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136T0327-0328_Tvx infra dépl. capteur Perpignan66000\"/>
    </mc:Choice>
  </mc:AlternateContent>
  <bookViews>
    <workbookView xWindow="0" yWindow="0" windowWidth="23040" windowHeight="8712"/>
  </bookViews>
  <sheets>
    <sheet name="Feuil1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G21" i="1" l="1"/>
  <c r="G20" i="1"/>
  <c r="G19" i="1"/>
  <c r="G16" i="1"/>
  <c r="G13" i="1"/>
  <c r="G12" i="1"/>
  <c r="G11" i="1"/>
  <c r="G10" i="1"/>
  <c r="G9" i="1"/>
  <c r="G8" i="1"/>
  <c r="G7" i="1"/>
  <c r="G6" i="1"/>
  <c r="G23" i="1" s="1"/>
  <c r="G24" i="1" l="1"/>
  <c r="G25" i="1" s="1"/>
</calcChain>
</file>

<file path=xl/sharedStrings.xml><?xml version="1.0" encoding="utf-8"?>
<sst xmlns="http://schemas.openxmlformats.org/spreadsheetml/2006/main" count="37" uniqueCount="37">
  <si>
    <t>N° prix.</t>
  </si>
  <si>
    <t>Désignation de la fourniture ou de la prestation.</t>
  </si>
  <si>
    <t>Quantité (ml ou unité)</t>
  </si>
  <si>
    <t>PU HT</t>
  </si>
  <si>
    <t>P total HT</t>
  </si>
  <si>
    <t>1– Courant Fort Courant Faible</t>
  </si>
  <si>
    <t>1.1</t>
  </si>
  <si>
    <t>Fourniture/pose d’un tableau modulaire étanche 12 modules</t>
  </si>
  <si>
    <t>1.2</t>
  </si>
  <si>
    <t>Fourniture/pose d’un disjoncteur différentiel 30 ma 2X10 A courbe B</t>
  </si>
  <si>
    <t>1.3</t>
  </si>
  <si>
    <t>Fourniture d’un câble U1000 RoV 3G2,5 mm²</t>
  </si>
  <si>
    <t>1.4</t>
  </si>
  <si>
    <t>Fourniture câble données SYT AI 4 paires awg20</t>
  </si>
  <si>
    <t>1.5</t>
  </si>
  <si>
    <t>Pose des deux câbles avec étanchéité du shelter et bouchage des gaines</t>
  </si>
  <si>
    <t>1.6</t>
  </si>
  <si>
    <t>Fourniture/pose d’une protection mécanique des 2 gaines</t>
  </si>
  <si>
    <t>1.7</t>
  </si>
  <si>
    <t>Démontage, évacuation des 2 anciens câbles et protection mécanique</t>
  </si>
  <si>
    <t>1.8</t>
  </si>
  <si>
    <t>Rebouchage shelter, découpage et rebouchage des 2 anciennes gaines</t>
  </si>
  <si>
    <t>2.1</t>
  </si>
  <si>
    <t>DOE, Fourniture plan de recollement des travaux sous format INERIS</t>
  </si>
  <si>
    <t>3.1</t>
  </si>
  <si>
    <t>Organisation du chantier sur l’aérodrome</t>
  </si>
  <si>
    <t>3.2</t>
  </si>
  <si>
    <t>Installation et balisage de chantier</t>
  </si>
  <si>
    <t>3.3</t>
  </si>
  <si>
    <t>Nettoyage, remise en état du site</t>
  </si>
  <si>
    <t>Total HT</t>
  </si>
  <si>
    <t>Total TVA 20 %</t>
  </si>
  <si>
    <t>Total TTC</t>
  </si>
  <si>
    <t>3 – Divers</t>
  </si>
  <si>
    <t>2 – Plans</t>
  </si>
  <si>
    <t>TRAVAUX POUR LE DEPLACEMENT DU VISIBILIMETRE SUR L'AEROPORT DE PERPIGNAN  
LOT N° 2 - TRAVAUX ELECTRIQUES COURANT FORT, COURANT FAIBLE</t>
  </si>
  <si>
    <t>MARCHE n°2136T0328 - DPGF - DECOMPOSITION DES PRIX GLOBAUX ET FORFAITAIRES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</si>
</sst>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€&quot;"/>
  </numFmts>
  <fonts count="20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i/>
      <u/>
      <sz val="10"/>
      <color rgb="FF000000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333333"/>
      <name val="Arial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D3D3D3"/>
        <bgColor rgb="FFD3D3D3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0">
    <xf numFmtId="0" fontId="0" fillId="0" borderId="0"/>
    <xf numFmtId="0" fontId="13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1" fillId="0" borderId="0">
      <alignment readingOrder="1"/>
    </xf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4" fillId="0" borderId="0"/>
    <xf numFmtId="0" fontId="1" fillId="0" borderId="0"/>
    <xf numFmtId="0" fontId="1" fillId="0" borderId="0"/>
    <xf numFmtId="0" fontId="4" fillId="0" borderId="0"/>
  </cellStyleXfs>
  <cellXfs count="28">
    <xf numFmtId="0" fontId="0" fillId="0" borderId="0" xfId="0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8" fillId="9" borderId="2" xfId="0" applyFont="1" applyFill="1" applyBorder="1" applyAlignment="1" applyProtection="1">
      <alignment horizontal="center" vertical="center" wrapText="1"/>
      <protection hidden="1"/>
    </xf>
    <xf numFmtId="0" fontId="19" fillId="9" borderId="2" xfId="0" applyFont="1" applyFill="1" applyBorder="1" applyAlignment="1">
      <alignment horizontal="center" vertical="center" wrapText="1"/>
    </xf>
    <xf numFmtId="0" fontId="19" fillId="9" borderId="2" xfId="0" applyFont="1" applyFill="1" applyBorder="1" applyAlignment="1">
      <alignment vertical="center"/>
    </xf>
    <xf numFmtId="0" fontId="18" fillId="0" borderId="2" xfId="0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2" xfId="0" applyFont="1" applyBorder="1" applyAlignment="1">
      <alignment vertical="center"/>
    </xf>
    <xf numFmtId="164" fontId="17" fillId="0" borderId="2" xfId="0" applyNumberFormat="1" applyFont="1" applyBorder="1" applyAlignment="1" applyProtection="1">
      <alignment vertical="center"/>
      <protection hidden="1"/>
    </xf>
    <xf numFmtId="0" fontId="0" fillId="0" borderId="3" xfId="0" applyFill="1" applyBorder="1" applyAlignment="1">
      <alignment vertical="center"/>
    </xf>
    <xf numFmtId="0" fontId="17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0" fillId="10" borderId="2" xfId="0" applyFill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9" fillId="9" borderId="2" xfId="0" applyFont="1" applyFill="1" applyBorder="1" applyAlignment="1">
      <alignment horizontal="center" vertical="center"/>
    </xf>
  </cellXfs>
  <cellStyles count="20">
    <cellStyle name="Accent" xfId="2"/>
    <cellStyle name="Accent 1" xfId="3"/>
    <cellStyle name="Accent 2" xfId="4"/>
    <cellStyle name="Accent 3" xfId="5"/>
    <cellStyle name="Bad" xfId="6"/>
    <cellStyle name="Error" xfId="7"/>
    <cellStyle name="Excel_CondFormat_1_1_1" xfId="8"/>
    <cellStyle name="Footnote" xfId="9"/>
    <cellStyle name="Good" xfId="10"/>
    <cellStyle name="Heading (user)" xfId="11"/>
    <cellStyle name="Heading 1" xfId="12"/>
    <cellStyle name="Heading 2" xfId="13"/>
    <cellStyle name="Hyperlink" xfId="14"/>
    <cellStyle name="Neutral" xfId="15"/>
    <cellStyle name="Normal" xfId="0" builtinId="0" customBuiltin="1"/>
    <cellStyle name="Note" xfId="1" builtinId="10" customBuiltin="1"/>
    <cellStyle name="Result (user)" xfId="16"/>
    <cellStyle name="Status" xfId="17"/>
    <cellStyle name="Text" xfId="18"/>
    <cellStyle name="Warning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A2" sqref="A2:G2"/>
    </sheetView>
  </sheetViews>
  <sheetFormatPr baseColWidth="10" defaultRowHeight="13.8" x14ac:dyDescent="0.25"/>
  <cols>
    <col min="1" max="1" width="10.19921875" style="3" customWidth="1"/>
    <col min="2" max="3" width="10.19921875" customWidth="1"/>
    <col min="4" max="4" width="34" customWidth="1"/>
    <col min="5" max="5" width="16.69921875" style="3" customWidth="1"/>
    <col min="6" max="64" width="10.19921875" customWidth="1"/>
  </cols>
  <sheetData>
    <row r="1" spans="1:8" ht="28.2" customHeight="1" x14ac:dyDescent="0.4">
      <c r="A1" s="25" t="s">
        <v>36</v>
      </c>
      <c r="B1" s="25"/>
      <c r="C1" s="25"/>
      <c r="D1" s="25"/>
      <c r="E1" s="25"/>
      <c r="F1" s="25"/>
      <c r="G1" s="25"/>
      <c r="H1" s="1"/>
    </row>
    <row r="2" spans="1:8" ht="31.8" customHeight="1" x14ac:dyDescent="0.25">
      <c r="A2" s="26" t="s">
        <v>35</v>
      </c>
      <c r="B2" s="25"/>
      <c r="C2" s="25"/>
      <c r="D2" s="25"/>
      <c r="E2" s="25"/>
      <c r="F2" s="25"/>
      <c r="G2" s="25"/>
      <c r="H2" s="2"/>
    </row>
    <row r="4" spans="1:8" s="10" customFormat="1" ht="19.95" customHeight="1" x14ac:dyDescent="0.25">
      <c r="A4" s="4" t="s">
        <v>0</v>
      </c>
      <c r="B4" s="27" t="s">
        <v>1</v>
      </c>
      <c r="C4" s="27"/>
      <c r="D4" s="27"/>
      <c r="E4" s="5" t="s">
        <v>2</v>
      </c>
      <c r="F4" s="6" t="s">
        <v>3</v>
      </c>
      <c r="G4" s="6" t="s">
        <v>4</v>
      </c>
    </row>
    <row r="5" spans="1:8" s="10" customFormat="1" ht="19.95" customHeight="1" x14ac:dyDescent="0.25">
      <c r="A5" s="7">
        <v>1</v>
      </c>
      <c r="B5" s="20" t="s">
        <v>5</v>
      </c>
      <c r="C5" s="20"/>
      <c r="D5" s="20"/>
      <c r="E5" s="21"/>
      <c r="F5" s="21"/>
      <c r="G5" s="21"/>
    </row>
    <row r="6" spans="1:8" s="10" customFormat="1" ht="19.95" customHeight="1" x14ac:dyDescent="0.25">
      <c r="A6" s="11" t="s">
        <v>6</v>
      </c>
      <c r="B6" s="23" t="s">
        <v>7</v>
      </c>
      <c r="C6" s="23"/>
      <c r="D6" s="23"/>
      <c r="E6" s="12">
        <v>1</v>
      </c>
      <c r="F6" s="13">
        <v>0</v>
      </c>
      <c r="G6" s="13">
        <f t="shared" ref="G6:G13" si="0">E6*F6</f>
        <v>0</v>
      </c>
    </row>
    <row r="7" spans="1:8" s="10" customFormat="1" ht="19.95" customHeight="1" x14ac:dyDescent="0.25">
      <c r="A7" s="11" t="s">
        <v>8</v>
      </c>
      <c r="B7" s="23" t="s">
        <v>9</v>
      </c>
      <c r="C7" s="23"/>
      <c r="D7" s="23"/>
      <c r="E7" s="11">
        <v>1</v>
      </c>
      <c r="F7" s="13">
        <v>0</v>
      </c>
      <c r="G7" s="13">
        <f t="shared" si="0"/>
        <v>0</v>
      </c>
    </row>
    <row r="8" spans="1:8" s="10" customFormat="1" ht="19.95" customHeight="1" x14ac:dyDescent="0.25">
      <c r="A8" s="11" t="s">
        <v>10</v>
      </c>
      <c r="B8" s="23" t="s">
        <v>11</v>
      </c>
      <c r="C8" s="23"/>
      <c r="D8" s="23"/>
      <c r="E8" s="11">
        <v>45</v>
      </c>
      <c r="F8" s="13">
        <v>0</v>
      </c>
      <c r="G8" s="13">
        <f t="shared" si="0"/>
        <v>0</v>
      </c>
    </row>
    <row r="9" spans="1:8" s="10" customFormat="1" ht="19.95" customHeight="1" x14ac:dyDescent="0.25">
      <c r="A9" s="11" t="s">
        <v>12</v>
      </c>
      <c r="B9" s="23" t="s">
        <v>13</v>
      </c>
      <c r="C9" s="23"/>
      <c r="D9" s="23"/>
      <c r="E9" s="11">
        <v>45</v>
      </c>
      <c r="F9" s="13">
        <v>0</v>
      </c>
      <c r="G9" s="13">
        <f t="shared" si="0"/>
        <v>0</v>
      </c>
    </row>
    <row r="10" spans="1:8" s="10" customFormat="1" ht="19.95" customHeight="1" x14ac:dyDescent="0.25">
      <c r="A10" s="11" t="s">
        <v>14</v>
      </c>
      <c r="B10" s="23" t="s">
        <v>15</v>
      </c>
      <c r="C10" s="23"/>
      <c r="D10" s="23"/>
      <c r="E10" s="11">
        <v>1</v>
      </c>
      <c r="F10" s="13">
        <v>0</v>
      </c>
      <c r="G10" s="13">
        <f t="shared" si="0"/>
        <v>0</v>
      </c>
    </row>
    <row r="11" spans="1:8" s="10" customFormat="1" ht="19.95" customHeight="1" x14ac:dyDescent="0.25">
      <c r="A11" s="11" t="s">
        <v>16</v>
      </c>
      <c r="B11" s="23" t="s">
        <v>17</v>
      </c>
      <c r="C11" s="23"/>
      <c r="D11" s="23"/>
      <c r="E11" s="11">
        <v>1</v>
      </c>
      <c r="F11" s="13">
        <v>0</v>
      </c>
      <c r="G11" s="13">
        <f t="shared" si="0"/>
        <v>0</v>
      </c>
    </row>
    <row r="12" spans="1:8" s="10" customFormat="1" ht="19.95" customHeight="1" x14ac:dyDescent="0.25">
      <c r="A12" s="11" t="s">
        <v>18</v>
      </c>
      <c r="B12" s="23" t="s">
        <v>19</v>
      </c>
      <c r="C12" s="23"/>
      <c r="D12" s="23"/>
      <c r="E12" s="11">
        <v>1</v>
      </c>
      <c r="F12" s="13">
        <v>0</v>
      </c>
      <c r="G12" s="13">
        <f t="shared" si="0"/>
        <v>0</v>
      </c>
    </row>
    <row r="13" spans="1:8" s="10" customFormat="1" ht="19.95" customHeight="1" x14ac:dyDescent="0.25">
      <c r="A13" s="11" t="s">
        <v>20</v>
      </c>
      <c r="B13" s="23" t="s">
        <v>21</v>
      </c>
      <c r="C13" s="23"/>
      <c r="D13" s="23"/>
      <c r="E13" s="11">
        <v>1</v>
      </c>
      <c r="F13" s="13">
        <v>0</v>
      </c>
      <c r="G13" s="13">
        <f t="shared" si="0"/>
        <v>0</v>
      </c>
    </row>
    <row r="14" spans="1:8" s="10" customFormat="1" ht="19.95" customHeight="1" x14ac:dyDescent="0.25">
      <c r="A14" s="24"/>
      <c r="B14" s="24"/>
      <c r="C14" s="24"/>
      <c r="D14" s="24"/>
      <c r="E14" s="24"/>
      <c r="F14" s="24"/>
      <c r="G14" s="24"/>
      <c r="H14" s="14"/>
    </row>
    <row r="15" spans="1:8" s="10" customFormat="1" ht="19.95" customHeight="1" x14ac:dyDescent="0.25">
      <c r="A15" s="7">
        <v>2</v>
      </c>
      <c r="B15" s="20" t="s">
        <v>34</v>
      </c>
      <c r="C15" s="20"/>
      <c r="D15" s="20"/>
      <c r="E15" s="21"/>
      <c r="F15" s="21"/>
      <c r="G15" s="21"/>
    </row>
    <row r="16" spans="1:8" s="10" customFormat="1" ht="19.95" customHeight="1" x14ac:dyDescent="0.25">
      <c r="A16" s="11" t="s">
        <v>22</v>
      </c>
      <c r="B16" s="23" t="s">
        <v>23</v>
      </c>
      <c r="C16" s="23"/>
      <c r="D16" s="23"/>
      <c r="E16" s="12">
        <v>1</v>
      </c>
      <c r="F16" s="13">
        <v>0</v>
      </c>
      <c r="G16" s="13">
        <f>E16*F16</f>
        <v>0</v>
      </c>
    </row>
    <row r="17" spans="1:7" s="10" customFormat="1" ht="19.95" customHeight="1" x14ac:dyDescent="0.25">
      <c r="A17" s="24"/>
      <c r="B17" s="24"/>
      <c r="C17" s="24"/>
      <c r="D17" s="24"/>
      <c r="E17" s="24"/>
      <c r="F17" s="24"/>
      <c r="G17" s="24"/>
    </row>
    <row r="18" spans="1:7" s="10" customFormat="1" ht="19.95" customHeight="1" x14ac:dyDescent="0.25">
      <c r="A18" s="7">
        <v>3</v>
      </c>
      <c r="B18" s="20" t="s">
        <v>33</v>
      </c>
      <c r="C18" s="20"/>
      <c r="D18" s="20"/>
      <c r="E18" s="21"/>
      <c r="F18" s="21"/>
      <c r="G18" s="21"/>
    </row>
    <row r="19" spans="1:7" s="10" customFormat="1" ht="19.95" customHeight="1" x14ac:dyDescent="0.25">
      <c r="A19" s="11" t="s">
        <v>24</v>
      </c>
      <c r="B19" s="22" t="s">
        <v>25</v>
      </c>
      <c r="C19" s="22"/>
      <c r="D19" s="22"/>
      <c r="E19" s="15">
        <v>1</v>
      </c>
      <c r="F19" s="13">
        <v>0</v>
      </c>
      <c r="G19" s="13">
        <f>F19*E19</f>
        <v>0</v>
      </c>
    </row>
    <row r="20" spans="1:7" s="10" customFormat="1" ht="19.95" customHeight="1" x14ac:dyDescent="0.25">
      <c r="A20" s="11" t="s">
        <v>26</v>
      </c>
      <c r="B20" s="23" t="s">
        <v>27</v>
      </c>
      <c r="C20" s="23"/>
      <c r="D20" s="23"/>
      <c r="E20" s="12">
        <v>1</v>
      </c>
      <c r="F20" s="13">
        <v>0</v>
      </c>
      <c r="G20" s="13">
        <f>E20*F20</f>
        <v>0</v>
      </c>
    </row>
    <row r="21" spans="1:7" s="10" customFormat="1" ht="19.95" customHeight="1" x14ac:dyDescent="0.25">
      <c r="A21" s="11" t="s">
        <v>28</v>
      </c>
      <c r="B21" s="23" t="s">
        <v>29</v>
      </c>
      <c r="C21" s="23"/>
      <c r="D21" s="23"/>
      <c r="E21" s="12">
        <v>1</v>
      </c>
      <c r="F21" s="13">
        <v>0</v>
      </c>
      <c r="G21" s="13">
        <f>E21*F21</f>
        <v>0</v>
      </c>
    </row>
    <row r="22" spans="1:7" s="10" customFormat="1" ht="19.95" customHeight="1" x14ac:dyDescent="0.25">
      <c r="A22" s="24"/>
      <c r="B22" s="24"/>
      <c r="C22" s="24"/>
      <c r="D22" s="24"/>
      <c r="E22" s="24"/>
      <c r="F22" s="24"/>
      <c r="G22" s="24"/>
    </row>
    <row r="23" spans="1:7" s="10" customFormat="1" ht="19.95" customHeight="1" x14ac:dyDescent="0.25">
      <c r="A23" s="16"/>
      <c r="B23" s="19"/>
      <c r="C23" s="19"/>
      <c r="D23" s="19"/>
      <c r="E23" s="20" t="s">
        <v>30</v>
      </c>
      <c r="F23" s="20"/>
      <c r="G23" s="17">
        <f>G6+G7+G8+G9+G10+G11+G12+G13+G16+G19+G20+G21</f>
        <v>0</v>
      </c>
    </row>
    <row r="24" spans="1:7" s="10" customFormat="1" ht="19.95" customHeight="1" x14ac:dyDescent="0.25">
      <c r="A24" s="16"/>
      <c r="E24" s="20" t="s">
        <v>31</v>
      </c>
      <c r="F24" s="20"/>
      <c r="G24" s="18">
        <f>SUM(G23/100*20)</f>
        <v>0</v>
      </c>
    </row>
    <row r="25" spans="1:7" s="10" customFormat="1" ht="19.95" customHeight="1" x14ac:dyDescent="0.25">
      <c r="A25" s="16"/>
      <c r="E25" s="20" t="s">
        <v>32</v>
      </c>
      <c r="F25" s="20"/>
      <c r="G25" s="18">
        <f>G23+G24</f>
        <v>0</v>
      </c>
    </row>
    <row r="26" spans="1:7" x14ac:dyDescent="0.25">
      <c r="E26" s="8"/>
      <c r="F26" s="8"/>
      <c r="G26" s="9"/>
    </row>
  </sheetData>
  <mergeCells count="28">
    <mergeCell ref="B6:D6"/>
    <mergeCell ref="A1:G1"/>
    <mergeCell ref="A2:G2"/>
    <mergeCell ref="B4:D4"/>
    <mergeCell ref="B5:D5"/>
    <mergeCell ref="E5:G5"/>
    <mergeCell ref="A17:G17"/>
    <mergeCell ref="B7:D7"/>
    <mergeCell ref="B8:D8"/>
    <mergeCell ref="B9:D9"/>
    <mergeCell ref="B10:D10"/>
    <mergeCell ref="B11:D11"/>
    <mergeCell ref="B12:D12"/>
    <mergeCell ref="B13:D13"/>
    <mergeCell ref="A14:G14"/>
    <mergeCell ref="B15:D15"/>
    <mergeCell ref="E15:G15"/>
    <mergeCell ref="B16:D16"/>
    <mergeCell ref="B23:D23"/>
    <mergeCell ref="E23:F23"/>
    <mergeCell ref="E24:F24"/>
    <mergeCell ref="E25:F25"/>
    <mergeCell ref="B18:D18"/>
    <mergeCell ref="E18:G18"/>
    <mergeCell ref="B19:D19"/>
    <mergeCell ref="B20:D20"/>
    <mergeCell ref="B21:D21"/>
    <mergeCell ref="A22:G22"/>
  </mergeCells>
  <conditionalFormatting sqref="G24:G25">
    <cfRule type="cellIs" priority="1" stopIfTrue="1" operator="equal">
      <formula>0</formula>
    </cfRule>
  </conditionalFormatting>
  <pageMargins left="0.74803149606299213" right="0.74803149606299213" top="1.2791338582677163" bottom="0.6889763779527559" header="0.98385826771653528" footer="0.39370078740157477"/>
  <pageSetup paperSize="0" scale="75" fitToWidth="0" fitToHeight="0" pageOrder="overThenDown" orientation="portrait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8" x14ac:dyDescent="0.25"/>
  <cols>
    <col min="1" max="64" width="10.19921875" customWidth="1"/>
  </cols>
  <sheetData/>
  <pageMargins left="0.74803149606299213" right="0.74803149606299213" top="1.2791338582677163" bottom="1.2791338582677163" header="0.98385826771653528" footer="0.98385826771653528"/>
  <pageSetup paperSize="0" fitToWidth="0" fitToHeight="0" pageOrder="overThenDown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8" x14ac:dyDescent="0.25"/>
  <cols>
    <col min="1" max="64" width="10.19921875" customWidth="1"/>
  </cols>
  <sheetData/>
  <pageMargins left="0.74803149606299213" right="0.74803149606299213" top="1.2791338582677163" bottom="1.2791338582677163" header="0.98385826771653528" footer="0.98385826771653528"/>
  <pageSetup paperSize="0" fitToWidth="0" fitToHeight="0" pageOrder="overThenDown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272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MANGELAERS Sylvette</dc:creator>
  <cp:lastModifiedBy>MANGELAERS Sylvette</cp:lastModifiedBy>
  <cp:revision>46</cp:revision>
  <cp:lastPrinted>2015-03-09T14:41:33Z</cp:lastPrinted>
  <dcterms:created xsi:type="dcterms:W3CDTF">2021-10-08T16:18:49Z</dcterms:created>
  <dcterms:modified xsi:type="dcterms:W3CDTF">2021-10-11T09:31:59Z</dcterms:modified>
</cp:coreProperties>
</file>