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90" windowWidth="22110" windowHeight="9285"/>
  </bookViews>
  <sheets>
    <sheet name="4 Saisons  Delle " sheetId="1" r:id="rId1"/>
  </sheets>
  <definedNames>
    <definedName name="_xlnm.Print_Titles" localSheetId="0">'4 Saisons  Delle '!$1:$2</definedName>
    <definedName name="_xlnm.Print_Area" localSheetId="0">'4 Saisons  Delle '!$A$1:$H$61</definedName>
  </definedNames>
  <calcPr calcId="145621"/>
</workbook>
</file>

<file path=xl/calcChain.xml><?xml version="1.0" encoding="utf-8"?>
<calcChain xmlns="http://schemas.openxmlformats.org/spreadsheetml/2006/main">
  <c r="F46" i="1" l="1"/>
  <c r="F34" i="1"/>
  <c r="F35" i="1"/>
  <c r="F36" i="1"/>
  <c r="F37" i="1"/>
  <c r="F38" i="1"/>
  <c r="F39" i="1"/>
  <c r="F40" i="1"/>
  <c r="F41" i="1"/>
  <c r="F42" i="1"/>
  <c r="F33" i="1"/>
  <c r="F31" i="1"/>
  <c r="F30" i="1"/>
  <c r="F24" i="1" l="1"/>
  <c r="C47" i="1" l="1"/>
  <c r="F45" i="1"/>
  <c r="F44" i="1"/>
  <c r="F29" i="1"/>
  <c r="F28" i="1"/>
  <c r="F27" i="1"/>
  <c r="F26" i="1"/>
  <c r="F25" i="1"/>
  <c r="F23" i="1"/>
  <c r="F22" i="1"/>
  <c r="F20" i="1"/>
  <c r="F19" i="1"/>
  <c r="F18" i="1"/>
  <c r="F17" i="1"/>
  <c r="F16" i="1"/>
  <c r="F15" i="1"/>
  <c r="F13" i="1"/>
  <c r="F12" i="1"/>
  <c r="F11" i="1"/>
  <c r="F9" i="1"/>
  <c r="F8" i="1"/>
  <c r="F7" i="1"/>
  <c r="F6" i="1"/>
  <c r="F5" i="1"/>
  <c r="F4" i="1"/>
  <c r="F47" i="1" l="1"/>
</calcChain>
</file>

<file path=xl/sharedStrings.xml><?xml version="1.0" encoding="utf-8"?>
<sst xmlns="http://schemas.openxmlformats.org/spreadsheetml/2006/main" count="110" uniqueCount="57">
  <si>
    <t>Désignation proposée</t>
  </si>
  <si>
    <t>Fréquence hebdomadaire</t>
  </si>
  <si>
    <r>
      <t>Surface en m</t>
    </r>
    <r>
      <rPr>
        <b/>
        <sz val="12"/>
        <color indexed="8"/>
        <rFont val="Calibri"/>
        <family val="2"/>
      </rPr>
      <t>²</t>
    </r>
  </si>
  <si>
    <t>revêtement de sols</t>
  </si>
  <si>
    <t>Prix forfaitaire € HT</t>
  </si>
  <si>
    <t>Cout annuel € HT</t>
  </si>
  <si>
    <t xml:space="preserve">Total surface </t>
  </si>
  <si>
    <t xml:space="preserve">Total € HT </t>
  </si>
  <si>
    <t>SAS à l'entrée</t>
  </si>
  <si>
    <t>Sanitaire personnel</t>
  </si>
  <si>
    <t>WC handicapé</t>
  </si>
  <si>
    <t>Bureau animation</t>
  </si>
  <si>
    <t>Salon de coiffure</t>
  </si>
  <si>
    <t>Boutique féminine</t>
  </si>
  <si>
    <t xml:space="preserve">Direction </t>
  </si>
  <si>
    <t>Bureau du cadre</t>
  </si>
  <si>
    <t>Garage</t>
  </si>
  <si>
    <t>Local fauteuil</t>
  </si>
  <si>
    <t>Réserve</t>
  </si>
  <si>
    <t>Chaise et perroquet</t>
  </si>
  <si>
    <t>Animation</t>
  </si>
  <si>
    <t>Réserves services</t>
  </si>
  <si>
    <t>Réserves</t>
  </si>
  <si>
    <t xml:space="preserve">Rangement </t>
  </si>
  <si>
    <t xml:space="preserve">Circulation vie communataire </t>
  </si>
  <si>
    <t>Circulations</t>
  </si>
  <si>
    <t>Unité de vie 2</t>
  </si>
  <si>
    <t>Unité de vie 3</t>
  </si>
  <si>
    <t>Dégagement</t>
  </si>
  <si>
    <t>Dégagement / salon TV</t>
  </si>
  <si>
    <t xml:space="preserve">Salle à manger </t>
  </si>
  <si>
    <t xml:space="preserve">Unité de vie 1 </t>
  </si>
  <si>
    <t>Sanitaires</t>
  </si>
  <si>
    <t>Sanitaire 1</t>
  </si>
  <si>
    <t>Sanitaire 2</t>
  </si>
  <si>
    <t>Sanitaire 3</t>
  </si>
  <si>
    <t>Sanitaire 4</t>
  </si>
  <si>
    <t>Bureau 1</t>
  </si>
  <si>
    <t>Bureau 2</t>
  </si>
  <si>
    <t>Bureau 3</t>
  </si>
  <si>
    <t>Bureau 4</t>
  </si>
  <si>
    <t>Bureau SSIAD</t>
  </si>
  <si>
    <t xml:space="preserve">Réserves </t>
  </si>
  <si>
    <t xml:space="preserve">Bureaux et autres </t>
  </si>
  <si>
    <t>Autres</t>
  </si>
  <si>
    <t xml:space="preserve">Buanderie </t>
  </si>
  <si>
    <t xml:space="preserve">Vestiaires  </t>
  </si>
  <si>
    <t xml:space="preserve">2 X / mois </t>
  </si>
  <si>
    <t xml:space="preserve">1 X / mois </t>
  </si>
  <si>
    <t xml:space="preserve">Thermoplastique </t>
  </si>
  <si>
    <t xml:space="preserve">CHSLD LE CHENOIS Les 4 Saisons / Delle </t>
  </si>
  <si>
    <t>Taux d’escompte si paiement &lt; 30 jours</t>
  </si>
  <si>
    <t>A compléter le cas échéant</t>
  </si>
  <si>
    <t>Coût horaire d'intervention 
(€) HT</t>
  </si>
  <si>
    <t xml:space="preserve">Date : </t>
  </si>
  <si>
    <t>Nom du candidat :</t>
  </si>
  <si>
    <t>Cachet et signature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</si>
</sst>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Geneva"/>
    </font>
    <font>
      <b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5" fillId="3" borderId="3" xfId="0" applyFont="1" applyFill="1" applyBorder="1"/>
    <xf numFmtId="0" fontId="6" fillId="3" borderId="2" xfId="0" applyFont="1" applyFill="1" applyBorder="1"/>
    <xf numFmtId="0" fontId="6" fillId="0" borderId="4" xfId="0" applyFont="1" applyBorder="1"/>
    <xf numFmtId="2" fontId="8" fillId="4" borderId="5" xfId="2" applyNumberFormat="1" applyFont="1" applyFill="1" applyBorder="1" applyAlignment="1">
      <alignment vertical="center"/>
    </xf>
    <xf numFmtId="164" fontId="8" fillId="4" borderId="5" xfId="2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8" fillId="0" borderId="6" xfId="2" applyFont="1" applyBorder="1" applyAlignment="1">
      <alignment vertical="center"/>
    </xf>
    <xf numFmtId="2" fontId="8" fillId="4" borderId="7" xfId="2" applyNumberFormat="1" applyFont="1" applyFill="1" applyBorder="1" applyAlignment="1">
      <alignment vertical="center"/>
    </xf>
    <xf numFmtId="164" fontId="8" fillId="4" borderId="7" xfId="2" applyNumberFormat="1" applyFont="1" applyFill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" fontId="8" fillId="4" borderId="7" xfId="2" applyNumberFormat="1" applyFont="1" applyFill="1" applyBorder="1" applyAlignment="1">
      <alignment vertical="center"/>
    </xf>
    <xf numFmtId="0" fontId="10" fillId="3" borderId="3" xfId="2" applyFont="1" applyFill="1" applyBorder="1" applyAlignment="1">
      <alignment vertical="center"/>
    </xf>
    <xf numFmtId="0" fontId="0" fillId="3" borderId="2" xfId="0" applyFont="1" applyFill="1" applyBorder="1"/>
    <xf numFmtId="164" fontId="6" fillId="3" borderId="2" xfId="0" applyNumberFormat="1" applyFont="1" applyFill="1" applyBorder="1" applyAlignment="1">
      <alignment horizontal="center" vertical="center"/>
    </xf>
    <xf numFmtId="0" fontId="6" fillId="0" borderId="5" xfId="0" applyFont="1" applyBorder="1"/>
    <xf numFmtId="164" fontId="6" fillId="0" borderId="5" xfId="0" applyNumberFormat="1" applyFont="1" applyBorder="1" applyAlignment="1">
      <alignment horizontal="center" vertical="center"/>
    </xf>
    <xf numFmtId="0" fontId="8" fillId="0" borderId="6" xfId="2" applyFont="1" applyFill="1" applyBorder="1" applyAlignment="1">
      <alignment vertical="center"/>
    </xf>
    <xf numFmtId="0" fontId="6" fillId="0" borderId="7" xfId="0" applyFont="1" applyBorder="1"/>
    <xf numFmtId="164" fontId="6" fillId="0" borderId="7" xfId="0" applyNumberFormat="1" applyFont="1" applyBorder="1" applyAlignment="1">
      <alignment horizontal="center" vertical="center"/>
    </xf>
    <xf numFmtId="0" fontId="6" fillId="0" borderId="8" xfId="0" applyFont="1" applyBorder="1"/>
    <xf numFmtId="164" fontId="6" fillId="0" borderId="8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0" fillId="5" borderId="0" xfId="0" applyFill="1"/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3" xfId="0" applyFont="1" applyFill="1" applyBorder="1"/>
    <xf numFmtId="2" fontId="0" fillId="5" borderId="2" xfId="0" applyNumberFormat="1" applyFill="1" applyBorder="1"/>
    <xf numFmtId="0" fontId="0" fillId="6" borderId="2" xfId="0" applyFill="1" applyBorder="1"/>
    <xf numFmtId="0" fontId="1" fillId="0" borderId="2" xfId="0" applyFont="1" applyBorder="1"/>
    <xf numFmtId="164" fontId="1" fillId="0" borderId="2" xfId="0" applyNumberFormat="1" applyFont="1" applyBorder="1" applyAlignment="1">
      <alignment horizontal="center"/>
    </xf>
    <xf numFmtId="0" fontId="0" fillId="0" borderId="0" xfId="0" applyNumberFormat="1"/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2" xfId="2" applyFont="1" applyBorder="1" applyAlignment="1">
      <alignment vertical="center"/>
    </xf>
    <xf numFmtId="0" fontId="8" fillId="0" borderId="10" xfId="2" applyFont="1" applyFill="1" applyBorder="1" applyAlignment="1">
      <alignment vertical="center"/>
    </xf>
    <xf numFmtId="0" fontId="6" fillId="0" borderId="11" xfId="0" applyFont="1" applyBorder="1" applyAlignment="1">
      <alignment horizontal="right"/>
    </xf>
    <xf numFmtId="164" fontId="0" fillId="0" borderId="11" xfId="0" applyNumberFormat="1" applyFont="1" applyBorder="1" applyAlignment="1">
      <alignment horizontal="center" vertical="center"/>
    </xf>
    <xf numFmtId="0" fontId="6" fillId="0" borderId="13" xfId="0" applyFont="1" applyBorder="1"/>
    <xf numFmtId="0" fontId="6" fillId="0" borderId="13" xfId="0" applyFont="1" applyBorder="1" applyAlignment="1">
      <alignment horizontal="right"/>
    </xf>
    <xf numFmtId="164" fontId="6" fillId="5" borderId="11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0" fillId="0" borderId="13" xfId="0" applyBorder="1"/>
    <xf numFmtId="0" fontId="6" fillId="0" borderId="7" xfId="0" applyFont="1" applyBorder="1" applyAlignment="1">
      <alignment horizontal="center"/>
    </xf>
    <xf numFmtId="0" fontId="8" fillId="0" borderId="5" xfId="1" applyNumberFormat="1" applyFont="1" applyFill="1" applyBorder="1" applyAlignment="1">
      <alignment horizontal="center" vertical="center"/>
    </xf>
    <xf numFmtId="0" fontId="8" fillId="0" borderId="7" xfId="1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8" fillId="0" borderId="8" xfId="1" applyNumberFormat="1" applyFont="1" applyFill="1" applyBorder="1" applyAlignment="1">
      <alignment horizontal="center" vertical="center"/>
    </xf>
    <xf numFmtId="0" fontId="8" fillId="0" borderId="11" xfId="1" applyNumberFormat="1" applyFont="1" applyFill="1" applyBorder="1" applyAlignment="1">
      <alignment horizontal="center" vertical="center"/>
    </xf>
    <xf numFmtId="0" fontId="8" fillId="0" borderId="9" xfId="1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5" xfId="0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0" fillId="0" borderId="11" xfId="0" applyFont="1" applyFill="1" applyBorder="1"/>
    <xf numFmtId="0" fontId="0" fillId="0" borderId="9" xfId="0" applyFont="1" applyFill="1" applyBorder="1"/>
    <xf numFmtId="0" fontId="0" fillId="0" borderId="7" xfId="0" applyFill="1" applyBorder="1"/>
    <xf numFmtId="2" fontId="0" fillId="5" borderId="0" xfId="0" applyNumberFormat="1" applyFill="1" applyBorder="1"/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0" fillId="0" borderId="15" xfId="0" applyFont="1" applyBorder="1" applyAlignment="1">
      <alignment vertical="center" wrapText="1"/>
    </xf>
    <xf numFmtId="10" fontId="0" fillId="0" borderId="16" xfId="0" applyNumberFormat="1" applyFont="1" applyBorder="1" applyAlignment="1">
      <alignment vertical="center" wrapText="1"/>
    </xf>
    <xf numFmtId="0" fontId="11" fillId="0" borderId="0" xfId="0" applyFont="1"/>
    <xf numFmtId="0" fontId="0" fillId="0" borderId="0" xfId="0" applyFill="1" applyBorder="1"/>
    <xf numFmtId="0" fontId="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view="pageBreakPreview" topLeftCell="A43" zoomScaleNormal="100" zoomScaleSheetLayoutView="100" workbookViewId="0">
      <selection activeCell="E59" sqref="E59"/>
    </sheetView>
  </sheetViews>
  <sheetFormatPr baseColWidth="10" defaultRowHeight="15"/>
  <cols>
    <col min="1" max="1" width="28.140625" bestFit="1" customWidth="1"/>
    <col min="2" max="2" width="16.7109375" style="32" customWidth="1"/>
    <col min="3" max="3" width="8.85546875" customWidth="1"/>
    <col min="4" max="4" width="16.28515625" bestFit="1" customWidth="1"/>
    <col min="5" max="5" width="10.28515625" customWidth="1"/>
  </cols>
  <sheetData>
    <row r="1" spans="1:11" ht="39" customHeight="1">
      <c r="A1" s="69" t="s">
        <v>50</v>
      </c>
      <c r="B1" s="69"/>
      <c r="C1" s="69"/>
      <c r="D1" s="69"/>
      <c r="E1" s="69"/>
      <c r="F1" s="69"/>
    </row>
    <row r="2" spans="1:11" ht="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11">
      <c r="A3" s="13" t="s">
        <v>25</v>
      </c>
      <c r="B3" s="14"/>
      <c r="C3" s="14"/>
      <c r="D3" s="14"/>
      <c r="E3" s="14"/>
      <c r="F3" s="14"/>
    </row>
    <row r="4" spans="1:11">
      <c r="A4" s="4" t="s">
        <v>24</v>
      </c>
      <c r="B4" s="48">
        <v>5</v>
      </c>
      <c r="C4" s="5">
        <v>270.27</v>
      </c>
      <c r="D4" s="56" t="s">
        <v>49</v>
      </c>
      <c r="E4" s="6"/>
      <c r="F4" s="7">
        <f>E4*B4*52</f>
        <v>0</v>
      </c>
      <c r="I4" s="33"/>
      <c r="J4" s="34"/>
      <c r="K4" s="35"/>
    </row>
    <row r="5" spans="1:11">
      <c r="A5" s="8" t="s">
        <v>26</v>
      </c>
      <c r="B5" s="49">
        <v>5</v>
      </c>
      <c r="C5" s="9">
        <v>110.17</v>
      </c>
      <c r="D5" s="57" t="s">
        <v>49</v>
      </c>
      <c r="E5" s="10"/>
      <c r="F5" s="11">
        <f t="shared" ref="F5:F45" si="0">E5*B5*52</f>
        <v>0</v>
      </c>
      <c r="I5" s="33"/>
      <c r="J5" s="34"/>
      <c r="K5" s="35"/>
    </row>
    <row r="6" spans="1:11">
      <c r="A6" s="8" t="s">
        <v>27</v>
      </c>
      <c r="B6" s="49">
        <v>5</v>
      </c>
      <c r="C6" s="9">
        <v>169.34</v>
      </c>
      <c r="D6" s="57" t="s">
        <v>49</v>
      </c>
      <c r="E6" s="10"/>
      <c r="F6" s="11">
        <f t="shared" si="0"/>
        <v>0</v>
      </c>
      <c r="I6" s="33"/>
      <c r="J6" s="34"/>
      <c r="K6" s="35"/>
    </row>
    <row r="7" spans="1:11">
      <c r="A7" s="8" t="s">
        <v>28</v>
      </c>
      <c r="B7" s="49">
        <v>5</v>
      </c>
      <c r="C7" s="12">
        <v>313.89999999999998</v>
      </c>
      <c r="D7" s="57" t="s">
        <v>49</v>
      </c>
      <c r="E7" s="10"/>
      <c r="F7" s="11">
        <f t="shared" si="0"/>
        <v>0</v>
      </c>
      <c r="I7" s="33"/>
      <c r="J7" s="34"/>
      <c r="K7" s="35"/>
    </row>
    <row r="8" spans="1:11">
      <c r="A8" s="8" t="s">
        <v>29</v>
      </c>
      <c r="B8" s="49">
        <v>5</v>
      </c>
      <c r="C8" s="9">
        <v>37.1</v>
      </c>
      <c r="D8" s="57" t="s">
        <v>49</v>
      </c>
      <c r="E8" s="10"/>
      <c r="F8" s="11">
        <f t="shared" si="0"/>
        <v>0</v>
      </c>
      <c r="I8" s="33"/>
      <c r="J8" s="34"/>
      <c r="K8" s="35"/>
    </row>
    <row r="9" spans="1:11">
      <c r="A9" s="8" t="s">
        <v>8</v>
      </c>
      <c r="B9" s="49">
        <v>5</v>
      </c>
      <c r="C9" s="9">
        <v>9.8699999999999992</v>
      </c>
      <c r="D9" s="57" t="s">
        <v>49</v>
      </c>
      <c r="E9" s="10"/>
      <c r="F9" s="11">
        <f t="shared" si="0"/>
        <v>0</v>
      </c>
      <c r="I9" s="33"/>
      <c r="J9" s="34"/>
      <c r="K9" s="35"/>
    </row>
    <row r="10" spans="1:11">
      <c r="A10" s="13" t="s">
        <v>30</v>
      </c>
      <c r="B10" s="14"/>
      <c r="C10" s="14"/>
      <c r="D10" s="14"/>
      <c r="E10" s="14"/>
      <c r="F10" s="14"/>
      <c r="I10" s="33"/>
      <c r="J10" s="34"/>
      <c r="K10" s="35"/>
    </row>
    <row r="11" spans="1:11">
      <c r="A11" s="8" t="s">
        <v>31</v>
      </c>
      <c r="B11" s="49">
        <v>5</v>
      </c>
      <c r="C11" s="9">
        <v>67.3</v>
      </c>
      <c r="D11" s="57" t="s">
        <v>49</v>
      </c>
      <c r="E11" s="10"/>
      <c r="F11" s="11">
        <f t="shared" si="0"/>
        <v>0</v>
      </c>
      <c r="I11" s="33"/>
      <c r="J11" s="34"/>
      <c r="K11" s="35"/>
    </row>
    <row r="12" spans="1:11">
      <c r="A12" s="8" t="s">
        <v>30</v>
      </c>
      <c r="B12" s="49">
        <v>5</v>
      </c>
      <c r="C12" s="9">
        <v>48.1</v>
      </c>
      <c r="D12" s="57" t="s">
        <v>49</v>
      </c>
      <c r="E12" s="10"/>
      <c r="F12" s="11">
        <f t="shared" si="0"/>
        <v>0</v>
      </c>
      <c r="I12" s="33"/>
      <c r="J12" s="34"/>
      <c r="K12" s="35"/>
    </row>
    <row r="13" spans="1:11">
      <c r="A13" s="8" t="s">
        <v>30</v>
      </c>
      <c r="B13" s="49">
        <v>5</v>
      </c>
      <c r="C13" s="9">
        <v>26.66</v>
      </c>
      <c r="D13" s="57" t="s">
        <v>49</v>
      </c>
      <c r="E13" s="10"/>
      <c r="F13" s="11">
        <f t="shared" si="0"/>
        <v>0</v>
      </c>
      <c r="I13" s="33"/>
      <c r="J13" s="34"/>
      <c r="K13" s="35"/>
    </row>
    <row r="14" spans="1:11">
      <c r="A14" s="13" t="s">
        <v>32</v>
      </c>
      <c r="B14" s="14"/>
      <c r="C14" s="14"/>
      <c r="D14" s="14"/>
      <c r="E14" s="14"/>
      <c r="F14" s="14"/>
      <c r="I14" s="33"/>
      <c r="J14" s="34"/>
      <c r="K14" s="35"/>
    </row>
    <row r="15" spans="1:11">
      <c r="A15" s="8" t="s">
        <v>9</v>
      </c>
      <c r="B15" s="49">
        <v>5</v>
      </c>
      <c r="C15" s="9">
        <v>5.7</v>
      </c>
      <c r="D15" s="57" t="s">
        <v>49</v>
      </c>
      <c r="E15" s="10"/>
      <c r="F15" s="11">
        <f t="shared" si="0"/>
        <v>0</v>
      </c>
      <c r="I15" s="33"/>
      <c r="J15" s="34"/>
      <c r="K15" s="35"/>
    </row>
    <row r="16" spans="1:11">
      <c r="A16" s="8" t="s">
        <v>33</v>
      </c>
      <c r="B16" s="49">
        <v>5</v>
      </c>
      <c r="C16" s="9">
        <v>5.78</v>
      </c>
      <c r="D16" s="57" t="s">
        <v>49</v>
      </c>
      <c r="E16" s="10"/>
      <c r="F16" s="11">
        <f t="shared" si="0"/>
        <v>0</v>
      </c>
      <c r="I16" s="33"/>
      <c r="J16" s="34"/>
      <c r="K16" s="35"/>
    </row>
    <row r="17" spans="1:11">
      <c r="A17" s="8" t="s">
        <v>10</v>
      </c>
      <c r="B17" s="49">
        <v>5</v>
      </c>
      <c r="C17" s="9">
        <v>6.35</v>
      </c>
      <c r="D17" s="57" t="s">
        <v>49</v>
      </c>
      <c r="E17" s="10"/>
      <c r="F17" s="11">
        <f t="shared" si="0"/>
        <v>0</v>
      </c>
      <c r="I17" s="33"/>
      <c r="J17" s="34"/>
      <c r="K17" s="35"/>
    </row>
    <row r="18" spans="1:11">
      <c r="A18" s="36" t="s">
        <v>34</v>
      </c>
      <c r="B18" s="49">
        <v>5</v>
      </c>
      <c r="C18" s="37">
        <v>2.04</v>
      </c>
      <c r="D18" s="57" t="s">
        <v>49</v>
      </c>
      <c r="E18" s="10"/>
      <c r="F18" s="11">
        <f t="shared" si="0"/>
        <v>0</v>
      </c>
      <c r="I18" s="33"/>
      <c r="J18" s="34"/>
      <c r="K18" s="35"/>
    </row>
    <row r="19" spans="1:11">
      <c r="A19" s="36" t="s">
        <v>35</v>
      </c>
      <c r="B19" s="49">
        <v>5</v>
      </c>
      <c r="C19" s="37">
        <v>2.44</v>
      </c>
      <c r="D19" s="57" t="s">
        <v>49</v>
      </c>
      <c r="E19" s="10"/>
      <c r="F19" s="11">
        <f t="shared" si="0"/>
        <v>0</v>
      </c>
      <c r="I19" s="36"/>
      <c r="J19" s="34"/>
      <c r="K19" s="35"/>
    </row>
    <row r="20" spans="1:11">
      <c r="A20" s="36" t="s">
        <v>36</v>
      </c>
      <c r="B20" s="49">
        <v>5</v>
      </c>
      <c r="C20" s="37">
        <v>3.94</v>
      </c>
      <c r="D20" s="57" t="s">
        <v>49</v>
      </c>
      <c r="E20" s="10"/>
      <c r="F20" s="11">
        <f t="shared" si="0"/>
        <v>0</v>
      </c>
      <c r="I20" s="36"/>
      <c r="J20" s="34"/>
      <c r="K20" s="35"/>
    </row>
    <row r="21" spans="1:11">
      <c r="A21" s="13" t="s">
        <v>43</v>
      </c>
      <c r="B21" s="14"/>
      <c r="C21" s="14"/>
      <c r="D21" s="14"/>
      <c r="E21" s="14"/>
      <c r="F21" s="14"/>
      <c r="I21" s="36"/>
      <c r="J21" s="34"/>
      <c r="K21" s="35"/>
    </row>
    <row r="22" spans="1:11">
      <c r="A22" s="36" t="s">
        <v>11</v>
      </c>
      <c r="B22" s="49">
        <v>1</v>
      </c>
      <c r="C22" s="37">
        <v>9.4700000000000006</v>
      </c>
      <c r="D22" s="57" t="s">
        <v>49</v>
      </c>
      <c r="E22" s="10"/>
      <c r="F22" s="11">
        <f t="shared" si="0"/>
        <v>0</v>
      </c>
      <c r="I22" s="33"/>
      <c r="J22" s="34"/>
      <c r="K22" s="35"/>
    </row>
    <row r="23" spans="1:11">
      <c r="A23" s="38" t="s">
        <v>37</v>
      </c>
      <c r="B23" s="51">
        <v>1</v>
      </c>
      <c r="C23" s="21">
        <v>4.84</v>
      </c>
      <c r="D23" s="58" t="s">
        <v>49</v>
      </c>
      <c r="E23" s="22"/>
      <c r="F23" s="23">
        <f t="shared" si="0"/>
        <v>0</v>
      </c>
      <c r="I23" s="33"/>
      <c r="J23" s="34"/>
      <c r="K23" s="35"/>
    </row>
    <row r="24" spans="1:11">
      <c r="A24" s="18" t="s">
        <v>38</v>
      </c>
      <c r="B24" s="49">
        <v>1</v>
      </c>
      <c r="C24" s="19">
        <v>18</v>
      </c>
      <c r="D24" s="57" t="s">
        <v>49</v>
      </c>
      <c r="E24" s="50"/>
      <c r="F24" s="23">
        <f t="shared" si="0"/>
        <v>0</v>
      </c>
      <c r="I24" s="33"/>
      <c r="J24" s="34"/>
      <c r="K24" s="35"/>
    </row>
    <row r="25" spans="1:11">
      <c r="A25" s="39" t="s">
        <v>39</v>
      </c>
      <c r="B25" s="52">
        <v>1</v>
      </c>
      <c r="C25" s="40">
        <v>9.6</v>
      </c>
      <c r="D25" s="59" t="s">
        <v>49</v>
      </c>
      <c r="E25" s="26"/>
      <c r="F25" s="41">
        <f t="shared" si="0"/>
        <v>0</v>
      </c>
      <c r="I25" s="33"/>
      <c r="J25" s="34"/>
      <c r="K25" s="35"/>
    </row>
    <row r="26" spans="1:11">
      <c r="A26" s="42" t="s">
        <v>40</v>
      </c>
      <c r="B26" s="49">
        <v>1</v>
      </c>
      <c r="C26" s="43">
        <v>9.25</v>
      </c>
      <c r="D26" s="57" t="s">
        <v>49</v>
      </c>
      <c r="E26" s="20"/>
      <c r="F26" s="11">
        <f t="shared" si="0"/>
        <v>0</v>
      </c>
      <c r="I26" s="36"/>
      <c r="J26" s="34"/>
      <c r="K26" s="35"/>
    </row>
    <row r="27" spans="1:11">
      <c r="A27" s="42" t="s">
        <v>14</v>
      </c>
      <c r="B27" s="49">
        <v>1</v>
      </c>
      <c r="C27" s="43">
        <v>15.6</v>
      </c>
      <c r="D27" s="57" t="s">
        <v>49</v>
      </c>
      <c r="E27" s="20"/>
      <c r="F27" s="11">
        <f t="shared" si="0"/>
        <v>0</v>
      </c>
      <c r="I27" s="33"/>
      <c r="J27" s="34"/>
      <c r="K27" s="35"/>
    </row>
    <row r="28" spans="1:11">
      <c r="A28" s="42" t="s">
        <v>15</v>
      </c>
      <c r="B28" s="49">
        <v>1</v>
      </c>
      <c r="C28" s="43">
        <v>14.03</v>
      </c>
      <c r="D28" s="57" t="s">
        <v>49</v>
      </c>
      <c r="E28" s="20"/>
      <c r="F28" s="11">
        <f t="shared" si="0"/>
        <v>0</v>
      </c>
      <c r="I28" s="33"/>
      <c r="J28" s="34"/>
      <c r="K28" s="35"/>
    </row>
    <row r="29" spans="1:11">
      <c r="A29" s="42" t="s">
        <v>41</v>
      </c>
      <c r="B29" s="49">
        <v>1</v>
      </c>
      <c r="C29" s="43">
        <v>13.44</v>
      </c>
      <c r="D29" s="57" t="s">
        <v>49</v>
      </c>
      <c r="E29" s="20"/>
      <c r="F29" s="11">
        <f t="shared" si="0"/>
        <v>0</v>
      </c>
      <c r="J29" s="34"/>
    </row>
    <row r="30" spans="1:11">
      <c r="A30" s="42" t="s">
        <v>12</v>
      </c>
      <c r="B30" s="49" t="s">
        <v>47</v>
      </c>
      <c r="C30" s="43">
        <v>8.91</v>
      </c>
      <c r="D30" s="57" t="s">
        <v>49</v>
      </c>
      <c r="E30" s="20"/>
      <c r="F30" s="11">
        <f>E30*24</f>
        <v>0</v>
      </c>
      <c r="I30" s="33"/>
      <c r="J30" s="34"/>
      <c r="K30" s="35"/>
    </row>
    <row r="31" spans="1:11">
      <c r="A31" s="36" t="s">
        <v>13</v>
      </c>
      <c r="B31" s="53" t="s">
        <v>47</v>
      </c>
      <c r="C31" s="37">
        <v>9.98</v>
      </c>
      <c r="D31" s="60" t="s">
        <v>49</v>
      </c>
      <c r="E31" s="25"/>
      <c r="F31" s="11">
        <f>E31*24</f>
        <v>0</v>
      </c>
      <c r="I31" s="33"/>
      <c r="J31" s="34"/>
      <c r="K31" s="35"/>
    </row>
    <row r="32" spans="1:11">
      <c r="A32" s="13" t="s">
        <v>42</v>
      </c>
      <c r="B32" s="3"/>
      <c r="C32" s="3"/>
      <c r="D32" s="14"/>
      <c r="E32" s="15"/>
      <c r="F32" s="15"/>
      <c r="J32" s="34"/>
    </row>
    <row r="33" spans="1:11">
      <c r="A33" s="36" t="s">
        <v>17</v>
      </c>
      <c r="B33" s="51" t="s">
        <v>48</v>
      </c>
      <c r="C33" s="35">
        <v>9.9499999999999993</v>
      </c>
      <c r="D33" s="58" t="s">
        <v>49</v>
      </c>
      <c r="E33" s="22"/>
      <c r="F33" s="23">
        <f>E33*12</f>
        <v>0</v>
      </c>
      <c r="I33" s="33"/>
      <c r="J33" s="34"/>
      <c r="K33" s="35"/>
    </row>
    <row r="34" spans="1:11">
      <c r="A34" s="19" t="s">
        <v>18</v>
      </c>
      <c r="B34" s="51" t="s">
        <v>48</v>
      </c>
      <c r="C34" s="47">
        <v>5.79</v>
      </c>
      <c r="D34" s="61" t="s">
        <v>49</v>
      </c>
      <c r="E34" s="46"/>
      <c r="F34" s="23">
        <f t="shared" ref="F34:F42" si="1">E34*12</f>
        <v>0</v>
      </c>
      <c r="I34" s="33"/>
      <c r="J34" s="34"/>
      <c r="K34" s="35"/>
    </row>
    <row r="35" spans="1:11">
      <c r="A35" s="42" t="s">
        <v>19</v>
      </c>
      <c r="B35" s="51" t="s">
        <v>48</v>
      </c>
      <c r="C35" s="45">
        <v>5.79</v>
      </c>
      <c r="D35" s="57" t="s">
        <v>49</v>
      </c>
      <c r="E35" s="20"/>
      <c r="F35" s="23">
        <f t="shared" si="1"/>
        <v>0</v>
      </c>
      <c r="I35" s="33"/>
      <c r="J35" s="34"/>
      <c r="K35" s="35"/>
    </row>
    <row r="36" spans="1:11">
      <c r="A36" s="42" t="s">
        <v>18</v>
      </c>
      <c r="B36" s="51" t="s">
        <v>48</v>
      </c>
      <c r="C36" s="45">
        <v>5.79</v>
      </c>
      <c r="D36" s="57" t="s">
        <v>49</v>
      </c>
      <c r="E36" s="20"/>
      <c r="F36" s="23">
        <f t="shared" si="1"/>
        <v>0</v>
      </c>
      <c r="I36" s="33"/>
      <c r="J36" s="34"/>
      <c r="K36" s="35"/>
    </row>
    <row r="37" spans="1:11">
      <c r="A37" s="42" t="s">
        <v>20</v>
      </c>
      <c r="B37" s="51" t="s">
        <v>48</v>
      </c>
      <c r="C37" s="45">
        <v>46.27</v>
      </c>
      <c r="D37" s="57" t="s">
        <v>49</v>
      </c>
      <c r="E37" s="20"/>
      <c r="F37" s="23">
        <f t="shared" si="1"/>
        <v>0</v>
      </c>
      <c r="I37" s="36"/>
      <c r="J37" s="34"/>
      <c r="K37" s="35"/>
    </row>
    <row r="38" spans="1:11">
      <c r="A38" s="42" t="s">
        <v>18</v>
      </c>
      <c r="B38" s="51" t="s">
        <v>48</v>
      </c>
      <c r="C38" s="45">
        <v>3.41</v>
      </c>
      <c r="D38" s="57" t="s">
        <v>49</v>
      </c>
      <c r="E38" s="20"/>
      <c r="F38" s="23">
        <f t="shared" si="1"/>
        <v>0</v>
      </c>
      <c r="I38" s="33"/>
      <c r="J38" s="34"/>
      <c r="K38" s="35"/>
    </row>
    <row r="39" spans="1:11">
      <c r="A39" s="42" t="s">
        <v>21</v>
      </c>
      <c r="B39" s="51" t="s">
        <v>48</v>
      </c>
      <c r="C39" s="45">
        <v>3.42</v>
      </c>
      <c r="D39" s="57" t="s">
        <v>49</v>
      </c>
      <c r="E39" s="20"/>
      <c r="F39" s="23">
        <f t="shared" si="1"/>
        <v>0</v>
      </c>
      <c r="I39" s="33"/>
      <c r="J39" s="34"/>
      <c r="K39" s="35"/>
    </row>
    <row r="40" spans="1:11">
      <c r="A40" s="42" t="s">
        <v>22</v>
      </c>
      <c r="B40" s="51" t="s">
        <v>48</v>
      </c>
      <c r="C40" s="45">
        <v>3.3</v>
      </c>
      <c r="D40" s="57" t="s">
        <v>49</v>
      </c>
      <c r="E40" s="20"/>
      <c r="F40" s="23">
        <f t="shared" si="1"/>
        <v>0</v>
      </c>
      <c r="I40" s="33"/>
      <c r="J40" s="34"/>
      <c r="K40" s="35"/>
    </row>
    <row r="41" spans="1:11">
      <c r="A41" s="42" t="s">
        <v>22</v>
      </c>
      <c r="B41" s="51" t="s">
        <v>48</v>
      </c>
      <c r="C41" s="45">
        <v>2.46</v>
      </c>
      <c r="D41" s="57" t="s">
        <v>49</v>
      </c>
      <c r="E41" s="50"/>
      <c r="F41" s="23">
        <f t="shared" si="1"/>
        <v>0</v>
      </c>
      <c r="I41" s="36"/>
      <c r="J41" s="34"/>
      <c r="K41" s="35"/>
    </row>
    <row r="42" spans="1:11" s="24" customFormat="1">
      <c r="A42" s="36" t="s">
        <v>23</v>
      </c>
      <c r="B42" s="54" t="s">
        <v>48</v>
      </c>
      <c r="C42" s="35">
        <v>9.08</v>
      </c>
      <c r="D42" s="59" t="s">
        <v>49</v>
      </c>
      <c r="E42" s="44"/>
      <c r="F42" s="23">
        <f t="shared" si="1"/>
        <v>0</v>
      </c>
      <c r="I42" s="33"/>
      <c r="J42" s="34"/>
      <c r="K42" s="35"/>
    </row>
    <row r="43" spans="1:11">
      <c r="A43" s="2" t="s">
        <v>44</v>
      </c>
      <c r="B43" s="3"/>
      <c r="C43" s="3"/>
      <c r="D43" s="14"/>
      <c r="E43" s="15"/>
      <c r="F43" s="15"/>
      <c r="I43" s="33"/>
      <c r="J43" s="34"/>
      <c r="K43" s="35"/>
    </row>
    <row r="44" spans="1:11">
      <c r="A44" s="16" t="s">
        <v>45</v>
      </c>
      <c r="B44" s="48">
        <v>2</v>
      </c>
      <c r="C44" s="16">
        <v>15.48</v>
      </c>
      <c r="D44" s="56" t="s">
        <v>49</v>
      </c>
      <c r="E44" s="17"/>
      <c r="F44" s="7">
        <f t="shared" si="0"/>
        <v>0</v>
      </c>
      <c r="I44" s="33"/>
      <c r="J44" s="34"/>
      <c r="K44" s="35"/>
    </row>
    <row r="45" spans="1:11">
      <c r="A45" s="19" t="s">
        <v>46</v>
      </c>
      <c r="B45" s="49">
        <v>6</v>
      </c>
      <c r="C45" s="19">
        <v>24.84</v>
      </c>
      <c r="D45" s="57" t="s">
        <v>49</v>
      </c>
      <c r="E45" s="20"/>
      <c r="F45" s="11">
        <f t="shared" si="0"/>
        <v>0</v>
      </c>
      <c r="I45" s="33"/>
      <c r="J45" s="34"/>
      <c r="K45" s="35"/>
    </row>
    <row r="46" spans="1:11">
      <c r="A46" s="19" t="s">
        <v>16</v>
      </c>
      <c r="B46" s="49" t="s">
        <v>48</v>
      </c>
      <c r="C46" s="19">
        <v>43.8</v>
      </c>
      <c r="D46" s="57" t="s">
        <v>49</v>
      </c>
      <c r="E46" s="20"/>
      <c r="F46" s="11">
        <f>E46*12</f>
        <v>0</v>
      </c>
      <c r="I46" s="33"/>
      <c r="J46" s="34"/>
      <c r="K46" s="35"/>
    </row>
    <row r="47" spans="1:11">
      <c r="A47" s="27" t="s">
        <v>6</v>
      </c>
      <c r="B47" s="29"/>
      <c r="C47" s="28">
        <f>SUM(C4:C46)</f>
        <v>1371.4599999999998</v>
      </c>
      <c r="D47" s="29"/>
      <c r="E47" s="30" t="s">
        <v>7</v>
      </c>
      <c r="F47" s="31">
        <f>SUM(F4:F46)</f>
        <v>0</v>
      </c>
    </row>
    <row r="48" spans="1:11" ht="15.75" thickBot="1">
      <c r="A48" s="55"/>
      <c r="B48" s="68"/>
      <c r="C48" s="62"/>
      <c r="D48" s="68"/>
      <c r="E48" s="63"/>
      <c r="F48" s="64"/>
    </row>
    <row r="49" spans="1:6" ht="30.75" thickBot="1">
      <c r="A49" s="65" t="s">
        <v>51</v>
      </c>
      <c r="B49" s="66">
        <v>0</v>
      </c>
      <c r="C49" s="62"/>
      <c r="D49" s="68"/>
      <c r="E49" s="63"/>
      <c r="F49" s="64"/>
    </row>
    <row r="50" spans="1:6">
      <c r="A50" s="67" t="s">
        <v>52</v>
      </c>
      <c r="B50"/>
      <c r="C50" s="62"/>
      <c r="D50" s="68"/>
      <c r="E50" s="63"/>
      <c r="F50" s="64"/>
    </row>
    <row r="52" spans="1:6" ht="25.5">
      <c r="A52" s="70" t="s">
        <v>53</v>
      </c>
      <c r="B52" s="71"/>
      <c r="C52" s="71"/>
      <c r="D52" s="71"/>
    </row>
    <row r="53" spans="1:6">
      <c r="A53" s="55"/>
    </row>
    <row r="54" spans="1:6">
      <c r="A54" s="72" t="s">
        <v>54</v>
      </c>
      <c r="B54" s="71"/>
      <c r="C54" s="71"/>
    </row>
    <row r="55" spans="1:6">
      <c r="A55" s="73" t="s">
        <v>55</v>
      </c>
      <c r="B55" s="71"/>
      <c r="C55" s="71"/>
    </row>
    <row r="56" spans="1:6">
      <c r="A56" s="73"/>
      <c r="B56" s="71"/>
      <c r="C56" s="71"/>
    </row>
    <row r="57" spans="1:6">
      <c r="A57" s="73"/>
      <c r="B57" s="71"/>
      <c r="C57" s="71"/>
    </row>
    <row r="58" spans="1:6">
      <c r="A58" s="73" t="s">
        <v>56</v>
      </c>
      <c r="B58" s="71"/>
      <c r="C58" s="71"/>
    </row>
    <row r="59" spans="1:6">
      <c r="A59" s="73"/>
      <c r="B59" s="71"/>
      <c r="C59" s="71"/>
    </row>
    <row r="60" spans="1:6">
      <c r="A60" s="73"/>
      <c r="B60" s="71"/>
      <c r="C60" s="71"/>
    </row>
    <row r="61" spans="1:6">
      <c r="A61" s="73"/>
      <c r="B61" s="71"/>
      <c r="C61" s="71"/>
    </row>
  </sheetData>
  <mergeCells count="7">
    <mergeCell ref="A58:A61"/>
    <mergeCell ref="B58:C61"/>
    <mergeCell ref="A1:F1"/>
    <mergeCell ref="B52:D52"/>
    <mergeCell ref="B54:C54"/>
    <mergeCell ref="A55:A57"/>
    <mergeCell ref="B55:C57"/>
  </mergeCells>
  <pageMargins left="0.70866141732283472" right="0.70866141732283472" top="0.74803149606299213" bottom="0.74803149606299213" header="0.31496062992125984" footer="0.31496062992125984"/>
  <pageSetup paperSize="9" scale="76" fitToHeight="2" orientation="portrait" r:id="rId1"/>
  <headerFooter>
    <oddFooter>&amp;L&amp;A&amp;R&amp;P/&amp;N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4 Saisons  Delle </vt:lpstr>
      <vt:lpstr>'4 Saisons  Delle '!Impression_des_titres</vt:lpstr>
      <vt:lpstr>'4 Saisons  Delle '!Zone_d_impression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Ludivine MANZINELLI</dc:creator>
  <cp:lastModifiedBy>CHBM</cp:lastModifiedBy>
  <cp:lastPrinted>2021-06-02T15:21:26Z</cp:lastPrinted>
  <dcterms:created xsi:type="dcterms:W3CDTF">2021-06-01T07:00:48Z</dcterms:created>
  <dcterms:modified xsi:type="dcterms:W3CDTF">2021-09-09T11:41:22Z</dcterms:modified>
</cp:coreProperties>
</file>