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D:\Documents de mlawin\Documents\DSI\Directeur\Marchés\TMA\Final\20200511\"/>
    </mc:Choice>
  </mc:AlternateContent>
  <xr:revisionPtr revIDLastSave="0" documentId="13_ncr:1_{68600A33-DFCD-4869-A4B5-1E25902AEA27}" xr6:coauthVersionLast="36" xr6:coauthVersionMax="45" xr10:uidLastSave="{00000000-0000-0000-0000-000000000000}"/>
  <bookViews>
    <workbookView xWindow="0" yWindow="0" windowWidth="20490" windowHeight="6945" tabRatio="867" xr2:uid="{00000000-000D-0000-FFFF-FFFF00000000}"/>
  </bookViews>
  <sheets>
    <sheet name="INSTRUCTIONS" sheetId="7" r:id="rId1"/>
    <sheet name="BPU" sheetId="3" r:id="rId2"/>
    <sheet name="DQE" sheetId="13" r:id="rId3"/>
  </sheets>
  <definedNames>
    <definedName name="_xlnm.Print_Area" localSheetId="1">BPU!$I$1:$O$105</definedName>
    <definedName name="_xlnm.Print_Area" localSheetId="2">DQE!$J$1:$O$104</definedName>
    <definedName name="_xlnm.Print_Area" localSheetId="0">INSTRUCTIONS!$A$1:$E$21</definedName>
  </definedNames>
  <calcPr calcId="191029"/>
</workbook>
</file>

<file path=xl/calcChain.xml><?xml version="1.0" encoding="utf-8"?>
<calcChain xmlns="http://schemas.openxmlformats.org/spreadsheetml/2006/main">
  <c r="W69" i="13" l="1"/>
  <c r="X69" i="13" s="1"/>
  <c r="S69" i="13"/>
  <c r="T69" i="13" s="1"/>
  <c r="O69" i="13"/>
  <c r="P69" i="13" s="1"/>
  <c r="K69" i="13"/>
  <c r="L69" i="13" s="1"/>
  <c r="W68" i="13"/>
  <c r="X68" i="13" s="1"/>
  <c r="S68" i="13"/>
  <c r="T68" i="13" s="1"/>
  <c r="O68" i="13"/>
  <c r="P68" i="13" s="1"/>
  <c r="K68" i="13"/>
  <c r="L68" i="13" s="1"/>
  <c r="W67" i="13"/>
  <c r="X67" i="13" s="1"/>
  <c r="S67" i="13"/>
  <c r="T67" i="13" s="1"/>
  <c r="O67" i="13"/>
  <c r="P67" i="13" s="1"/>
  <c r="K67" i="13"/>
  <c r="L67" i="13" s="1"/>
  <c r="N70" i="3"/>
  <c r="M70" i="3"/>
  <c r="O70" i="3" s="1"/>
  <c r="N69" i="3"/>
  <c r="M69" i="3"/>
  <c r="O69" i="3" s="1"/>
  <c r="N68" i="3"/>
  <c r="O68" i="3" s="1"/>
  <c r="M68" i="3"/>
  <c r="Y68" i="13" l="1"/>
  <c r="Z68" i="13" s="1"/>
  <c r="AA68" i="13" s="1"/>
  <c r="Y67" i="13"/>
  <c r="Z67" i="13" s="1"/>
  <c r="AA67" i="13" s="1"/>
  <c r="Y69" i="13"/>
  <c r="W17" i="13"/>
  <c r="X17" i="13" s="1"/>
  <c r="W20" i="13"/>
  <c r="X20" i="13" s="1"/>
  <c r="O21" i="13"/>
  <c r="P21" i="13" s="1"/>
  <c r="K21" i="13"/>
  <c r="L21" i="13" s="1"/>
  <c r="K20" i="13"/>
  <c r="L20" i="13" s="1"/>
  <c r="M50" i="3"/>
  <c r="M49" i="3"/>
  <c r="M47" i="3"/>
  <c r="M46" i="3"/>
  <c r="M45" i="3"/>
  <c r="M43" i="3"/>
  <c r="M42" i="3"/>
  <c r="M41" i="3"/>
  <c r="M39" i="3"/>
  <c r="M38" i="3"/>
  <c r="M37" i="3"/>
  <c r="M35" i="3"/>
  <c r="M34" i="3"/>
  <c r="M33" i="3"/>
  <c r="M31" i="3"/>
  <c r="M30" i="3"/>
  <c r="M29" i="3"/>
  <c r="M26" i="3"/>
  <c r="M25" i="3"/>
  <c r="M21" i="3"/>
  <c r="N22" i="3"/>
  <c r="M40" i="3"/>
  <c r="M27" i="3"/>
  <c r="K17" i="13"/>
  <c r="L17" i="13" s="1"/>
  <c r="O17" i="13"/>
  <c r="P17" i="13" s="1"/>
  <c r="S17" i="13"/>
  <c r="T17" i="13" s="1"/>
  <c r="K18" i="13"/>
  <c r="L18" i="13" s="1"/>
  <c r="O18" i="13"/>
  <c r="P18" i="13" s="1"/>
  <c r="S18" i="13"/>
  <c r="T18" i="13" s="1"/>
  <c r="W18" i="13"/>
  <c r="X18" i="13" s="1"/>
  <c r="K19" i="13"/>
  <c r="L19" i="13" s="1"/>
  <c r="O19" i="13"/>
  <c r="P19" i="13" s="1"/>
  <c r="S19" i="13"/>
  <c r="T19" i="13" s="1"/>
  <c r="W19" i="13"/>
  <c r="X19" i="13" s="1"/>
  <c r="O20" i="13"/>
  <c r="P20" i="13" s="1"/>
  <c r="S20" i="13"/>
  <c r="T20" i="13" s="1"/>
  <c r="S21" i="13"/>
  <c r="T21" i="13" s="1"/>
  <c r="W21" i="13"/>
  <c r="X21" i="13" s="1"/>
  <c r="K22" i="13"/>
  <c r="L22" i="13" s="1"/>
  <c r="O22" i="13"/>
  <c r="P22" i="13" s="1"/>
  <c r="S22" i="13"/>
  <c r="T22" i="13" s="1"/>
  <c r="W22" i="13"/>
  <c r="X22" i="13" s="1"/>
  <c r="N21" i="3"/>
  <c r="Z69" i="13" l="1"/>
  <c r="AA69" i="13" s="1"/>
  <c r="M18" i="3"/>
  <c r="N20" i="3"/>
  <c r="M28" i="3"/>
  <c r="M32" i="3"/>
  <c r="M36" i="3"/>
  <c r="M44" i="3"/>
  <c r="M48" i="3"/>
  <c r="Y17" i="13"/>
  <c r="Z17" i="13" s="1"/>
  <c r="AA17" i="13" s="1"/>
  <c r="M22" i="3"/>
  <c r="O22" i="3" s="1"/>
  <c r="M20" i="3"/>
  <c r="O20" i="3" s="1"/>
  <c r="O21" i="3"/>
  <c r="Y19" i="13"/>
  <c r="Z19" i="13" s="1"/>
  <c r="Y18" i="13"/>
  <c r="Z18" i="13" s="1"/>
  <c r="Y22" i="13"/>
  <c r="Z22" i="13" s="1"/>
  <c r="Y21" i="13"/>
  <c r="Z21" i="13" s="1"/>
  <c r="AA21" i="13" s="1"/>
  <c r="Y20" i="13"/>
  <c r="M101" i="3"/>
  <c r="M100" i="3"/>
  <c r="M99" i="3"/>
  <c r="M95" i="3"/>
  <c r="M94" i="3"/>
  <c r="M93" i="3"/>
  <c r="M92" i="3"/>
  <c r="M91" i="3"/>
  <c r="M90" i="3"/>
  <c r="M89" i="3"/>
  <c r="M88" i="3"/>
  <c r="M87" i="3"/>
  <c r="M83" i="3"/>
  <c r="M82" i="3"/>
  <c r="M81" i="3"/>
  <c r="M80" i="3"/>
  <c r="M79" i="3"/>
  <c r="M78" i="3"/>
  <c r="M77" i="3"/>
  <c r="M73" i="3"/>
  <c r="M72" i="3"/>
  <c r="M71" i="3"/>
  <c r="M67" i="3"/>
  <c r="M66" i="3"/>
  <c r="M65" i="3"/>
  <c r="M63" i="3"/>
  <c r="M62" i="3"/>
  <c r="M61" i="3"/>
  <c r="M60" i="3"/>
  <c r="M59" i="3"/>
  <c r="M58" i="3"/>
  <c r="M57" i="3"/>
  <c r="M56" i="3"/>
  <c r="M55" i="3"/>
  <c r="M19" i="3"/>
  <c r="M17" i="3"/>
  <c r="M15" i="3"/>
  <c r="M14" i="3"/>
  <c r="M13" i="3"/>
  <c r="M9" i="3"/>
  <c r="M8" i="3"/>
  <c r="M7" i="3"/>
  <c r="W79" i="13"/>
  <c r="X79" i="13" s="1"/>
  <c r="S79" i="13"/>
  <c r="T79" i="13" s="1"/>
  <c r="O79" i="13"/>
  <c r="P79" i="13" s="1"/>
  <c r="K79" i="13"/>
  <c r="L79" i="13" s="1"/>
  <c r="N7" i="3"/>
  <c r="O7" i="3" l="1"/>
  <c r="AA19" i="13"/>
  <c r="AA22" i="13"/>
  <c r="AA18" i="13"/>
  <c r="Z20" i="13"/>
  <c r="AA20" i="13" s="1"/>
  <c r="Y79" i="13"/>
  <c r="Z79" i="13" l="1"/>
  <c r="AA79" i="13" s="1"/>
  <c r="W31" i="13" l="1"/>
  <c r="X31" i="13" s="1"/>
  <c r="S31" i="13"/>
  <c r="T31" i="13" s="1"/>
  <c r="O31" i="13"/>
  <c r="P31" i="13" s="1"/>
  <c r="K31" i="13"/>
  <c r="L31" i="13" s="1"/>
  <c r="W30" i="13"/>
  <c r="X30" i="13" s="1"/>
  <c r="S30" i="13"/>
  <c r="T30" i="13" s="1"/>
  <c r="O30" i="13"/>
  <c r="P30" i="13" s="1"/>
  <c r="K30" i="13"/>
  <c r="L30" i="13" s="1"/>
  <c r="W100" i="13"/>
  <c r="X100" i="13" s="1"/>
  <c r="S100" i="13"/>
  <c r="T100" i="13" s="1"/>
  <c r="O100" i="13"/>
  <c r="P100" i="13" s="1"/>
  <c r="K100" i="13"/>
  <c r="L100" i="13" s="1"/>
  <c r="W99" i="13"/>
  <c r="X99" i="13" s="1"/>
  <c r="S99" i="13"/>
  <c r="T99" i="13" s="1"/>
  <c r="O99" i="13"/>
  <c r="P99" i="13" s="1"/>
  <c r="K99" i="13"/>
  <c r="L99" i="13" s="1"/>
  <c r="W98" i="13"/>
  <c r="X98" i="13" s="1"/>
  <c r="S98" i="13"/>
  <c r="T98" i="13" s="1"/>
  <c r="O98" i="13"/>
  <c r="P98" i="13" s="1"/>
  <c r="K98" i="13"/>
  <c r="L98" i="13" s="1"/>
  <c r="W94" i="13"/>
  <c r="X94" i="13" s="1"/>
  <c r="S94" i="13"/>
  <c r="T94" i="13" s="1"/>
  <c r="O94" i="13"/>
  <c r="P94" i="13" s="1"/>
  <c r="K94" i="13"/>
  <c r="L94" i="13" s="1"/>
  <c r="W93" i="13"/>
  <c r="X93" i="13" s="1"/>
  <c r="S93" i="13"/>
  <c r="T93" i="13" s="1"/>
  <c r="O93" i="13"/>
  <c r="P93" i="13" s="1"/>
  <c r="K93" i="13"/>
  <c r="L93" i="13" s="1"/>
  <c r="W92" i="13"/>
  <c r="X92" i="13" s="1"/>
  <c r="S92" i="13"/>
  <c r="T92" i="13" s="1"/>
  <c r="O92" i="13"/>
  <c r="P92" i="13" s="1"/>
  <c r="K92" i="13"/>
  <c r="L92" i="13" s="1"/>
  <c r="W91" i="13"/>
  <c r="X91" i="13" s="1"/>
  <c r="S91" i="13"/>
  <c r="T91" i="13" s="1"/>
  <c r="O91" i="13"/>
  <c r="P91" i="13" s="1"/>
  <c r="K91" i="13"/>
  <c r="L91" i="13" s="1"/>
  <c r="W90" i="13"/>
  <c r="X90" i="13" s="1"/>
  <c r="S90" i="13"/>
  <c r="T90" i="13" s="1"/>
  <c r="O90" i="13"/>
  <c r="P90" i="13" s="1"/>
  <c r="K90" i="13"/>
  <c r="L90" i="13" s="1"/>
  <c r="W89" i="13"/>
  <c r="X89" i="13" s="1"/>
  <c r="S89" i="13"/>
  <c r="T89" i="13" s="1"/>
  <c r="O89" i="13"/>
  <c r="P89" i="13" s="1"/>
  <c r="K89" i="13"/>
  <c r="L89" i="13" s="1"/>
  <c r="W88" i="13"/>
  <c r="X88" i="13" s="1"/>
  <c r="S88" i="13"/>
  <c r="T88" i="13" s="1"/>
  <c r="O88" i="13"/>
  <c r="P88" i="13" s="1"/>
  <c r="K88" i="13"/>
  <c r="L88" i="13" s="1"/>
  <c r="W87" i="13"/>
  <c r="X87" i="13" s="1"/>
  <c r="S87" i="13"/>
  <c r="T87" i="13" s="1"/>
  <c r="O87" i="13"/>
  <c r="P87" i="13" s="1"/>
  <c r="K87" i="13"/>
  <c r="L87" i="13" s="1"/>
  <c r="W86" i="13"/>
  <c r="X86" i="13" s="1"/>
  <c r="S86" i="13"/>
  <c r="T86" i="13" s="1"/>
  <c r="O86" i="13"/>
  <c r="P86" i="13" s="1"/>
  <c r="K86" i="13"/>
  <c r="L86" i="13" s="1"/>
  <c r="W82" i="13"/>
  <c r="X82" i="13" s="1"/>
  <c r="S82" i="13"/>
  <c r="T82" i="13" s="1"/>
  <c r="O82" i="13"/>
  <c r="P82" i="13" s="1"/>
  <c r="K82" i="13"/>
  <c r="L82" i="13" s="1"/>
  <c r="W81" i="13"/>
  <c r="X81" i="13" s="1"/>
  <c r="S81" i="13"/>
  <c r="T81" i="13" s="1"/>
  <c r="O81" i="13"/>
  <c r="P81" i="13" s="1"/>
  <c r="K81" i="13"/>
  <c r="L81" i="13" s="1"/>
  <c r="W80" i="13"/>
  <c r="X80" i="13" s="1"/>
  <c r="S80" i="13"/>
  <c r="T80" i="13" s="1"/>
  <c r="O80" i="13"/>
  <c r="P80" i="13" s="1"/>
  <c r="K80" i="13"/>
  <c r="L80" i="13" s="1"/>
  <c r="W78" i="13"/>
  <c r="X78" i="13" s="1"/>
  <c r="S78" i="13"/>
  <c r="T78" i="13" s="1"/>
  <c r="O78" i="13"/>
  <c r="P78" i="13" s="1"/>
  <c r="K78" i="13"/>
  <c r="L78" i="13" s="1"/>
  <c r="W77" i="13"/>
  <c r="X77" i="13" s="1"/>
  <c r="S77" i="13"/>
  <c r="T77" i="13" s="1"/>
  <c r="O77" i="13"/>
  <c r="P77" i="13" s="1"/>
  <c r="K77" i="13"/>
  <c r="L77" i="13" s="1"/>
  <c r="W76" i="13"/>
  <c r="X76" i="13" s="1"/>
  <c r="S76" i="13"/>
  <c r="T76" i="13" s="1"/>
  <c r="O76" i="13"/>
  <c r="P76" i="13" s="1"/>
  <c r="K76" i="13"/>
  <c r="L76" i="13" s="1"/>
  <c r="W72" i="13"/>
  <c r="X72" i="13" s="1"/>
  <c r="S72" i="13"/>
  <c r="T72" i="13" s="1"/>
  <c r="O72" i="13"/>
  <c r="P72" i="13" s="1"/>
  <c r="K72" i="13"/>
  <c r="L72" i="13" s="1"/>
  <c r="W71" i="13"/>
  <c r="X71" i="13" s="1"/>
  <c r="S71" i="13"/>
  <c r="T71" i="13" s="1"/>
  <c r="O71" i="13"/>
  <c r="P71" i="13" s="1"/>
  <c r="K71" i="13"/>
  <c r="L71" i="13" s="1"/>
  <c r="W70" i="13"/>
  <c r="X70" i="13" s="1"/>
  <c r="S70" i="13"/>
  <c r="T70" i="13" s="1"/>
  <c r="O70" i="13"/>
  <c r="P70" i="13" s="1"/>
  <c r="K70" i="13"/>
  <c r="L70" i="13" s="1"/>
  <c r="W66" i="13"/>
  <c r="X66" i="13" s="1"/>
  <c r="S66" i="13"/>
  <c r="T66" i="13" s="1"/>
  <c r="O66" i="13"/>
  <c r="P66" i="13" s="1"/>
  <c r="K66" i="13"/>
  <c r="L66" i="13" s="1"/>
  <c r="W65" i="13"/>
  <c r="X65" i="13" s="1"/>
  <c r="S65" i="13"/>
  <c r="T65" i="13" s="1"/>
  <c r="O65" i="13"/>
  <c r="P65" i="13" s="1"/>
  <c r="K65" i="13"/>
  <c r="L65" i="13" s="1"/>
  <c r="W64" i="13"/>
  <c r="X64" i="13" s="1"/>
  <c r="S64" i="13"/>
  <c r="T64" i="13" s="1"/>
  <c r="O64" i="13"/>
  <c r="P64" i="13" s="1"/>
  <c r="K64" i="13"/>
  <c r="L64" i="13" s="1"/>
  <c r="W62" i="13"/>
  <c r="X62" i="13" s="1"/>
  <c r="S62" i="13"/>
  <c r="T62" i="13" s="1"/>
  <c r="O62" i="13"/>
  <c r="P62" i="13" s="1"/>
  <c r="K62" i="13"/>
  <c r="L62" i="13" s="1"/>
  <c r="W61" i="13"/>
  <c r="X61" i="13" s="1"/>
  <c r="S61" i="13"/>
  <c r="T61" i="13" s="1"/>
  <c r="O61" i="13"/>
  <c r="P61" i="13" s="1"/>
  <c r="K61" i="13"/>
  <c r="L61" i="13" s="1"/>
  <c r="W60" i="13"/>
  <c r="X60" i="13" s="1"/>
  <c r="S60" i="13"/>
  <c r="T60" i="13" s="1"/>
  <c r="O60" i="13"/>
  <c r="P60" i="13" s="1"/>
  <c r="K60" i="13"/>
  <c r="L60" i="13" s="1"/>
  <c r="W59" i="13"/>
  <c r="X59" i="13" s="1"/>
  <c r="S59" i="13"/>
  <c r="T59" i="13" s="1"/>
  <c r="O59" i="13"/>
  <c r="P59" i="13" s="1"/>
  <c r="K59" i="13"/>
  <c r="L59" i="13" s="1"/>
  <c r="W58" i="13"/>
  <c r="X58" i="13" s="1"/>
  <c r="S58" i="13"/>
  <c r="T58" i="13" s="1"/>
  <c r="O58" i="13"/>
  <c r="P58" i="13" s="1"/>
  <c r="K58" i="13"/>
  <c r="L58" i="13" s="1"/>
  <c r="W57" i="13"/>
  <c r="X57" i="13" s="1"/>
  <c r="S57" i="13"/>
  <c r="T57" i="13" s="1"/>
  <c r="O57" i="13"/>
  <c r="P57" i="13" s="1"/>
  <c r="K57" i="13"/>
  <c r="L57" i="13" s="1"/>
  <c r="W56" i="13"/>
  <c r="X56" i="13" s="1"/>
  <c r="S56" i="13"/>
  <c r="T56" i="13" s="1"/>
  <c r="O56" i="13"/>
  <c r="P56" i="13" s="1"/>
  <c r="K56" i="13"/>
  <c r="L56" i="13" s="1"/>
  <c r="W55" i="13"/>
  <c r="X55" i="13" s="1"/>
  <c r="S55" i="13"/>
  <c r="T55" i="13" s="1"/>
  <c r="O55" i="13"/>
  <c r="P55" i="13" s="1"/>
  <c r="K55" i="13"/>
  <c r="L55" i="13" s="1"/>
  <c r="W54" i="13"/>
  <c r="X54" i="13" s="1"/>
  <c r="S54" i="13"/>
  <c r="T54" i="13" s="1"/>
  <c r="O54" i="13"/>
  <c r="P54" i="13" s="1"/>
  <c r="K54" i="13"/>
  <c r="L54" i="13" s="1"/>
  <c r="W49" i="13"/>
  <c r="X49" i="13" s="1"/>
  <c r="S49" i="13"/>
  <c r="T49" i="13" s="1"/>
  <c r="O49" i="13"/>
  <c r="P49" i="13" s="1"/>
  <c r="K49" i="13"/>
  <c r="L49" i="13" s="1"/>
  <c r="W48" i="13"/>
  <c r="X48" i="13" s="1"/>
  <c r="S48" i="13"/>
  <c r="T48" i="13" s="1"/>
  <c r="O48" i="13"/>
  <c r="P48" i="13" s="1"/>
  <c r="K48" i="13"/>
  <c r="L48" i="13" s="1"/>
  <c r="W47" i="13"/>
  <c r="X47" i="13" s="1"/>
  <c r="S47" i="13"/>
  <c r="T47" i="13" s="1"/>
  <c r="O47" i="13"/>
  <c r="P47" i="13" s="1"/>
  <c r="K47" i="13"/>
  <c r="L47" i="13" s="1"/>
  <c r="W46" i="13"/>
  <c r="X46" i="13" s="1"/>
  <c r="S46" i="13"/>
  <c r="T46" i="13" s="1"/>
  <c r="O46" i="13"/>
  <c r="P46" i="13" s="1"/>
  <c r="K46" i="13"/>
  <c r="L46" i="13" s="1"/>
  <c r="W45" i="13"/>
  <c r="X45" i="13" s="1"/>
  <c r="S45" i="13"/>
  <c r="T45" i="13" s="1"/>
  <c r="O45" i="13"/>
  <c r="P45" i="13" s="1"/>
  <c r="K45" i="13"/>
  <c r="L45" i="13" s="1"/>
  <c r="W44" i="13"/>
  <c r="X44" i="13" s="1"/>
  <c r="S44" i="13"/>
  <c r="O44" i="13"/>
  <c r="P44" i="13" s="1"/>
  <c r="K44" i="13"/>
  <c r="L44" i="13" s="1"/>
  <c r="W43" i="13"/>
  <c r="X43" i="13" s="1"/>
  <c r="S43" i="13"/>
  <c r="T43" i="13" s="1"/>
  <c r="O43" i="13"/>
  <c r="P43" i="13" s="1"/>
  <c r="K43" i="13"/>
  <c r="L43" i="13" s="1"/>
  <c r="W42" i="13"/>
  <c r="X42" i="13" s="1"/>
  <c r="S42" i="13"/>
  <c r="T42" i="13" s="1"/>
  <c r="O42" i="13"/>
  <c r="P42" i="13" s="1"/>
  <c r="K42" i="13"/>
  <c r="L42" i="13" s="1"/>
  <c r="W41" i="13"/>
  <c r="X41" i="13" s="1"/>
  <c r="S41" i="13"/>
  <c r="T41" i="13" s="1"/>
  <c r="O41" i="13"/>
  <c r="P41" i="13" s="1"/>
  <c r="K41" i="13"/>
  <c r="L41" i="13" s="1"/>
  <c r="W40" i="13"/>
  <c r="X40" i="13" s="1"/>
  <c r="S40" i="13"/>
  <c r="T40" i="13" s="1"/>
  <c r="O40" i="13"/>
  <c r="P40" i="13" s="1"/>
  <c r="K40" i="13"/>
  <c r="L40" i="13" s="1"/>
  <c r="W39" i="13"/>
  <c r="X39" i="13" s="1"/>
  <c r="S39" i="13"/>
  <c r="T39" i="13" s="1"/>
  <c r="O39" i="13"/>
  <c r="P39" i="13" s="1"/>
  <c r="K39" i="13"/>
  <c r="L39" i="13" s="1"/>
  <c r="W38" i="13"/>
  <c r="X38" i="13" s="1"/>
  <c r="S38" i="13"/>
  <c r="T38" i="13" s="1"/>
  <c r="O38" i="13"/>
  <c r="P38" i="13" s="1"/>
  <c r="K38" i="13"/>
  <c r="L38" i="13" s="1"/>
  <c r="W37" i="13"/>
  <c r="X37" i="13" s="1"/>
  <c r="S37" i="13"/>
  <c r="T37" i="13" s="1"/>
  <c r="O37" i="13"/>
  <c r="P37" i="13" s="1"/>
  <c r="K37" i="13"/>
  <c r="L37" i="13" s="1"/>
  <c r="W36" i="13"/>
  <c r="X36" i="13" s="1"/>
  <c r="S36" i="13"/>
  <c r="T36" i="13" s="1"/>
  <c r="O36" i="13"/>
  <c r="P36" i="13" s="1"/>
  <c r="K36" i="13"/>
  <c r="L36" i="13" s="1"/>
  <c r="W35" i="13"/>
  <c r="X35" i="13" s="1"/>
  <c r="S35" i="13"/>
  <c r="T35" i="13" s="1"/>
  <c r="O35" i="13"/>
  <c r="P35" i="13" s="1"/>
  <c r="K35" i="13"/>
  <c r="L35" i="13" s="1"/>
  <c r="W34" i="13"/>
  <c r="X34" i="13" s="1"/>
  <c r="S34" i="13"/>
  <c r="T34" i="13" s="1"/>
  <c r="O34" i="13"/>
  <c r="P34" i="13" s="1"/>
  <c r="K34" i="13"/>
  <c r="L34" i="13" s="1"/>
  <c r="W33" i="13"/>
  <c r="X33" i="13" s="1"/>
  <c r="S33" i="13"/>
  <c r="T33" i="13" s="1"/>
  <c r="O33" i="13"/>
  <c r="P33" i="13" s="1"/>
  <c r="K33" i="13"/>
  <c r="L33" i="13" s="1"/>
  <c r="W32" i="13"/>
  <c r="X32" i="13" s="1"/>
  <c r="S32" i="13"/>
  <c r="T32" i="13" s="1"/>
  <c r="O32" i="13"/>
  <c r="P32" i="13" s="1"/>
  <c r="K32" i="13"/>
  <c r="L32" i="13" s="1"/>
  <c r="W29" i="13"/>
  <c r="X29" i="13" s="1"/>
  <c r="S29" i="13"/>
  <c r="T29" i="13" s="1"/>
  <c r="O29" i="13"/>
  <c r="P29" i="13" s="1"/>
  <c r="K29" i="13"/>
  <c r="L29" i="13" s="1"/>
  <c r="W28" i="13"/>
  <c r="X28" i="13" s="1"/>
  <c r="S28" i="13"/>
  <c r="T28" i="13" s="1"/>
  <c r="O28" i="13"/>
  <c r="P28" i="13" s="1"/>
  <c r="K28" i="13"/>
  <c r="L28" i="13" s="1"/>
  <c r="W27" i="13"/>
  <c r="X27" i="13" s="1"/>
  <c r="S27" i="13"/>
  <c r="T27" i="13" s="1"/>
  <c r="O27" i="13"/>
  <c r="P27" i="13" s="1"/>
  <c r="K27" i="13"/>
  <c r="L27" i="13" s="1"/>
  <c r="W26" i="13"/>
  <c r="X26" i="13" s="1"/>
  <c r="S26" i="13"/>
  <c r="T26" i="13" s="1"/>
  <c r="O26" i="13"/>
  <c r="P26" i="13" s="1"/>
  <c r="K26" i="13"/>
  <c r="L26" i="13" s="1"/>
  <c r="W25" i="13"/>
  <c r="X25" i="13" s="1"/>
  <c r="S25" i="13"/>
  <c r="T25" i="13" s="1"/>
  <c r="O25" i="13"/>
  <c r="P25" i="13" s="1"/>
  <c r="K25" i="13"/>
  <c r="L25" i="13" s="1"/>
  <c r="W24" i="13"/>
  <c r="X24" i="13" s="1"/>
  <c r="S24" i="13"/>
  <c r="T24" i="13" s="1"/>
  <c r="O24" i="13"/>
  <c r="P24" i="13" s="1"/>
  <c r="K24" i="13"/>
  <c r="L24" i="13" s="1"/>
  <c r="W15" i="13"/>
  <c r="X15" i="13" s="1"/>
  <c r="S15" i="13"/>
  <c r="T15" i="13" s="1"/>
  <c r="O15" i="13"/>
  <c r="P15" i="13" s="1"/>
  <c r="K15" i="13"/>
  <c r="L15" i="13" s="1"/>
  <c r="W14" i="13"/>
  <c r="S14" i="13"/>
  <c r="T14" i="13" s="1"/>
  <c r="O14" i="13"/>
  <c r="P14" i="13" s="1"/>
  <c r="K14" i="13"/>
  <c r="L14" i="13" s="1"/>
  <c r="W13" i="13"/>
  <c r="X13" i="13" s="1"/>
  <c r="S13" i="13"/>
  <c r="T13" i="13" s="1"/>
  <c r="O13" i="13"/>
  <c r="P13" i="13" s="1"/>
  <c r="K13" i="13"/>
  <c r="L13" i="13" s="1"/>
  <c r="W9" i="13"/>
  <c r="X9" i="13" s="1"/>
  <c r="W8" i="13"/>
  <c r="X8" i="13" s="1"/>
  <c r="W7" i="13"/>
  <c r="X7" i="13" s="1"/>
  <c r="S9" i="13"/>
  <c r="T9" i="13" s="1"/>
  <c r="S8" i="13"/>
  <c r="T8" i="13" s="1"/>
  <c r="S7" i="13"/>
  <c r="T7" i="13" s="1"/>
  <c r="O8" i="13"/>
  <c r="P8" i="13" s="1"/>
  <c r="O9" i="13"/>
  <c r="P9" i="13" s="1"/>
  <c r="O7" i="13"/>
  <c r="P7" i="13" s="1"/>
  <c r="K8" i="13"/>
  <c r="L8" i="13" s="1"/>
  <c r="K9" i="13"/>
  <c r="L9" i="13" s="1"/>
  <c r="K7" i="13"/>
  <c r="L7" i="13" s="1"/>
  <c r="N101" i="3"/>
  <c r="O101" i="3" s="1"/>
  <c r="N100" i="3"/>
  <c r="O100" i="3" s="1"/>
  <c r="N99" i="3"/>
  <c r="O99" i="3" s="1"/>
  <c r="N95" i="3"/>
  <c r="O95" i="3" s="1"/>
  <c r="N94" i="3"/>
  <c r="O94" i="3" s="1"/>
  <c r="N93" i="3"/>
  <c r="O93" i="3" s="1"/>
  <c r="N92" i="3"/>
  <c r="O92" i="3" s="1"/>
  <c r="N91" i="3"/>
  <c r="O91" i="3" s="1"/>
  <c r="N90" i="3"/>
  <c r="O90" i="3" s="1"/>
  <c r="N89" i="3"/>
  <c r="O89" i="3" s="1"/>
  <c r="N88" i="3"/>
  <c r="O88" i="3" s="1"/>
  <c r="N87" i="3"/>
  <c r="O87" i="3" s="1"/>
  <c r="N80" i="3"/>
  <c r="O80" i="3" s="1"/>
  <c r="N83" i="3"/>
  <c r="O83" i="3" s="1"/>
  <c r="N82" i="3"/>
  <c r="O82" i="3" s="1"/>
  <c r="N81" i="3"/>
  <c r="O81" i="3" s="1"/>
  <c r="N79" i="3"/>
  <c r="O79" i="3" s="1"/>
  <c r="N78" i="3"/>
  <c r="O78" i="3" s="1"/>
  <c r="N77" i="3"/>
  <c r="O77" i="3" s="1"/>
  <c r="N73" i="3"/>
  <c r="O73" i="3" s="1"/>
  <c r="N72" i="3"/>
  <c r="O72" i="3" s="1"/>
  <c r="N71" i="3"/>
  <c r="O71" i="3" s="1"/>
  <c r="N67" i="3"/>
  <c r="O67" i="3" s="1"/>
  <c r="N66" i="3"/>
  <c r="O66" i="3" s="1"/>
  <c r="N65" i="3"/>
  <c r="O65" i="3" s="1"/>
  <c r="N63" i="3"/>
  <c r="O63" i="3" s="1"/>
  <c r="N62" i="3"/>
  <c r="O62" i="3" s="1"/>
  <c r="N61" i="3"/>
  <c r="O61" i="3" s="1"/>
  <c r="N60" i="3"/>
  <c r="O60" i="3" s="1"/>
  <c r="N59" i="3"/>
  <c r="O59" i="3" s="1"/>
  <c r="N58" i="3"/>
  <c r="O58" i="3" s="1"/>
  <c r="N57" i="3"/>
  <c r="O57" i="3" s="1"/>
  <c r="N56" i="3"/>
  <c r="O56" i="3" s="1"/>
  <c r="N55" i="3"/>
  <c r="O55" i="3" s="1"/>
  <c r="N50" i="3"/>
  <c r="O50" i="3" s="1"/>
  <c r="N49" i="3"/>
  <c r="O49" i="3" s="1"/>
  <c r="N48" i="3"/>
  <c r="O48" i="3" s="1"/>
  <c r="N47" i="3"/>
  <c r="O47" i="3" s="1"/>
  <c r="N46" i="3"/>
  <c r="O46" i="3" s="1"/>
  <c r="N45" i="3"/>
  <c r="O45" i="3" s="1"/>
  <c r="N44" i="3"/>
  <c r="O44" i="3" s="1"/>
  <c r="N43" i="3"/>
  <c r="O43" i="3" s="1"/>
  <c r="N42" i="3"/>
  <c r="O42" i="3" s="1"/>
  <c r="N41" i="3"/>
  <c r="O41" i="3" s="1"/>
  <c r="N40" i="3"/>
  <c r="O40" i="3" s="1"/>
  <c r="N39" i="3"/>
  <c r="O39" i="3" s="1"/>
  <c r="N38" i="3"/>
  <c r="O38" i="3" s="1"/>
  <c r="N37" i="3"/>
  <c r="O37" i="3" s="1"/>
  <c r="N36" i="3"/>
  <c r="O36" i="3" s="1"/>
  <c r="N32" i="3"/>
  <c r="O32" i="3" s="1"/>
  <c r="N31" i="3"/>
  <c r="O31" i="3" s="1"/>
  <c r="N35" i="3"/>
  <c r="O35" i="3" s="1"/>
  <c r="N34" i="3"/>
  <c r="O34" i="3" s="1"/>
  <c r="N33" i="3"/>
  <c r="O33" i="3" s="1"/>
  <c r="N30" i="3"/>
  <c r="O30" i="3" s="1"/>
  <c r="N29" i="3"/>
  <c r="O29" i="3" s="1"/>
  <c r="N28" i="3"/>
  <c r="O28" i="3" s="1"/>
  <c r="N27" i="3"/>
  <c r="O27" i="3" s="1"/>
  <c r="N26" i="3"/>
  <c r="O26" i="3" s="1"/>
  <c r="N25" i="3"/>
  <c r="O25" i="3" s="1"/>
  <c r="N19" i="3"/>
  <c r="O19" i="3" s="1"/>
  <c r="N18" i="3"/>
  <c r="O18" i="3" s="1"/>
  <c r="N17" i="3"/>
  <c r="O17" i="3" s="1"/>
  <c r="N15" i="3"/>
  <c r="O15" i="3" s="1"/>
  <c r="N14" i="3"/>
  <c r="O14" i="3" s="1"/>
  <c r="N13" i="3"/>
  <c r="O13" i="3" s="1"/>
  <c r="N8" i="3"/>
  <c r="O8" i="3" s="1"/>
  <c r="N9" i="3"/>
  <c r="O9" i="3" s="1"/>
  <c r="Y14" i="13" l="1"/>
  <c r="Z14" i="13" s="1"/>
  <c r="X14" i="13"/>
  <c r="Y80" i="13"/>
  <c r="Z80" i="13" s="1"/>
  <c r="AA80" i="13" s="1"/>
  <c r="Y98" i="13"/>
  <c r="Z98" i="13" s="1"/>
  <c r="AA98" i="13" s="1"/>
  <c r="Y90" i="13"/>
  <c r="Z90" i="13" s="1"/>
  <c r="Y25" i="13"/>
  <c r="Z25" i="13" s="1"/>
  <c r="AA25" i="13" s="1"/>
  <c r="Y99" i="13"/>
  <c r="Z99" i="13" s="1"/>
  <c r="AA99" i="13" s="1"/>
  <c r="Y89" i="13"/>
  <c r="Z89" i="13" s="1"/>
  <c r="AA89" i="13" s="1"/>
  <c r="Y81" i="13"/>
  <c r="Z81" i="13" s="1"/>
  <c r="AA81" i="13" s="1"/>
  <c r="Y86" i="13"/>
  <c r="Y87" i="13"/>
  <c r="Z87" i="13" s="1"/>
  <c r="AA87" i="13" s="1"/>
  <c r="Y54" i="13"/>
  <c r="Z54" i="13" s="1"/>
  <c r="AA54" i="13" s="1"/>
  <c r="Y65" i="13"/>
  <c r="Z65" i="13" s="1"/>
  <c r="AA65" i="13" s="1"/>
  <c r="Y55" i="13"/>
  <c r="Z55" i="13" s="1"/>
  <c r="AA55" i="13" s="1"/>
  <c r="Y64" i="13"/>
  <c r="Z64" i="13" s="1"/>
  <c r="AA64" i="13" s="1"/>
  <c r="Y45" i="13"/>
  <c r="Z45" i="13" s="1"/>
  <c r="AA45" i="13" s="1"/>
  <c r="Y44" i="13"/>
  <c r="Z44" i="13" s="1"/>
  <c r="AA44" i="13" s="1"/>
  <c r="Y47" i="13"/>
  <c r="Z47" i="13" s="1"/>
  <c r="AA47" i="13" s="1"/>
  <c r="Y38" i="13"/>
  <c r="Z38" i="13" s="1"/>
  <c r="AA38" i="13" s="1"/>
  <c r="Y39" i="13"/>
  <c r="Z39" i="13" s="1"/>
  <c r="AA39" i="13" s="1"/>
  <c r="Y36" i="13"/>
  <c r="Z36" i="13" s="1"/>
  <c r="AA36" i="13" s="1"/>
  <c r="Y35" i="13"/>
  <c r="Z35" i="13" s="1"/>
  <c r="AA35" i="13" s="1"/>
  <c r="Y24" i="13"/>
  <c r="Z24" i="13" s="1"/>
  <c r="AA24" i="13" s="1"/>
  <c r="Y32" i="13"/>
  <c r="Z32" i="13" s="1"/>
  <c r="AA32" i="13" s="1"/>
  <c r="Y34" i="13"/>
  <c r="Z34" i="13" s="1"/>
  <c r="AA34" i="13" s="1"/>
  <c r="Y7" i="13"/>
  <c r="Z7" i="13" s="1"/>
  <c r="Y26" i="13"/>
  <c r="Z26" i="13" s="1"/>
  <c r="AA26" i="13" s="1"/>
  <c r="Y37" i="13"/>
  <c r="T44" i="13"/>
  <c r="Y46" i="13"/>
  <c r="Z46" i="13" s="1"/>
  <c r="AA46" i="13" s="1"/>
  <c r="Y56" i="13"/>
  <c r="Z56" i="13" s="1"/>
  <c r="Y57" i="13"/>
  <c r="Z57" i="13" s="1"/>
  <c r="AA57" i="13" s="1"/>
  <c r="Y59" i="13"/>
  <c r="Z59" i="13" s="1"/>
  <c r="AA59" i="13" s="1"/>
  <c r="Y66" i="13"/>
  <c r="Y70" i="13"/>
  <c r="Z70" i="13" s="1"/>
  <c r="AA70" i="13" s="1"/>
  <c r="Y71" i="13"/>
  <c r="Z71" i="13" s="1"/>
  <c r="AA71" i="13" s="1"/>
  <c r="Y82" i="13"/>
  <c r="Z82" i="13" s="1"/>
  <c r="AA82" i="13" s="1"/>
  <c r="Y88" i="13"/>
  <c r="Z88" i="13" s="1"/>
  <c r="AA88" i="13" s="1"/>
  <c r="Y100" i="13"/>
  <c r="Z100" i="13" s="1"/>
  <c r="AA100" i="13" s="1"/>
  <c r="Y8" i="13"/>
  <c r="Y13" i="13"/>
  <c r="Z13" i="13" s="1"/>
  <c r="Y27" i="13"/>
  <c r="Z27" i="13" s="1"/>
  <c r="AA27" i="13" s="1"/>
  <c r="Y28" i="13"/>
  <c r="Z28" i="13" s="1"/>
  <c r="AA28" i="13" s="1"/>
  <c r="Y41" i="13"/>
  <c r="Z41" i="13" s="1"/>
  <c r="AA41" i="13" s="1"/>
  <c r="Y42" i="13"/>
  <c r="Z42" i="13" s="1"/>
  <c r="Y58" i="13"/>
  <c r="Z58" i="13" s="1"/>
  <c r="AA58" i="13" s="1"/>
  <c r="Y60" i="13"/>
  <c r="Y61" i="13"/>
  <c r="Y72" i="13"/>
  <c r="Z72" i="13" s="1"/>
  <c r="AA72" i="13" s="1"/>
  <c r="Y76" i="13"/>
  <c r="Z76" i="13" s="1"/>
  <c r="Y77" i="13"/>
  <c r="Z77" i="13" s="1"/>
  <c r="Y92" i="13"/>
  <c r="Z92" i="13" s="1"/>
  <c r="AA92" i="13" s="1"/>
  <c r="Y93" i="13"/>
  <c r="Z93" i="13" s="1"/>
  <c r="Y30" i="13"/>
  <c r="Z30" i="13" s="1"/>
  <c r="AA30" i="13" s="1"/>
  <c r="Y9" i="13"/>
  <c r="Y15" i="13"/>
  <c r="Z15" i="13" s="1"/>
  <c r="AA15" i="13" s="1"/>
  <c r="Y29" i="13"/>
  <c r="Z29" i="13" s="1"/>
  <c r="AA29" i="13" s="1"/>
  <c r="Y33" i="13"/>
  <c r="Z33" i="13" s="1"/>
  <c r="AA33" i="13" s="1"/>
  <c r="Y43" i="13"/>
  <c r="Z43" i="13" s="1"/>
  <c r="AA43" i="13" s="1"/>
  <c r="Y62" i="13"/>
  <c r="Z62" i="13" s="1"/>
  <c r="AA62" i="13" s="1"/>
  <c r="Y78" i="13"/>
  <c r="Z78" i="13" s="1"/>
  <c r="AA78" i="13" s="1"/>
  <c r="Y94" i="13"/>
  <c r="Z94" i="13" s="1"/>
  <c r="AA94" i="13" s="1"/>
  <c r="Y31" i="13"/>
  <c r="Z31" i="13" s="1"/>
  <c r="AA31" i="13" s="1"/>
  <c r="Y91" i="13"/>
  <c r="Y49" i="13"/>
  <c r="Y48" i="13"/>
  <c r="Y40" i="13"/>
  <c r="Z60" i="13" l="1"/>
  <c r="AA60" i="13" s="1"/>
  <c r="Z86" i="13"/>
  <c r="Y103" i="13"/>
  <c r="AA90" i="13"/>
  <c r="AA76" i="13"/>
  <c r="AA93" i="13"/>
  <c r="Z37" i="13"/>
  <c r="AA37" i="13" s="1"/>
  <c r="AA13" i="13"/>
  <c r="AA7" i="13"/>
  <c r="Z66" i="13"/>
  <c r="AA66" i="13" s="1"/>
  <c r="AA14" i="13"/>
  <c r="AA56" i="13"/>
  <c r="Z61" i="13"/>
  <c r="AA61" i="13" s="1"/>
  <c r="AA77" i="13"/>
  <c r="Z9" i="13"/>
  <c r="AA9" i="13" s="1"/>
  <c r="Z8" i="13"/>
  <c r="AA8" i="13" s="1"/>
  <c r="Z91" i="13"/>
  <c r="AA91" i="13" s="1"/>
  <c r="Z49" i="13"/>
  <c r="AA49" i="13" s="1"/>
  <c r="Z48" i="13"/>
  <c r="AA48" i="13" s="1"/>
  <c r="AA42" i="13"/>
  <c r="Z40" i="13"/>
  <c r="AA86" i="13" l="1"/>
  <c r="Z103" i="13"/>
  <c r="AA40" i="13"/>
  <c r="AA103" i="13" l="1"/>
</calcChain>
</file>

<file path=xl/sharedStrings.xml><?xml version="1.0" encoding="utf-8"?>
<sst xmlns="http://schemas.openxmlformats.org/spreadsheetml/2006/main" count="847" uniqueCount="190">
  <si>
    <t>Cachet et signature</t>
  </si>
  <si>
    <t>Libellé</t>
  </si>
  <si>
    <t>Nom du candidat :</t>
  </si>
  <si>
    <t>Niveau de complexité</t>
  </si>
  <si>
    <t>Simple</t>
  </si>
  <si>
    <t>Moyenne</t>
  </si>
  <si>
    <t>Complexe</t>
  </si>
  <si>
    <t>Prestations en mode projet</t>
  </si>
  <si>
    <t>Migration de base de données</t>
  </si>
  <si>
    <t>Réalisation de scripts de montée en charge</t>
  </si>
  <si>
    <t>Installation et configuration du matériel et des logiciels</t>
  </si>
  <si>
    <t>Réversibilité globale ou Transférabilité</t>
  </si>
  <si>
    <t>Définition d’une stratégie des tests</t>
  </si>
  <si>
    <t>INIT -S</t>
  </si>
  <si>
    <t>Appropriation et Initialisation d’une application</t>
  </si>
  <si>
    <t>INIT -M</t>
  </si>
  <si>
    <t>INIT -C</t>
  </si>
  <si>
    <t>CEXP -S</t>
  </si>
  <si>
    <t>CEXP -M</t>
  </si>
  <si>
    <t>CEXP -C</t>
  </si>
  <si>
    <t>EI_PF -S</t>
  </si>
  <si>
    <t>Etude d'impacts</t>
  </si>
  <si>
    <t>Périmètre Fonctionnel</t>
  </si>
  <si>
    <t>EI_ENV -S</t>
  </si>
  <si>
    <t>Environnement Technique Applicatif</t>
  </si>
  <si>
    <t>EI_ENV -M</t>
  </si>
  <si>
    <t>EI_ENV -C</t>
  </si>
  <si>
    <t>PROJ-1 -S</t>
  </si>
  <si>
    <t>Pré-études techniques de projet</t>
  </si>
  <si>
    <t>PROJ-1 -M</t>
  </si>
  <si>
    <t>PROJ-1 -C</t>
  </si>
  <si>
    <t>PROJ-2 -S</t>
  </si>
  <si>
    <t>Cadrage de la réalisation du projet</t>
  </si>
  <si>
    <t>PROJ-2 -M</t>
  </si>
  <si>
    <t>PROJ-2 -C</t>
  </si>
  <si>
    <t>PROJ-3 -S</t>
  </si>
  <si>
    <t>Conception fonctionnelle et technique détaillée</t>
  </si>
  <si>
    <t>PROJ-3 -M</t>
  </si>
  <si>
    <t>PROJ-3 -C</t>
  </si>
  <si>
    <t>PROJ-4 -S</t>
  </si>
  <si>
    <t>Réalisation du projet cycle en V</t>
  </si>
  <si>
    <t>PROJ-4 -M</t>
  </si>
  <si>
    <t>PROJ-4 -C</t>
  </si>
  <si>
    <t>Réalisation du projet en méthode « Agile »</t>
  </si>
  <si>
    <t>Assistance Technique de Niveau 2</t>
  </si>
  <si>
    <t>MA_MJCA -S</t>
  </si>
  <si>
    <t>Maintenance Adaptative</t>
  </si>
  <si>
    <t>Mise à Jour d’un Composant Applicatif</t>
  </si>
  <si>
    <t>MA_MJCA -M</t>
  </si>
  <si>
    <t>MA_MJCA -C</t>
  </si>
  <si>
    <t>MA_MGCA -S</t>
  </si>
  <si>
    <t>MiGration d’un Composant Applicatif</t>
  </si>
  <si>
    <t>MA_MGCA -M</t>
  </si>
  <si>
    <t>MA_MGCA -C</t>
  </si>
  <si>
    <t>Changement d’un Système d’Exploitation</t>
  </si>
  <si>
    <t>Maintenance Evolutive</t>
  </si>
  <si>
    <t>Ecran de Mise à Jour</t>
  </si>
  <si>
    <t>Ecran de Consultation</t>
  </si>
  <si>
    <t>Web Service</t>
  </si>
  <si>
    <t>TEST -1 -S</t>
  </si>
  <si>
    <t>TEST -1 -M</t>
  </si>
  <si>
    <t>TEST -1 -C</t>
  </si>
  <si>
    <t>TEST -2 -S</t>
  </si>
  <si>
    <t>TEST -2 -M</t>
  </si>
  <si>
    <t>TEST -2 -C</t>
  </si>
  <si>
    <t>TEST -3 -S</t>
  </si>
  <si>
    <t>TEST -3 -M</t>
  </si>
  <si>
    <t>TEST -3 -C</t>
  </si>
  <si>
    <t>Conseil et Expertises</t>
  </si>
  <si>
    <t>Document : Bordereau des prix unitaires</t>
  </si>
  <si>
    <r>
      <t xml:space="preserve">2. Le candidat doit compléter </t>
    </r>
    <r>
      <rPr>
        <b/>
        <u/>
        <sz val="12"/>
        <rFont val="Arial"/>
        <family val="2"/>
      </rPr>
      <t>toutes</t>
    </r>
    <r>
      <rPr>
        <b/>
        <sz val="12"/>
        <rFont val="Arial"/>
        <family val="2"/>
      </rPr>
      <t xml:space="preserve"> les cellules de couleur jaune sans aucune exception.</t>
    </r>
  </si>
  <si>
    <t>Référence de l'unité d'œuvre</t>
  </si>
  <si>
    <t>Prestation : Prise de connaissance - Initialisation</t>
  </si>
  <si>
    <t>Prestation : Maintenance applicative</t>
  </si>
  <si>
    <t>Prestations de conseil, d'expertises et d'études</t>
  </si>
  <si>
    <t>Prix unitaire
euros HT
Année 1</t>
  </si>
  <si>
    <t>Prix unitaire
euros HT
Année 2</t>
  </si>
  <si>
    <t>Prix unitaire
euros HT
Année 3</t>
  </si>
  <si>
    <t>Prix unitaire
euros HT
Année 4</t>
  </si>
  <si>
    <r>
      <t xml:space="preserve">Prix </t>
    </r>
    <r>
      <rPr>
        <b/>
        <sz val="12"/>
        <color rgb="FFC00000"/>
        <rFont val="Arial"/>
        <family val="2"/>
      </rPr>
      <t>trimestriel</t>
    </r>
    <r>
      <rPr>
        <b/>
        <sz val="12"/>
        <rFont val="Arial"/>
        <family val="2"/>
      </rPr>
      <t xml:space="preserve">
euros HT
Année 1</t>
    </r>
  </si>
  <si>
    <t>Edition</t>
  </si>
  <si>
    <t>Batch</t>
  </si>
  <si>
    <t>Avant projet</t>
  </si>
  <si>
    <t>Réalisation de projet</t>
  </si>
  <si>
    <t>Prestations de Service et d’assistance technique à la vérification</t>
  </si>
  <si>
    <t>Prestations de Réversibilité</t>
  </si>
  <si>
    <t>Le …… / ……/ 2020</t>
  </si>
  <si>
    <t>Quantité 
Année 1</t>
  </si>
  <si>
    <t>Coût total
euros HT
Année 1</t>
  </si>
  <si>
    <t>ANNEE 1</t>
  </si>
  <si>
    <t>Hypothèse de dimensionnement CNSA par niveau de séniorité</t>
  </si>
  <si>
    <t>INSTRUCTIONS BPU</t>
  </si>
  <si>
    <r>
      <t>1.</t>
    </r>
    <r>
      <rPr>
        <sz val="12"/>
        <rFont val="Arial"/>
        <family val="2"/>
      </rPr>
      <t xml:space="preserve"> Le Bordereau des prix unitaires (BPU) et le DQE (Détail quantitatif estmatif) doivent </t>
    </r>
    <r>
      <rPr>
        <b/>
        <u/>
        <sz val="12"/>
        <rFont val="Arial"/>
        <family val="2"/>
      </rPr>
      <t>obligatoirement être complétés dans leur intégralité</t>
    </r>
    <r>
      <rPr>
        <b/>
        <sz val="12"/>
        <rFont val="Arial"/>
        <family val="2"/>
      </rPr>
      <t xml:space="preserve">. Toute cellule vide rend l'offre du candidat incomplète. </t>
    </r>
  </si>
  <si>
    <t>Hypothèse de dimensionnement en jour homme</t>
  </si>
  <si>
    <t>Coût total
euros TTC
Année 1</t>
  </si>
  <si>
    <t>ANNEE 2</t>
  </si>
  <si>
    <t>Quantité 
Année 2</t>
  </si>
  <si>
    <t>Coût total
euros HT
Année 2</t>
  </si>
  <si>
    <t>Coût total
euros TTC
Année 3</t>
  </si>
  <si>
    <t>Coût total
euros TTC
Année 2</t>
  </si>
  <si>
    <t>ANNEE 3</t>
  </si>
  <si>
    <t>ANNEE 4</t>
  </si>
  <si>
    <t>Quantité 
Année 3</t>
  </si>
  <si>
    <t>Coût total
euros HT
Année 3</t>
  </si>
  <si>
    <t>Quantité 
Année 4</t>
  </si>
  <si>
    <t>Coût total
euros HT
Année 4</t>
  </si>
  <si>
    <t>Coût total
euros TTC
Année 4</t>
  </si>
  <si>
    <t>Total en euros HT</t>
  </si>
  <si>
    <t>Total en euros TTC</t>
  </si>
  <si>
    <t>TOTAL 4 ANS</t>
  </si>
  <si>
    <t xml:space="preserve">TVA 
</t>
  </si>
  <si>
    <t>HYPOTHESES DE DIMENSIONNEMENT</t>
  </si>
  <si>
    <t>MINIMUM</t>
  </si>
  <si>
    <t>MAXIMUM</t>
  </si>
  <si>
    <t>REV -S</t>
  </si>
  <si>
    <t>REV -M</t>
  </si>
  <si>
    <t>REV -C</t>
  </si>
  <si>
    <t>GRAND TOTAL 
en euros HT</t>
  </si>
  <si>
    <t>TVA</t>
  </si>
  <si>
    <t>GRAND TOTAL
en euros TTC</t>
  </si>
  <si>
    <t>Document : Détail Quantitatif Estimatif</t>
  </si>
  <si>
    <r>
      <t xml:space="preserve">Prix unitaire
</t>
    </r>
    <r>
      <rPr>
        <sz val="12"/>
        <rFont val="Arial"/>
        <family val="2"/>
      </rPr>
      <t>en euros HT</t>
    </r>
    <r>
      <rPr>
        <b/>
        <sz val="12"/>
        <rFont val="Arial"/>
        <family val="2"/>
      </rPr>
      <t xml:space="preserve">
Année 1</t>
    </r>
  </si>
  <si>
    <r>
      <t xml:space="preserve">Prix unitaire
</t>
    </r>
    <r>
      <rPr>
        <sz val="12"/>
        <rFont val="Arial"/>
        <family val="2"/>
      </rPr>
      <t>en euros HT</t>
    </r>
    <r>
      <rPr>
        <b/>
        <sz val="12"/>
        <rFont val="Arial"/>
        <family val="2"/>
      </rPr>
      <t xml:space="preserve">
Année 2</t>
    </r>
    <r>
      <rPr>
        <sz val="12"/>
        <color theme="1"/>
        <rFont val="Calibri"/>
        <family val="2"/>
        <scheme val="minor"/>
      </rPr>
      <t/>
    </r>
  </si>
  <si>
    <r>
      <t xml:space="preserve">Prix unitaire
</t>
    </r>
    <r>
      <rPr>
        <sz val="12"/>
        <rFont val="Arial"/>
        <family val="2"/>
      </rPr>
      <t>en euros HT</t>
    </r>
    <r>
      <rPr>
        <b/>
        <sz val="12"/>
        <rFont val="Arial"/>
        <family val="2"/>
      </rPr>
      <t xml:space="preserve">
Année 3</t>
    </r>
    <r>
      <rPr>
        <sz val="12"/>
        <color theme="1"/>
        <rFont val="Calibri"/>
        <family val="2"/>
        <scheme val="minor"/>
      </rPr>
      <t/>
    </r>
  </si>
  <si>
    <r>
      <t xml:space="preserve">Prix unitaire
</t>
    </r>
    <r>
      <rPr>
        <sz val="12"/>
        <rFont val="Arial"/>
        <family val="2"/>
      </rPr>
      <t>en euros HT</t>
    </r>
    <r>
      <rPr>
        <b/>
        <sz val="12"/>
        <rFont val="Arial"/>
        <family val="2"/>
      </rPr>
      <t xml:space="preserve">
Année 4</t>
    </r>
    <r>
      <rPr>
        <sz val="12"/>
        <color theme="1"/>
        <rFont val="Calibri"/>
        <family val="2"/>
        <scheme val="minor"/>
      </rPr>
      <t/>
    </r>
  </si>
  <si>
    <r>
      <t xml:space="preserve">Montant total de la TVA 
</t>
    </r>
    <r>
      <rPr>
        <sz val="12"/>
        <rFont val="Arial"/>
        <family val="2"/>
      </rPr>
      <t>en euros HT</t>
    </r>
    <r>
      <rPr>
        <b/>
        <sz val="12"/>
        <rFont val="Arial"/>
        <family val="2"/>
      </rPr>
      <t xml:space="preserve">
 sur 4 ans </t>
    </r>
  </si>
  <si>
    <r>
      <t xml:space="preserve">Prix total
</t>
    </r>
    <r>
      <rPr>
        <sz val="12"/>
        <rFont val="Arial"/>
        <family val="2"/>
      </rPr>
      <t xml:space="preserve"> en euros TTC</t>
    </r>
    <r>
      <rPr>
        <b/>
        <sz val="12"/>
        <rFont val="Arial"/>
        <family val="2"/>
      </rPr>
      <t xml:space="preserve">
sur 4 ans</t>
    </r>
  </si>
  <si>
    <r>
      <t xml:space="preserve">Prix total
</t>
    </r>
    <r>
      <rPr>
        <sz val="12"/>
        <rFont val="Arial"/>
        <family val="2"/>
      </rPr>
      <t xml:space="preserve"> en euros HT</t>
    </r>
    <r>
      <rPr>
        <b/>
        <sz val="12"/>
        <rFont val="Arial"/>
        <family val="2"/>
      </rPr>
      <t xml:space="preserve">
sur 4 ans</t>
    </r>
  </si>
  <si>
    <t>De 1 à 50 tickets</t>
  </si>
  <si>
    <t>De 51 à 100 tickets</t>
  </si>
  <si>
    <t>De 101 à 150 tickets</t>
  </si>
  <si>
    <t>Prix pour un Forfait de tickets</t>
  </si>
  <si>
    <t>Prix pour un ticket supplémentaire</t>
  </si>
  <si>
    <t>Maintenance corrective</t>
  </si>
  <si>
    <t>ATN2 -FORF-1</t>
  </si>
  <si>
    <t>ATN2 -FORF-2</t>
  </si>
  <si>
    <t>ATN2 -FORF-3</t>
  </si>
  <si>
    <t>ATN2 -UNI-S</t>
  </si>
  <si>
    <t>ATN2 -UNI-M</t>
  </si>
  <si>
    <t>ATN2 -UNI-C</t>
  </si>
  <si>
    <t>Prix annuel
euros HT
Année 1</t>
  </si>
  <si>
    <t>Prix annuel
euros HT
Année 2</t>
  </si>
  <si>
    <t>Prix annuel
euros HT
Année 3</t>
  </si>
  <si>
    <t>Prix annuel
euros HT
Année 4</t>
  </si>
  <si>
    <t>PROJ-5 -IT-S</t>
  </si>
  <si>
    <t>PROJ-5 -IT-M</t>
  </si>
  <si>
    <t>PROJ-5 -IT-C</t>
  </si>
  <si>
    <t>PROJ-5 -FV-S</t>
  </si>
  <si>
    <t>PROJ-5 -FV-M</t>
  </si>
  <si>
    <t>PROJ-5 -FV-C</t>
  </si>
  <si>
    <t>MA_SE -S</t>
  </si>
  <si>
    <t>MA_SE -M</t>
  </si>
  <si>
    <t>MA_BD -S</t>
  </si>
  <si>
    <t>MA_BD -M</t>
  </si>
  <si>
    <t>MA_BD -C</t>
  </si>
  <si>
    <t>ME_EMJ -S</t>
  </si>
  <si>
    <t>ME_EMJ -M</t>
  </si>
  <si>
    <t>ME_EMJ -C</t>
  </si>
  <si>
    <t>ME_EC -S</t>
  </si>
  <si>
    <t>ME_EC -M</t>
  </si>
  <si>
    <t>ME_EC -C</t>
  </si>
  <si>
    <t>MC -S</t>
  </si>
  <si>
    <t>MC -M</t>
  </si>
  <si>
    <t>MC -C</t>
  </si>
  <si>
    <t>ME_EDI -S</t>
  </si>
  <si>
    <t>ME_EDI -M</t>
  </si>
  <si>
    <t>ME_EDI -C</t>
  </si>
  <si>
    <t>ME_BCH -S</t>
  </si>
  <si>
    <t>ME_BCH -M</t>
  </si>
  <si>
    <t>ME_BCH -C</t>
  </si>
  <si>
    <t>ME_WS -S</t>
  </si>
  <si>
    <t>ME_WS -M</t>
  </si>
  <si>
    <t>ME_WS -C</t>
  </si>
  <si>
    <t>70% junior - 30% senior</t>
  </si>
  <si>
    <t>50% junior - 50% senior</t>
  </si>
  <si>
    <t>30% junior - 70% senior</t>
  </si>
  <si>
    <r>
      <t xml:space="preserve">Coût </t>
    </r>
    <r>
      <rPr>
        <b/>
        <sz val="12"/>
        <color rgb="FFC00000"/>
        <rFont val="Arial"/>
        <family val="2"/>
      </rPr>
      <t>trimestriel</t>
    </r>
    <r>
      <rPr>
        <b/>
        <sz val="12"/>
        <rFont val="Arial"/>
        <family val="2"/>
      </rPr>
      <t xml:space="preserve">
euros HT
Année 1</t>
    </r>
  </si>
  <si>
    <r>
      <t xml:space="preserve">Coût </t>
    </r>
    <r>
      <rPr>
        <b/>
        <sz val="12"/>
        <color rgb="FFC00000"/>
        <rFont val="Arial"/>
        <family val="2"/>
      </rPr>
      <t>trimestriel</t>
    </r>
    <r>
      <rPr>
        <b/>
        <sz val="12"/>
        <rFont val="Arial"/>
        <family val="2"/>
      </rPr>
      <t xml:space="preserve">
euros TTC
Année 1</t>
    </r>
  </si>
  <si>
    <t>CNSA 
« Accord Cadre TMA des applicatifs métiers »</t>
  </si>
  <si>
    <t>CNSA
« Accord Cadre TMA des applicatifs métiers »</t>
  </si>
  <si>
    <r>
      <t xml:space="preserve">3. Le candidat doit compléter </t>
    </r>
    <r>
      <rPr>
        <b/>
        <u/>
        <sz val="12"/>
        <rFont val="Arial"/>
        <family val="2"/>
      </rPr>
      <t>toutes</t>
    </r>
    <r>
      <rPr>
        <b/>
        <sz val="12"/>
        <rFont val="Arial"/>
        <family val="2"/>
      </rPr>
      <t xml:space="preserve"> les cellules de couleur jaune claire sans aucune exception.</t>
    </r>
  </si>
  <si>
    <r>
      <t xml:space="preserve">4. Si un prix est nul, le candidat complète la cellule </t>
    </r>
    <r>
      <rPr>
        <b/>
        <u/>
        <sz val="12"/>
        <rFont val="Arial"/>
        <family val="2"/>
      </rPr>
      <t>avec la valeur 0 (zéro)</t>
    </r>
  </si>
  <si>
    <r>
      <rPr>
        <b/>
        <sz val="12"/>
        <rFont val="Arial"/>
        <family val="2"/>
      </rPr>
      <t>5.</t>
    </r>
    <r>
      <rPr>
        <sz val="12"/>
        <rFont val="Arial"/>
        <family val="2"/>
      </rPr>
      <t xml:space="preserve"> Les cellules ne doivent comporter qu’un seul montant.</t>
    </r>
  </si>
  <si>
    <t>6. Les prix sont réputés complets et intègrent les frais de déplacement et d'hébergement.</t>
  </si>
  <si>
    <r>
      <t xml:space="preserve">7. Chaque onglet (BPU et DQE) </t>
    </r>
    <r>
      <rPr>
        <sz val="12"/>
        <rFont val="Arial"/>
        <family val="2"/>
      </rPr>
      <t xml:space="preserve">du present document </t>
    </r>
    <r>
      <rPr>
        <b/>
        <sz val="12"/>
        <rFont val="Arial"/>
        <family val="2"/>
      </rPr>
      <t xml:space="preserve">doit être </t>
    </r>
    <r>
      <rPr>
        <b/>
        <u/>
        <sz val="12"/>
        <rFont val="Arial"/>
        <family val="2"/>
      </rPr>
      <t xml:space="preserve">daté et signé </t>
    </r>
    <r>
      <rPr>
        <sz val="12"/>
        <rFont val="Arial"/>
        <family val="2"/>
      </rPr>
      <t>par le candidat</t>
    </r>
    <r>
      <rPr>
        <b/>
        <sz val="12"/>
        <rFont val="Arial"/>
        <family val="2"/>
      </rPr>
      <t>.</t>
    </r>
  </si>
  <si>
    <r>
      <rPr>
        <b/>
        <sz val="12"/>
        <rFont val="Arial"/>
        <family val="2"/>
      </rPr>
      <t>8.</t>
    </r>
    <r>
      <rPr>
        <sz val="12"/>
        <rFont val="Arial"/>
        <family val="2"/>
      </rPr>
      <t xml:space="preserve"> </t>
    </r>
    <r>
      <rPr>
        <b/>
        <sz val="12"/>
        <rFont val="Arial"/>
        <family val="2"/>
      </rPr>
      <t>Le BPU est contractuel.</t>
    </r>
    <r>
      <rPr>
        <sz val="12"/>
        <rFont val="Arial"/>
        <family val="2"/>
      </rPr>
      <t xml:space="preserve"> Le Titulaire est responsable de la vérification des données, de leur calcul et de sa proposition. Il est donc de sa responsabilité de vérifier ce tableau qui fait partie de son offre.</t>
    </r>
  </si>
  <si>
    <r>
      <rPr>
        <b/>
        <sz val="12"/>
        <rFont val="Arial"/>
        <family val="2"/>
      </rPr>
      <t>9.</t>
    </r>
    <r>
      <rPr>
        <sz val="12"/>
        <rFont val="Arial"/>
        <family val="2"/>
      </rPr>
      <t xml:space="preserve"> Le candidat vérifie la </t>
    </r>
    <r>
      <rPr>
        <b/>
        <sz val="12"/>
        <rFont val="Arial"/>
        <family val="2"/>
      </rPr>
      <t>cohérence des prix entre le BPU et le DQE</t>
    </r>
    <r>
      <rPr>
        <sz val="12"/>
        <rFont val="Arial"/>
        <family val="2"/>
      </rPr>
      <t xml:space="preserve">. Les prix doivent être strictement identiques. </t>
    </r>
  </si>
  <si>
    <r>
      <rPr>
        <b/>
        <sz val="12"/>
        <rFont val="Arial"/>
        <family val="2"/>
      </rPr>
      <t xml:space="preserve">10. </t>
    </r>
    <r>
      <rPr>
        <sz val="12"/>
        <rFont val="Arial"/>
        <family val="2"/>
      </rPr>
      <t>Le BPU et le DQE présentent des estimations de commande des unités d'œuvre de l'accord-cadre, des hypothèses de dimensionnement par profil et niveau d'expérience minimum ainsi que des hypothèses en terme de fourchette de charges exprimée en jours homme. Le candidat tient compte et respecte les hypothèses indiquées au DQE.</t>
    </r>
  </si>
  <si>
    <r>
      <rPr>
        <b/>
        <sz val="12"/>
        <rFont val="Arial"/>
        <family val="2"/>
      </rPr>
      <t>11</t>
    </r>
    <r>
      <rPr>
        <sz val="12"/>
        <rFont val="Arial"/>
        <family val="2"/>
      </rPr>
      <t>. Dans le BPU et le DQE, la colonne "</t>
    </r>
    <r>
      <rPr>
        <i/>
        <sz val="12"/>
        <rFont val="Arial"/>
        <family val="2"/>
      </rPr>
      <t>Hypothèse de dimensionnement CNSA par séniorité</t>
    </r>
    <r>
      <rPr>
        <sz val="12"/>
        <rFont val="Arial"/>
        <family val="2"/>
      </rPr>
      <t>" donne au candidat l'indication sur la séniorité moyenne des profils par niveau de complexité pour la réalisation de l'unité d'œuvre concernée.</t>
    </r>
  </si>
  <si>
    <r>
      <rPr>
        <b/>
        <sz val="12"/>
        <rFont val="Arial"/>
        <family val="2"/>
      </rPr>
      <t>12</t>
    </r>
    <r>
      <rPr>
        <sz val="12"/>
        <rFont val="Arial"/>
        <family val="2"/>
      </rPr>
      <t>. Dans le BPU et le DQE, la colonne "</t>
    </r>
    <r>
      <rPr>
        <i/>
        <sz val="12"/>
        <rFont val="Arial"/>
        <family val="2"/>
      </rPr>
      <t>Hypothèse de dimensionnement en jour homme</t>
    </r>
    <r>
      <rPr>
        <sz val="12"/>
        <rFont val="Arial"/>
        <family val="2"/>
      </rPr>
      <t>" permet au candidat d'indiquer le nombre de jours minimum et maximal estimé pour la réalisation de l'unité d'œuvre concernée.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</si>
</sst>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_)\ &quot;€&quot;_ ;_ * \(#,##0.00\)\ &quot;€&quot;_ ;_ * &quot;-&quot;??_)\ &quot;€&quot;_ ;_ @_ "/>
  </numFmts>
  <fonts count="14" x14ac:knownFonts="1">
    <font>
      <sz val="10"/>
      <name val="Arial"/>
      <family val="2"/>
    </font>
    <font>
      <sz val="12"/>
      <color theme="1"/>
      <name val="Calibri"/>
      <family val="2"/>
      <scheme val="minor"/>
    </font>
    <font>
      <b/>
      <sz val="14"/>
      <name val="Arial"/>
      <family val="2"/>
    </font>
    <font>
      <b/>
      <sz val="12"/>
      <name val="Arial"/>
      <family val="2"/>
    </font>
    <font>
      <sz val="12"/>
      <name val="Arial"/>
      <family val="2"/>
    </font>
    <font>
      <sz val="10"/>
      <name val="Arial"/>
      <family val="2"/>
    </font>
    <font>
      <b/>
      <sz val="16"/>
      <color theme="1"/>
      <name val="Arial"/>
      <family val="2"/>
    </font>
    <font>
      <b/>
      <sz val="16"/>
      <name val="Arial"/>
      <family val="2"/>
    </font>
    <font>
      <b/>
      <u/>
      <sz val="12"/>
      <name val="Arial"/>
      <family val="2"/>
    </font>
    <font>
      <sz val="8"/>
      <name val="Arial"/>
      <family val="2"/>
    </font>
    <font>
      <b/>
      <sz val="12"/>
      <color rgb="FFC00000"/>
      <name val="Arial"/>
      <family val="2"/>
    </font>
    <font>
      <i/>
      <sz val="12"/>
      <name val="Arial"/>
      <family val="2"/>
    </font>
    <font>
      <b/>
      <sz val="20"/>
      <name val="Arial"/>
      <family val="2"/>
    </font>
    <font>
      <b/>
      <sz val="12"/>
      <color theme="1"/>
      <name val="Arial"/>
      <family val="2"/>
    </font>
  </fonts>
  <fills count="12">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2"/>
      </patternFill>
    </fill>
    <fill>
      <patternFill patternType="solid">
        <fgColor theme="0" tint="-0.249977111117893"/>
        <bgColor indexed="64"/>
      </patternFill>
    </fill>
    <fill>
      <patternFill patternType="solid">
        <fgColor theme="6" tint="0.79998168889431442"/>
        <bgColor indexed="62"/>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0.14999847407452621"/>
        <bgColor indexed="62"/>
      </patternFill>
    </fill>
    <fill>
      <patternFill patternType="solid">
        <fgColor rgb="FFFFC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164" fontId="5" fillId="0" borderId="0" applyFont="0" applyFill="0" applyBorder="0" applyAlignment="0" applyProtection="0"/>
  </cellStyleXfs>
  <cellXfs count="190">
    <xf numFmtId="0" fontId="0" fillId="0" borderId="0" xfId="0"/>
    <xf numFmtId="0" fontId="0" fillId="2" borderId="1" xfId="0" applyFill="1" applyBorder="1"/>
    <xf numFmtId="0" fontId="0" fillId="4" borderId="0" xfId="0" applyFill="1"/>
    <xf numFmtId="0" fontId="3" fillId="4" borderId="0" xfId="0" applyFont="1" applyFill="1" applyAlignment="1">
      <alignment horizontal="center" vertical="center"/>
    </xf>
    <xf numFmtId="0" fontId="3" fillId="4" borderId="0" xfId="0" applyFont="1" applyFill="1" applyAlignment="1">
      <alignment horizontal="center" vertical="center"/>
    </xf>
    <xf numFmtId="0" fontId="0" fillId="0" borderId="0" xfId="0" applyAlignment="1">
      <alignment wrapText="1"/>
    </xf>
    <xf numFmtId="0" fontId="0" fillId="0" borderId="10" xfId="0" applyBorder="1"/>
    <xf numFmtId="0" fontId="0" fillId="0" borderId="4" xfId="0" applyBorder="1" applyAlignment="1">
      <alignment wrapText="1"/>
    </xf>
    <xf numFmtId="0" fontId="0" fillId="0" borderId="0" xfId="0" applyBorder="1"/>
    <xf numFmtId="0" fontId="0" fillId="0" borderId="7" xfId="0" applyBorder="1"/>
    <xf numFmtId="0" fontId="0" fillId="0" borderId="13" xfId="0" applyBorder="1"/>
    <xf numFmtId="0" fontId="7" fillId="0" borderId="0" xfId="0" applyFont="1" applyAlignment="1">
      <alignment wrapText="1"/>
    </xf>
    <xf numFmtId="0" fontId="4" fillId="4" borderId="0" xfId="0" applyFont="1" applyFill="1" applyAlignment="1">
      <alignment vertical="center"/>
    </xf>
    <xf numFmtId="0" fontId="4" fillId="4" borderId="0" xfId="0" applyFont="1" applyFill="1" applyAlignment="1">
      <alignment vertical="center" wrapText="1"/>
    </xf>
    <xf numFmtId="9" fontId="4" fillId="4" borderId="0" xfId="0" applyNumberFormat="1" applyFont="1" applyFill="1" applyAlignment="1">
      <alignment horizontal="center" vertical="center"/>
    </xf>
    <xf numFmtId="0" fontId="3"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4" fillId="4" borderId="0" xfId="0" applyFont="1" applyFill="1" applyAlignment="1">
      <alignment horizontal="center" vertical="center"/>
    </xf>
    <xf numFmtId="0" fontId="3" fillId="5" borderId="6"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8" xfId="0" applyFont="1" applyFill="1" applyBorder="1" applyAlignment="1">
      <alignment horizontal="center" vertical="center"/>
    </xf>
    <xf numFmtId="164" fontId="4" fillId="0" borderId="10" xfId="1" applyFont="1" applyFill="1" applyBorder="1" applyAlignment="1" applyProtection="1">
      <alignment horizontal="center" vertical="center"/>
      <protection locked="0"/>
    </xf>
    <xf numFmtId="0" fontId="4" fillId="0" borderId="4" xfId="0" applyFont="1" applyFill="1" applyBorder="1" applyAlignment="1">
      <alignment horizontal="center" vertical="center"/>
    </xf>
    <xf numFmtId="164" fontId="4" fillId="0" borderId="7" xfId="1" applyFont="1" applyFill="1" applyBorder="1" applyAlignment="1" applyProtection="1">
      <alignment horizontal="center" vertical="center"/>
      <protection locked="0"/>
    </xf>
    <xf numFmtId="0" fontId="4" fillId="0" borderId="11" xfId="0" applyFont="1" applyFill="1" applyBorder="1" applyAlignment="1">
      <alignment horizontal="center" vertical="center"/>
    </xf>
    <xf numFmtId="164" fontId="4" fillId="0" borderId="13" xfId="1" applyFont="1" applyFill="1" applyBorder="1" applyAlignment="1" applyProtection="1">
      <alignment horizontal="center" vertical="center"/>
      <protection locked="0"/>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4" fillId="0" borderId="6" xfId="1" applyFont="1" applyFill="1" applyBorder="1" applyAlignment="1" applyProtection="1">
      <alignment horizontal="center" vertical="center"/>
      <protection locked="0"/>
    </xf>
    <xf numFmtId="164" fontId="4" fillId="0" borderId="5" xfId="1" applyFont="1" applyFill="1" applyBorder="1" applyAlignment="1" applyProtection="1">
      <alignment horizontal="center" vertical="center"/>
      <protection locked="0"/>
    </xf>
    <xf numFmtId="164" fontId="4" fillId="0" borderId="3" xfId="1" applyFont="1" applyFill="1" applyBorder="1" applyAlignment="1" applyProtection="1">
      <alignment horizontal="center" vertical="center"/>
      <protection locked="0"/>
    </xf>
    <xf numFmtId="0" fontId="3" fillId="3" borderId="4" xfId="0" applyFont="1" applyFill="1" applyBorder="1" applyAlignment="1">
      <alignment horizontal="left" vertical="center" wrapText="1"/>
    </xf>
    <xf numFmtId="0" fontId="3" fillId="3" borderId="0" xfId="0" applyFont="1" applyFill="1" applyBorder="1" applyAlignment="1">
      <alignment horizontal="left" vertical="center" wrapText="1"/>
    </xf>
    <xf numFmtId="0" fontId="4" fillId="4" borderId="1" xfId="0" applyFont="1" applyFill="1" applyBorder="1" applyAlignment="1">
      <alignment vertical="center" wrapText="1"/>
    </xf>
    <xf numFmtId="164" fontId="4" fillId="0" borderId="16" xfId="1" applyFont="1" applyFill="1" applyBorder="1" applyAlignment="1" applyProtection="1">
      <alignment horizontal="center" vertical="center"/>
      <protection locked="0"/>
    </xf>
    <xf numFmtId="164" fontId="4" fillId="0" borderId="1" xfId="1" applyFont="1" applyFill="1" applyBorder="1" applyAlignment="1" applyProtection="1">
      <alignment horizontal="center" vertical="center"/>
      <protection locked="0"/>
    </xf>
    <xf numFmtId="0" fontId="3" fillId="3" borderId="5" xfId="0" applyFont="1" applyFill="1" applyBorder="1" applyAlignment="1">
      <alignment horizontal="left" vertical="center" wrapText="1"/>
    </xf>
    <xf numFmtId="0" fontId="3" fillId="4" borderId="0" xfId="0" applyFont="1" applyFill="1" applyAlignment="1">
      <alignment vertical="center"/>
    </xf>
    <xf numFmtId="0" fontId="7" fillId="0" borderId="0" xfId="0" applyFont="1" applyAlignment="1"/>
    <xf numFmtId="0" fontId="3" fillId="7" borderId="1" xfId="0" applyFont="1" applyFill="1" applyBorder="1" applyAlignment="1">
      <alignment horizontal="center" vertical="center" wrapText="1"/>
    </xf>
    <xf numFmtId="164" fontId="3" fillId="0" borderId="6" xfId="1" applyFont="1" applyFill="1" applyBorder="1" applyAlignment="1" applyProtection="1">
      <alignment horizontal="center" vertical="center"/>
      <protection locked="0"/>
    </xf>
    <xf numFmtId="164" fontId="3" fillId="0" borderId="5" xfId="1" applyFont="1" applyFill="1" applyBorder="1" applyAlignment="1" applyProtection="1">
      <alignment horizontal="center" vertical="center"/>
      <protection locked="0"/>
    </xf>
    <xf numFmtId="164" fontId="3" fillId="0" borderId="3" xfId="1" applyFont="1" applyFill="1" applyBorder="1" applyAlignment="1" applyProtection="1">
      <alignment horizontal="center" vertical="center"/>
      <protection locked="0"/>
    </xf>
    <xf numFmtId="0" fontId="3" fillId="6" borderId="11" xfId="0" applyFont="1" applyFill="1" applyBorder="1" applyAlignment="1">
      <alignment vertical="center"/>
    </xf>
    <xf numFmtId="0" fontId="3" fillId="6" borderId="12" xfId="0" applyFont="1" applyFill="1" applyBorder="1" applyAlignment="1">
      <alignment vertical="center"/>
    </xf>
    <xf numFmtId="0" fontId="3" fillId="5" borderId="5"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2" borderId="6" xfId="1" applyFont="1" applyFill="1" applyBorder="1" applyAlignment="1">
      <alignment vertical="center"/>
    </xf>
    <xf numFmtId="164" fontId="4" fillId="2" borderId="5" xfId="1" applyFont="1" applyFill="1" applyBorder="1" applyAlignment="1">
      <alignment vertical="center"/>
    </xf>
    <xf numFmtId="164" fontId="4" fillId="2" borderId="3" xfId="1" applyFont="1" applyFill="1" applyBorder="1" applyAlignment="1">
      <alignment vertical="center"/>
    </xf>
    <xf numFmtId="0" fontId="4" fillId="4" borderId="0" xfId="0" applyFont="1" applyFill="1" applyBorder="1" applyAlignment="1">
      <alignment vertical="center"/>
    </xf>
    <xf numFmtId="9" fontId="4" fillId="4" borderId="6" xfId="0" applyNumberFormat="1" applyFont="1" applyFill="1" applyBorder="1" applyAlignment="1">
      <alignment horizontal="center" vertical="center"/>
    </xf>
    <xf numFmtId="0" fontId="3" fillId="6" borderId="14" xfId="0" applyFont="1" applyFill="1" applyBorder="1" applyAlignment="1">
      <alignment vertical="center"/>
    </xf>
    <xf numFmtId="0" fontId="3" fillId="6" borderId="15" xfId="0" applyFont="1" applyFill="1" applyBorder="1" applyAlignment="1">
      <alignment vertical="center"/>
    </xf>
    <xf numFmtId="0" fontId="3" fillId="6" borderId="16" xfId="0" applyFont="1" applyFill="1" applyBorder="1" applyAlignment="1">
      <alignment vertical="center"/>
    </xf>
    <xf numFmtId="0" fontId="4" fillId="6" borderId="15" xfId="0" applyFont="1" applyFill="1" applyBorder="1" applyAlignment="1">
      <alignment vertical="center"/>
    </xf>
    <xf numFmtId="0" fontId="4" fillId="6" borderId="12" xfId="0" applyFont="1" applyFill="1" applyBorder="1" applyAlignment="1">
      <alignment vertical="center"/>
    </xf>
    <xf numFmtId="0" fontId="4" fillId="4" borderId="11" xfId="0" applyFont="1" applyFill="1" applyBorder="1" applyAlignment="1">
      <alignment vertical="center"/>
    </xf>
    <xf numFmtId="0" fontId="4" fillId="4" borderId="12" xfId="0" applyFont="1" applyFill="1" applyBorder="1" applyAlignment="1">
      <alignment vertical="center"/>
    </xf>
    <xf numFmtId="0" fontId="2" fillId="4" borderId="0" xfId="0" applyFont="1" applyFill="1" applyBorder="1" applyAlignment="1">
      <alignment vertical="center" wrapText="1"/>
    </xf>
    <xf numFmtId="0" fontId="4" fillId="4" borderId="4" xfId="0" applyFont="1" applyFill="1" applyBorder="1" applyAlignment="1">
      <alignment vertical="center"/>
    </xf>
    <xf numFmtId="0" fontId="3" fillId="4"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6" borderId="14" xfId="0" applyFont="1" applyFill="1" applyBorder="1" applyAlignment="1">
      <alignment horizontal="center" vertical="center"/>
    </xf>
    <xf numFmtId="0" fontId="3" fillId="6" borderId="16" xfId="0" applyFont="1" applyFill="1" applyBorder="1" applyAlignment="1">
      <alignment horizontal="center" vertical="center"/>
    </xf>
    <xf numFmtId="164" fontId="3" fillId="9"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3" fillId="4" borderId="1" xfId="0" applyFont="1" applyFill="1" applyBorder="1" applyAlignment="1">
      <alignment horizontal="center" vertical="center"/>
    </xf>
    <xf numFmtId="0" fontId="3" fillId="10" borderId="1" xfId="0" applyFont="1" applyFill="1" applyBorder="1" applyAlignment="1">
      <alignment horizontal="center" vertical="center" wrapText="1"/>
    </xf>
    <xf numFmtId="164" fontId="4" fillId="0" borderId="7" xfId="0" applyNumberFormat="1" applyFont="1" applyBorder="1" applyAlignment="1" applyProtection="1">
      <alignment horizontal="center" vertical="center"/>
      <protection locked="0"/>
    </xf>
    <xf numFmtId="164" fontId="4" fillId="0" borderId="3" xfId="0" applyNumberFormat="1" applyFont="1" applyBorder="1" applyAlignment="1" applyProtection="1">
      <alignment horizontal="center" vertical="center"/>
      <protection locked="0"/>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3" fillId="6" borderId="14" xfId="0" applyFont="1" applyFill="1" applyBorder="1" applyAlignment="1">
      <alignment horizontal="left" vertical="center" wrapText="1"/>
    </xf>
    <xf numFmtId="0" fontId="3" fillId="6" borderId="15" xfId="0" applyFont="1" applyFill="1" applyBorder="1" applyAlignment="1">
      <alignment horizontal="left" vertical="center" wrapText="1"/>
    </xf>
    <xf numFmtId="0" fontId="3" fillId="6" borderId="16"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3" fillId="6" borderId="1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3" fillId="6" borderId="2"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10" xfId="0" applyFont="1" applyFill="1" applyBorder="1" applyAlignment="1">
      <alignment horizontal="left" vertical="center" wrapText="1"/>
    </xf>
    <xf numFmtId="0" fontId="3" fillId="6" borderId="2"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0" borderId="1" xfId="0" applyFont="1" applyFill="1" applyBorder="1" applyAlignment="1">
      <alignment horizontal="center" vertical="center"/>
    </xf>
    <xf numFmtId="0" fontId="12" fillId="4" borderId="0" xfId="0" applyFont="1" applyFill="1" applyBorder="1" applyAlignment="1">
      <alignment horizontal="left" vertical="center" wrapText="1"/>
    </xf>
    <xf numFmtId="0" fontId="4" fillId="11" borderId="1" xfId="0" applyFont="1" applyFill="1" applyBorder="1" applyAlignment="1">
      <alignment horizontal="left" vertical="center" wrapText="1"/>
    </xf>
    <xf numFmtId="0" fontId="4" fillId="11" borderId="1" xfId="0" applyFont="1" applyFill="1" applyBorder="1" applyAlignment="1">
      <alignment horizontal="center" vertical="center" wrapText="1"/>
    </xf>
    <xf numFmtId="0" fontId="0" fillId="11" borderId="10" xfId="0" applyFill="1" applyBorder="1"/>
    <xf numFmtId="0" fontId="7" fillId="0" borderId="0"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Border="1" applyAlignment="1">
      <alignment horizontal="left" vertical="center" wrapText="1"/>
    </xf>
    <xf numFmtId="0" fontId="4" fillId="4" borderId="0" xfId="0" quotePrefix="1" applyFont="1" applyFill="1" applyAlignment="1">
      <alignment horizontal="left" vertical="center" wrapText="1"/>
    </xf>
    <xf numFmtId="0" fontId="4" fillId="4" borderId="0" xfId="0" applyFont="1" applyFill="1" applyAlignment="1">
      <alignment horizontal="left" vertical="center" wrapText="1"/>
    </xf>
    <xf numFmtId="0" fontId="3" fillId="4" borderId="0" xfId="0" applyFont="1" applyFill="1" applyAlignment="1">
      <alignment horizontal="left" vertical="center" wrapText="1"/>
    </xf>
    <xf numFmtId="0" fontId="4" fillId="4" borderId="0" xfId="0" quotePrefix="1" applyFont="1" applyFill="1" applyAlignment="1">
      <alignment horizontal="left" vertical="center"/>
    </xf>
    <xf numFmtId="0" fontId="4" fillId="4" borderId="0" xfId="0" applyFont="1" applyFill="1" applyAlignment="1">
      <alignment horizontal="left" vertical="center"/>
    </xf>
    <xf numFmtId="0" fontId="4" fillId="0" borderId="7"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4" borderId="0" xfId="0" applyFont="1" applyFill="1" applyAlignment="1">
      <alignment horizontal="center" vertical="center"/>
    </xf>
    <xf numFmtId="0" fontId="3" fillId="5" borderId="1" xfId="0" applyFont="1" applyFill="1" applyBorder="1" applyAlignment="1">
      <alignment horizontal="center" vertical="center" wrapText="1"/>
    </xf>
    <xf numFmtId="0" fontId="4" fillId="4" borderId="11"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6" xfId="0" applyFont="1" applyFill="1" applyBorder="1" applyAlignment="1">
      <alignment horizontal="left" vertical="center" wrapText="1"/>
    </xf>
    <xf numFmtId="0" fontId="3" fillId="6" borderId="17" xfId="0" applyFont="1" applyFill="1" applyBorder="1" applyAlignment="1">
      <alignment horizontal="left" vertical="center" wrapText="1"/>
    </xf>
    <xf numFmtId="0" fontId="0" fillId="0" borderId="18" xfId="0" applyBorder="1" applyAlignment="1">
      <alignment horizontal="left" vertical="center" wrapText="1"/>
    </xf>
    <xf numFmtId="0" fontId="2" fillId="4" borderId="0"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3" fillId="8" borderId="14" xfId="0" applyFont="1" applyFill="1" applyBorder="1" applyAlignment="1">
      <alignment horizontal="center" vertical="center"/>
    </xf>
    <xf numFmtId="0" fontId="3" fillId="8" borderId="15" xfId="0" applyFont="1" applyFill="1" applyBorder="1" applyAlignment="1">
      <alignment horizontal="center" vertical="center"/>
    </xf>
    <xf numFmtId="0" fontId="3" fillId="8" borderId="16" xfId="0" applyFont="1" applyFill="1" applyBorder="1" applyAlignment="1">
      <alignment horizontal="center" vertical="center"/>
    </xf>
    <xf numFmtId="0" fontId="3" fillId="7" borderId="14"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6" borderId="14" xfId="0" applyFont="1" applyFill="1" applyBorder="1" applyAlignment="1">
      <alignment horizontal="left" vertical="center" wrapText="1"/>
    </xf>
    <xf numFmtId="0" fontId="0" fillId="0" borderId="15" xfId="0" applyBorder="1" applyAlignment="1">
      <alignment horizontal="left"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4" fillId="4" borderId="5"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458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254000</xdr:colOff>
      <xdr:row>0</xdr:row>
      <xdr:rowOff>177800</xdr:rowOff>
    </xdr:from>
    <xdr:to>
      <xdr:col>1</xdr:col>
      <xdr:colOff>1841500</xdr:colOff>
      <xdr:row>0</xdr:row>
      <xdr:rowOff>1079500</xdr:rowOff>
    </xdr:to>
    <xdr:pic>
      <xdr:nvPicPr>
        <xdr:cNvPr id="4" name="Image 3" descr="Une image contenant dessin&#10;&#10;Description générée automatiquement">
          <a:extLst>
            <a:ext uri="{FF2B5EF4-FFF2-40B4-BE49-F238E27FC236}">
              <a16:creationId xmlns:a16="http://schemas.microsoft.com/office/drawing/2014/main" id="{B5ED97F7-D65E-AB49-8768-DCC6C3205439}"/>
            </a:ext>
          </a:extLst>
        </xdr:cNvPr>
        <xdr:cNvPicPr/>
      </xdr:nvPicPr>
      <xdr:blipFill>
        <a:blip xmlns:r="http://schemas.openxmlformats.org/officeDocument/2006/relationships" r:embed="rId1"/>
        <a:stretch>
          <a:fillRect/>
        </a:stretch>
      </xdr:blipFill>
      <xdr:spPr>
        <a:xfrm>
          <a:off x="254000" y="177800"/>
          <a:ext cx="1917700" cy="90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25400</xdr:colOff>
      <xdr:row>0</xdr:row>
      <xdr:rowOff>165100</xdr:rowOff>
    </xdr:from>
    <xdr:to>
      <xdr:col>1</xdr:col>
      <xdr:colOff>1981200</xdr:colOff>
      <xdr:row>1</xdr:row>
      <xdr:rowOff>812800</xdr:rowOff>
    </xdr:to>
    <xdr:pic>
      <xdr:nvPicPr>
        <xdr:cNvPr id="3" name="Image 2" descr="Une image contenant dessin&#10;&#10;Description générée automatiquement">
          <a:extLst>
            <a:ext uri="{FF2B5EF4-FFF2-40B4-BE49-F238E27FC236}">
              <a16:creationId xmlns:a16="http://schemas.microsoft.com/office/drawing/2014/main" id="{028A9C46-1A62-0F44-B962-57EDDB56CBCC}"/>
            </a:ext>
          </a:extLst>
        </xdr:cNvPr>
        <xdr:cNvPicPr/>
      </xdr:nvPicPr>
      <xdr:blipFill>
        <a:blip xmlns:r="http://schemas.openxmlformats.org/officeDocument/2006/relationships" r:embed="rId1"/>
        <a:stretch>
          <a:fillRect/>
        </a:stretch>
      </xdr:blipFill>
      <xdr:spPr>
        <a:xfrm>
          <a:off x="241300" y="165100"/>
          <a:ext cx="1955800" cy="850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1079500</xdr:colOff>
      <xdr:row>101</xdr:row>
      <xdr:rowOff>222250</xdr:rowOff>
    </xdr:from>
    <xdr:to>
      <xdr:col>23</xdr:col>
      <xdr:colOff>600075</xdr:colOff>
      <xdr:row>103</xdr:row>
      <xdr:rowOff>44450</xdr:rowOff>
    </xdr:to>
    <xdr:pic>
      <xdr:nvPicPr>
        <xdr:cNvPr id="3" name="Image 2" descr="Une image contenant dessin&#10;&#10;Description générée automatiquement">
          <a:extLst>
            <a:ext uri="{FF2B5EF4-FFF2-40B4-BE49-F238E27FC236}">
              <a16:creationId xmlns:a16="http://schemas.microsoft.com/office/drawing/2014/main" id="{C4CD2DF8-B253-8745-A7C5-B8144E4CF646}"/>
            </a:ext>
          </a:extLst>
        </xdr:cNvPr>
        <xdr:cNvPicPr/>
      </xdr:nvPicPr>
      <xdr:blipFill>
        <a:blip xmlns:r="http://schemas.openxmlformats.org/officeDocument/2006/relationships" r:embed="rId1"/>
        <a:stretch>
          <a:fillRect/>
        </a:stretch>
      </xdr:blipFill>
      <xdr:spPr>
        <a:xfrm>
          <a:off x="24431625" y="37004625"/>
          <a:ext cx="1743075" cy="885825"/>
        </a:xfrm>
        <a:prstGeom prst="rect">
          <a:avLst/>
        </a:prstGeom>
      </xdr:spPr>
    </xdr:pic>
    <xdr:clientData/>
  </xdr:twoCellAnchor>
  <xdr:twoCellAnchor editAs="oneCell">
    <xdr:from>
      <xdr:col>1</xdr:col>
      <xdr:colOff>0</xdr:colOff>
      <xdr:row>1</xdr:row>
      <xdr:rowOff>0</xdr:rowOff>
    </xdr:from>
    <xdr:to>
      <xdr:col>2</xdr:col>
      <xdr:colOff>425450</xdr:colOff>
      <xdr:row>1</xdr:row>
      <xdr:rowOff>901700</xdr:rowOff>
    </xdr:to>
    <xdr:pic>
      <xdr:nvPicPr>
        <xdr:cNvPr id="4" name="Image 3" descr="Une image contenant dessin&#10;&#10;Description générée automatiquement">
          <a:extLst>
            <a:ext uri="{FF2B5EF4-FFF2-40B4-BE49-F238E27FC236}">
              <a16:creationId xmlns:a16="http://schemas.microsoft.com/office/drawing/2014/main" id="{7C6257B8-44E8-F345-B387-E59F4556224F}"/>
            </a:ext>
          </a:extLst>
        </xdr:cNvPr>
        <xdr:cNvPicPr/>
      </xdr:nvPicPr>
      <xdr:blipFill>
        <a:blip xmlns:r="http://schemas.openxmlformats.org/officeDocument/2006/relationships" r:embed="rId1"/>
        <a:stretch>
          <a:fillRect/>
        </a:stretch>
      </xdr:blipFill>
      <xdr:spPr>
        <a:xfrm>
          <a:off x="222250" y="206375"/>
          <a:ext cx="1917700" cy="901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E22"/>
  <sheetViews>
    <sheetView showGridLines="0" tabSelected="1" topLeftCell="A15" zoomScaleNormal="100" workbookViewId="0">
      <selection activeCell="B19" sqref="B19:E19"/>
    </sheetView>
  </sheetViews>
  <sheetFormatPr baseColWidth="10" defaultRowHeight="12.75" x14ac:dyDescent="0.2"/>
  <cols>
    <col min="1" max="1" width="4.28515625" customWidth="1"/>
    <col min="2" max="2" width="56.85546875" style="5" customWidth="1"/>
    <col min="3" max="3" width="51.140625" customWidth="1"/>
    <col min="4" max="4" width="15.140625" bestFit="1" customWidth="1"/>
    <col min="5" max="5" width="17" customWidth="1"/>
  </cols>
  <sheetData>
    <row r="1" spans="2:5" ht="95.25" customHeight="1" x14ac:dyDescent="0.2">
      <c r="C1" s="111" t="s">
        <v>178</v>
      </c>
      <c r="D1" s="111"/>
      <c r="E1" s="111"/>
    </row>
    <row r="3" spans="2:5" ht="40.5" x14ac:dyDescent="0.3">
      <c r="B3" s="11" t="s">
        <v>69</v>
      </c>
    </row>
    <row r="5" spans="2:5" ht="39.950000000000003" customHeight="1" x14ac:dyDescent="0.2">
      <c r="B5" s="114" t="s">
        <v>91</v>
      </c>
      <c r="C5" s="115"/>
      <c r="D5" s="116"/>
    </row>
    <row r="6" spans="2:5" x14ac:dyDescent="0.2">
      <c r="B6" s="7"/>
      <c r="C6" s="8"/>
      <c r="D6" s="9"/>
    </row>
    <row r="7" spans="2:5" ht="45.95" customHeight="1" x14ac:dyDescent="0.2">
      <c r="B7" s="112" t="s">
        <v>92</v>
      </c>
      <c r="C7" s="113"/>
      <c r="D7" s="6"/>
    </row>
    <row r="8" spans="2:5" ht="45.95" customHeight="1" x14ac:dyDescent="0.2">
      <c r="B8" s="119" t="s">
        <v>70</v>
      </c>
      <c r="C8" s="120"/>
      <c r="D8" s="110"/>
    </row>
    <row r="9" spans="2:5" ht="45.95" customHeight="1" x14ac:dyDescent="0.2">
      <c r="B9" s="119" t="s">
        <v>180</v>
      </c>
      <c r="C9" s="120"/>
      <c r="D9" s="1"/>
    </row>
    <row r="10" spans="2:5" ht="45.95" customHeight="1" x14ac:dyDescent="0.2">
      <c r="B10" s="117" t="s">
        <v>181</v>
      </c>
      <c r="C10" s="118"/>
      <c r="D10" s="9"/>
    </row>
    <row r="11" spans="2:5" ht="45.95" customHeight="1" x14ac:dyDescent="0.2">
      <c r="B11" s="117" t="s">
        <v>182</v>
      </c>
      <c r="C11" s="118"/>
      <c r="D11" s="127"/>
    </row>
    <row r="12" spans="2:5" ht="45.95" customHeight="1" x14ac:dyDescent="0.2">
      <c r="B12" s="117" t="s">
        <v>183</v>
      </c>
      <c r="C12" s="118"/>
      <c r="D12" s="127"/>
    </row>
    <row r="13" spans="2:5" ht="45.95" customHeight="1" x14ac:dyDescent="0.2">
      <c r="B13" s="119" t="s">
        <v>184</v>
      </c>
      <c r="C13" s="121"/>
      <c r="D13" s="9"/>
    </row>
    <row r="14" spans="2:5" ht="45.95" customHeight="1" x14ac:dyDescent="0.2">
      <c r="B14" s="117" t="s">
        <v>185</v>
      </c>
      <c r="C14" s="118"/>
      <c r="D14" s="9"/>
    </row>
    <row r="15" spans="2:5" ht="45.95" customHeight="1" x14ac:dyDescent="0.2">
      <c r="B15" s="117" t="s">
        <v>186</v>
      </c>
      <c r="C15" s="118"/>
      <c r="D15" s="9"/>
    </row>
    <row r="16" spans="2:5" ht="71.25" customHeight="1" x14ac:dyDescent="0.2">
      <c r="B16" s="117" t="s">
        <v>187</v>
      </c>
      <c r="C16" s="118"/>
      <c r="D16" s="9"/>
    </row>
    <row r="17" spans="2:5" ht="45.95" customHeight="1" x14ac:dyDescent="0.2">
      <c r="B17" s="117" t="s">
        <v>188</v>
      </c>
      <c r="C17" s="118"/>
      <c r="D17" s="9"/>
    </row>
    <row r="18" spans="2:5" ht="45.95" customHeight="1" x14ac:dyDescent="0.2">
      <c r="B18" s="128" t="s">
        <v>189</v>
      </c>
      <c r="C18" s="129"/>
      <c r="D18" s="10"/>
    </row>
    <row r="19" spans="2:5" ht="14.1" customHeight="1" x14ac:dyDescent="0.2">
      <c r="B19" s="124"/>
      <c r="C19" s="124"/>
      <c r="D19" s="124"/>
      <c r="E19" s="124"/>
    </row>
    <row r="20" spans="2:5" ht="15" x14ac:dyDescent="0.2">
      <c r="B20" s="17"/>
      <c r="C20" s="125"/>
      <c r="D20" s="125"/>
      <c r="E20" s="125"/>
    </row>
    <row r="21" spans="2:5" ht="15" x14ac:dyDescent="0.2">
      <c r="B21" s="17"/>
      <c r="C21" s="125"/>
      <c r="D21" s="126"/>
      <c r="E21" s="126"/>
    </row>
    <row r="22" spans="2:5" ht="42" customHeight="1" x14ac:dyDescent="0.2">
      <c r="B22" s="17"/>
      <c r="C22" s="122"/>
      <c r="D22" s="123"/>
      <c r="E22" s="123"/>
    </row>
  </sheetData>
  <mergeCells count="18">
    <mergeCell ref="C22:E22"/>
    <mergeCell ref="B19:E19"/>
    <mergeCell ref="C20:E20"/>
    <mergeCell ref="C21:E21"/>
    <mergeCell ref="B11:D11"/>
    <mergeCell ref="B12:D12"/>
    <mergeCell ref="B16:C16"/>
    <mergeCell ref="B14:C14"/>
    <mergeCell ref="B15:C15"/>
    <mergeCell ref="B18:C18"/>
    <mergeCell ref="C1:E1"/>
    <mergeCell ref="B7:C7"/>
    <mergeCell ref="B5:D5"/>
    <mergeCell ref="B17:C17"/>
    <mergeCell ref="B9:C9"/>
    <mergeCell ref="B10:C10"/>
    <mergeCell ref="B13:C13"/>
    <mergeCell ref="B8:C8"/>
  </mergeCells>
  <pageMargins left="0.7" right="0.7" top="0.75" bottom="0.75" header="0.3" footer="0.3"/>
  <pageSetup paperSize="9" scale="9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B1:O116"/>
  <sheetViews>
    <sheetView zoomScale="80" zoomScaleNormal="80" workbookViewId="0">
      <pane xSplit="5" ySplit="5" topLeftCell="F6" activePane="bottomRight" state="frozen"/>
      <selection pane="topRight" activeCell="F1" sqref="F1"/>
      <selection pane="bottomLeft" activeCell="A7" sqref="A7"/>
      <selection pane="bottomRight" activeCell="G99" sqref="G99:H101"/>
    </sheetView>
  </sheetViews>
  <sheetFormatPr baseColWidth="10" defaultColWidth="10.85546875" defaultRowHeight="15" x14ac:dyDescent="0.2"/>
  <cols>
    <col min="1" max="1" width="2.85546875" style="12" customWidth="1"/>
    <col min="2" max="2" width="30.7109375" style="17" customWidth="1"/>
    <col min="3" max="3" width="26.42578125" style="12" customWidth="1"/>
    <col min="4" max="4" width="19.85546875" style="12" customWidth="1"/>
    <col min="5" max="5" width="21.85546875" style="12" customWidth="1"/>
    <col min="6" max="6" width="27.7109375" style="12" bestFit="1" customWidth="1"/>
    <col min="7" max="7" width="16.28515625" style="12" customWidth="1"/>
    <col min="8" max="8" width="15.7109375" style="12" customWidth="1"/>
    <col min="9" max="12" width="17.42578125" style="12" customWidth="1"/>
    <col min="13" max="15" width="19.7109375" style="12" customWidth="1"/>
    <col min="16" max="16384" width="10.85546875" style="12"/>
  </cols>
  <sheetData>
    <row r="1" spans="2:15" ht="15.75" x14ac:dyDescent="0.2">
      <c r="I1" s="3"/>
      <c r="J1" s="3"/>
      <c r="K1" s="3"/>
      <c r="L1" s="3"/>
    </row>
    <row r="2" spans="2:15" ht="78" customHeight="1" x14ac:dyDescent="0.2">
      <c r="C2" s="152" t="s">
        <v>179</v>
      </c>
      <c r="D2" s="152"/>
      <c r="E2" s="152"/>
      <c r="F2" s="152"/>
      <c r="G2" s="152"/>
      <c r="H2" s="152"/>
      <c r="I2" s="152"/>
      <c r="J2" s="152"/>
      <c r="K2" s="152"/>
      <c r="L2" s="152"/>
    </row>
    <row r="3" spans="2:15" ht="20.25" x14ac:dyDescent="0.3">
      <c r="B3" s="42" t="s">
        <v>69</v>
      </c>
      <c r="C3" s="41"/>
      <c r="D3" s="41"/>
      <c r="E3" s="41"/>
      <c r="F3" s="41"/>
      <c r="G3" s="41"/>
      <c r="H3" s="41"/>
      <c r="I3" s="41"/>
      <c r="J3" s="41"/>
      <c r="K3" s="41"/>
      <c r="L3" s="41"/>
    </row>
    <row r="4" spans="2:15" ht="20.100000000000001" customHeight="1" x14ac:dyDescent="0.2">
      <c r="F4" s="160" t="s">
        <v>111</v>
      </c>
      <c r="G4" s="161"/>
      <c r="H4" s="162"/>
      <c r="N4" s="14">
        <v>0.2</v>
      </c>
    </row>
    <row r="5" spans="2:15" ht="71.099999999999994" customHeight="1" thickBot="1" x14ac:dyDescent="0.25">
      <c r="B5" s="15" t="s">
        <v>71</v>
      </c>
      <c r="C5" s="15" t="s">
        <v>3</v>
      </c>
      <c r="D5" s="131" t="s">
        <v>1</v>
      </c>
      <c r="E5" s="131"/>
      <c r="F5" s="43" t="s">
        <v>90</v>
      </c>
      <c r="G5" s="163" t="s">
        <v>93</v>
      </c>
      <c r="H5" s="164"/>
      <c r="I5" s="15" t="s">
        <v>121</v>
      </c>
      <c r="J5" s="16" t="s">
        <v>122</v>
      </c>
      <c r="K5" s="16" t="s">
        <v>123</v>
      </c>
      <c r="L5" s="16" t="s">
        <v>124</v>
      </c>
      <c r="M5" s="78" t="s">
        <v>127</v>
      </c>
      <c r="N5" s="78" t="s">
        <v>125</v>
      </c>
      <c r="O5" s="78" t="s">
        <v>126</v>
      </c>
    </row>
    <row r="6" spans="2:15" ht="30" customHeight="1" x14ac:dyDescent="0.2">
      <c r="B6" s="150" t="s">
        <v>72</v>
      </c>
      <c r="C6" s="151"/>
      <c r="D6" s="151"/>
      <c r="E6" s="151"/>
      <c r="F6" s="151"/>
      <c r="G6" s="104" t="s">
        <v>112</v>
      </c>
      <c r="H6" s="104" t="s">
        <v>113</v>
      </c>
      <c r="I6" s="100"/>
      <c r="J6" s="99"/>
      <c r="K6" s="99"/>
      <c r="L6" s="99"/>
      <c r="M6" s="99"/>
      <c r="N6" s="99"/>
      <c r="O6" s="101"/>
    </row>
    <row r="7" spans="2:15" ht="26.1" customHeight="1" x14ac:dyDescent="0.2">
      <c r="B7" s="26" t="s">
        <v>13</v>
      </c>
      <c r="C7" s="29" t="s">
        <v>4</v>
      </c>
      <c r="D7" s="135" t="s">
        <v>14</v>
      </c>
      <c r="E7" s="136"/>
      <c r="F7" s="88" t="s">
        <v>173</v>
      </c>
      <c r="G7" s="109"/>
      <c r="H7" s="109"/>
      <c r="I7" s="55"/>
      <c r="J7" s="55"/>
      <c r="K7" s="55"/>
      <c r="L7" s="55"/>
      <c r="M7" s="21">
        <f>SUM(I7:L7)</f>
        <v>0</v>
      </c>
      <c r="N7" s="32">
        <f>I7*$N$4+J7*$N$4+K7*$N$4+L7*$N$4</f>
        <v>0</v>
      </c>
      <c r="O7" s="21">
        <f>M7+N7</f>
        <v>0</v>
      </c>
    </row>
    <row r="8" spans="2:15" ht="26.1" customHeight="1" x14ac:dyDescent="0.2">
      <c r="B8" s="27" t="s">
        <v>15</v>
      </c>
      <c r="C8" s="30" t="s">
        <v>5</v>
      </c>
      <c r="D8" s="137"/>
      <c r="E8" s="138"/>
      <c r="F8" s="89" t="s">
        <v>174</v>
      </c>
      <c r="G8" s="109"/>
      <c r="H8" s="109"/>
      <c r="I8" s="56"/>
      <c r="J8" s="56"/>
      <c r="K8" s="56"/>
      <c r="L8" s="56"/>
      <c r="M8" s="23">
        <f t="shared" ref="M8:M9" si="0">SUM(I8:L8)</f>
        <v>0</v>
      </c>
      <c r="N8" s="33">
        <f t="shared" ref="N8:N9" si="1">I8*$N$4+J8*$N$4+K8*$N$4+L8*$N$4</f>
        <v>0</v>
      </c>
      <c r="O8" s="23">
        <f t="shared" ref="O8:O9" si="2">M8+N8</f>
        <v>0</v>
      </c>
    </row>
    <row r="9" spans="2:15" ht="26.1" customHeight="1" x14ac:dyDescent="0.2">
      <c r="B9" s="28" t="s">
        <v>16</v>
      </c>
      <c r="C9" s="31" t="s">
        <v>6</v>
      </c>
      <c r="D9" s="139"/>
      <c r="E9" s="140"/>
      <c r="F9" s="90" t="s">
        <v>175</v>
      </c>
      <c r="G9" s="109"/>
      <c r="H9" s="109"/>
      <c r="I9" s="57"/>
      <c r="J9" s="57"/>
      <c r="K9" s="57"/>
      <c r="L9" s="57"/>
      <c r="M9" s="25">
        <f t="shared" si="0"/>
        <v>0</v>
      </c>
      <c r="N9" s="34">
        <f t="shared" si="1"/>
        <v>0</v>
      </c>
      <c r="O9" s="25">
        <f t="shared" si="2"/>
        <v>0</v>
      </c>
    </row>
    <row r="10" spans="2:15" ht="17.100000000000001" customHeight="1" x14ac:dyDescent="0.2">
      <c r="B10" s="132"/>
      <c r="C10" s="133"/>
      <c r="D10" s="133"/>
      <c r="E10" s="133"/>
      <c r="F10" s="133"/>
      <c r="G10" s="133"/>
      <c r="H10" s="133"/>
      <c r="I10" s="133"/>
      <c r="J10" s="133"/>
      <c r="K10" s="133"/>
      <c r="L10" s="133"/>
      <c r="M10" s="133"/>
      <c r="N10" s="133"/>
      <c r="O10" s="134"/>
    </row>
    <row r="11" spans="2:15" ht="71.099999999999994" customHeight="1" x14ac:dyDescent="0.2">
      <c r="B11" s="19" t="s">
        <v>71</v>
      </c>
      <c r="C11" s="19" t="s">
        <v>3</v>
      </c>
      <c r="D11" s="153" t="s">
        <v>1</v>
      </c>
      <c r="E11" s="153"/>
      <c r="F11" s="43" t="s">
        <v>90</v>
      </c>
      <c r="G11" s="163" t="s">
        <v>93</v>
      </c>
      <c r="H11" s="164"/>
      <c r="I11" s="84" t="s">
        <v>140</v>
      </c>
      <c r="J11" s="84" t="s">
        <v>141</v>
      </c>
      <c r="K11" s="84" t="s">
        <v>142</v>
      </c>
      <c r="L11" s="84" t="s">
        <v>143</v>
      </c>
      <c r="M11" s="78" t="s">
        <v>127</v>
      </c>
      <c r="N11" s="78" t="s">
        <v>125</v>
      </c>
      <c r="O11" s="78" t="s">
        <v>126</v>
      </c>
    </row>
    <row r="12" spans="2:15" ht="26.1" customHeight="1" x14ac:dyDescent="0.2">
      <c r="B12" s="165" t="s">
        <v>73</v>
      </c>
      <c r="C12" s="166"/>
      <c r="D12" s="166"/>
      <c r="E12" s="166"/>
      <c r="F12" s="166"/>
      <c r="G12" s="105" t="s">
        <v>112</v>
      </c>
      <c r="H12" s="105" t="s">
        <v>113</v>
      </c>
      <c r="I12" s="102"/>
      <c r="J12" s="102"/>
      <c r="K12" s="102"/>
      <c r="L12" s="102"/>
      <c r="M12" s="102"/>
      <c r="N12" s="102"/>
      <c r="O12" s="103"/>
    </row>
    <row r="13" spans="2:15" ht="26.1" customHeight="1" x14ac:dyDescent="0.2">
      <c r="B13" s="20" t="s">
        <v>161</v>
      </c>
      <c r="C13" s="29" t="s">
        <v>4</v>
      </c>
      <c r="D13" s="135" t="s">
        <v>133</v>
      </c>
      <c r="E13" s="141"/>
      <c r="F13" s="88" t="s">
        <v>173</v>
      </c>
      <c r="G13" s="109"/>
      <c r="H13" s="109"/>
      <c r="I13" s="55"/>
      <c r="J13" s="55"/>
      <c r="K13" s="55"/>
      <c r="L13" s="55"/>
      <c r="M13" s="21">
        <f t="shared" ref="M13:M19" si="3">SUM(I13:L13)</f>
        <v>0</v>
      </c>
      <c r="N13" s="32">
        <f>I13*$N$4+J13*$N$4+K13*$N$4+L13*$N$4</f>
        <v>0</v>
      </c>
      <c r="O13" s="21">
        <f t="shared" ref="O13:O19" si="4">M13+N13</f>
        <v>0</v>
      </c>
    </row>
    <row r="14" spans="2:15" ht="26.1" customHeight="1" x14ac:dyDescent="0.2">
      <c r="B14" s="22" t="s">
        <v>162</v>
      </c>
      <c r="C14" s="30" t="s">
        <v>5</v>
      </c>
      <c r="D14" s="137"/>
      <c r="E14" s="142"/>
      <c r="F14" s="89" t="s">
        <v>174</v>
      </c>
      <c r="G14" s="109"/>
      <c r="H14" s="109"/>
      <c r="I14" s="56"/>
      <c r="J14" s="56"/>
      <c r="K14" s="56"/>
      <c r="L14" s="56"/>
      <c r="M14" s="23">
        <f t="shared" si="3"/>
        <v>0</v>
      </c>
      <c r="N14" s="33">
        <f t="shared" ref="N14:N15" si="5">I14*$N$4+J14*$N$4+K14*$N$4+L14*$N$4</f>
        <v>0</v>
      </c>
      <c r="O14" s="23">
        <f t="shared" si="4"/>
        <v>0</v>
      </c>
    </row>
    <row r="15" spans="2:15" ht="26.1" customHeight="1" x14ac:dyDescent="0.2">
      <c r="B15" s="24" t="s">
        <v>163</v>
      </c>
      <c r="C15" s="31" t="s">
        <v>6</v>
      </c>
      <c r="D15" s="139"/>
      <c r="E15" s="143"/>
      <c r="F15" s="90" t="s">
        <v>175</v>
      </c>
      <c r="G15" s="109"/>
      <c r="H15" s="109"/>
      <c r="I15" s="57"/>
      <c r="J15" s="57"/>
      <c r="K15" s="57"/>
      <c r="L15" s="57"/>
      <c r="M15" s="25">
        <f t="shared" si="3"/>
        <v>0</v>
      </c>
      <c r="N15" s="34">
        <f t="shared" si="5"/>
        <v>0</v>
      </c>
      <c r="O15" s="25">
        <f t="shared" si="4"/>
        <v>0</v>
      </c>
    </row>
    <row r="16" spans="2:15" ht="71.099999999999994" customHeight="1" x14ac:dyDescent="0.2">
      <c r="B16" s="49" t="s">
        <v>71</v>
      </c>
      <c r="C16" s="49" t="s">
        <v>3</v>
      </c>
      <c r="D16" s="153" t="s">
        <v>1</v>
      </c>
      <c r="E16" s="153"/>
      <c r="F16" s="43" t="s">
        <v>90</v>
      </c>
      <c r="G16" s="163" t="s">
        <v>93</v>
      </c>
      <c r="H16" s="164"/>
      <c r="I16" s="50" t="s">
        <v>121</v>
      </c>
      <c r="J16" s="50" t="s">
        <v>122</v>
      </c>
      <c r="K16" s="50" t="s">
        <v>123</v>
      </c>
      <c r="L16" s="50" t="s">
        <v>124</v>
      </c>
      <c r="M16" s="78" t="s">
        <v>127</v>
      </c>
      <c r="N16" s="78" t="s">
        <v>125</v>
      </c>
      <c r="O16" s="78" t="s">
        <v>126</v>
      </c>
    </row>
    <row r="17" spans="2:15" ht="26.1" customHeight="1" x14ac:dyDescent="0.2">
      <c r="B17" s="20" t="s">
        <v>134</v>
      </c>
      <c r="C17" s="29" t="s">
        <v>128</v>
      </c>
      <c r="D17" s="154" t="s">
        <v>44</v>
      </c>
      <c r="E17" s="157" t="s">
        <v>131</v>
      </c>
      <c r="F17" s="88" t="s">
        <v>173</v>
      </c>
      <c r="G17" s="109"/>
      <c r="H17" s="109"/>
      <c r="I17" s="55"/>
      <c r="J17" s="55"/>
      <c r="K17" s="55"/>
      <c r="L17" s="55"/>
      <c r="M17" s="21">
        <f t="shared" si="3"/>
        <v>0</v>
      </c>
      <c r="N17" s="32">
        <f>I17*$N$4+J17*$N$4+K17*$N$4+L17*$N$4</f>
        <v>0</v>
      </c>
      <c r="O17" s="21">
        <f t="shared" si="4"/>
        <v>0</v>
      </c>
    </row>
    <row r="18" spans="2:15" ht="26.1" customHeight="1" x14ac:dyDescent="0.2">
      <c r="B18" s="20" t="s">
        <v>135</v>
      </c>
      <c r="C18" s="30" t="s">
        <v>129</v>
      </c>
      <c r="D18" s="155"/>
      <c r="E18" s="158"/>
      <c r="F18" s="89" t="s">
        <v>174</v>
      </c>
      <c r="G18" s="109"/>
      <c r="H18" s="109"/>
      <c r="I18" s="56"/>
      <c r="J18" s="56"/>
      <c r="K18" s="56"/>
      <c r="L18" s="56"/>
      <c r="M18" s="23">
        <f>SUM(I18:L18)</f>
        <v>0</v>
      </c>
      <c r="N18" s="33">
        <f t="shared" ref="N18:N19" si="6">I18*$N$4+J18*$N$4+K18*$N$4+L18*$N$4</f>
        <v>0</v>
      </c>
      <c r="O18" s="23">
        <f t="shared" si="4"/>
        <v>0</v>
      </c>
    </row>
    <row r="19" spans="2:15" ht="26.1" customHeight="1" x14ac:dyDescent="0.2">
      <c r="B19" s="20" t="s">
        <v>136</v>
      </c>
      <c r="C19" s="31" t="s">
        <v>130</v>
      </c>
      <c r="D19" s="155"/>
      <c r="E19" s="159"/>
      <c r="F19" s="90" t="s">
        <v>175</v>
      </c>
      <c r="G19" s="109"/>
      <c r="H19" s="109"/>
      <c r="I19" s="57"/>
      <c r="J19" s="57"/>
      <c r="K19" s="57"/>
      <c r="L19" s="57"/>
      <c r="M19" s="25">
        <f t="shared" si="3"/>
        <v>0</v>
      </c>
      <c r="N19" s="34">
        <f t="shared" si="6"/>
        <v>0</v>
      </c>
      <c r="O19" s="25">
        <f t="shared" si="4"/>
        <v>0</v>
      </c>
    </row>
    <row r="20" spans="2:15" ht="26.1" customHeight="1" x14ac:dyDescent="0.2">
      <c r="B20" s="20" t="s">
        <v>137</v>
      </c>
      <c r="C20" s="70" t="s">
        <v>4</v>
      </c>
      <c r="D20" s="155"/>
      <c r="E20" s="157" t="s">
        <v>132</v>
      </c>
      <c r="F20" s="88" t="s">
        <v>173</v>
      </c>
      <c r="G20" s="109"/>
      <c r="H20" s="109"/>
      <c r="I20" s="55"/>
      <c r="J20" s="55"/>
      <c r="K20" s="55"/>
      <c r="L20" s="55"/>
      <c r="M20" s="21">
        <f t="shared" ref="M20:M22" si="7">SUM(I20:L20)</f>
        <v>0</v>
      </c>
      <c r="N20" s="32">
        <f>I20*$N$4+J20*$N$4+K20*$N$4+L20*$N$4</f>
        <v>0</v>
      </c>
      <c r="O20" s="21">
        <f t="shared" ref="O20:O22" si="8">M20+N20</f>
        <v>0</v>
      </c>
    </row>
    <row r="21" spans="2:15" ht="26.1" customHeight="1" x14ac:dyDescent="0.2">
      <c r="B21" s="20" t="s">
        <v>138</v>
      </c>
      <c r="C21" s="71" t="s">
        <v>5</v>
      </c>
      <c r="D21" s="155"/>
      <c r="E21" s="158"/>
      <c r="F21" s="89" t="s">
        <v>174</v>
      </c>
      <c r="G21" s="109"/>
      <c r="H21" s="109"/>
      <c r="I21" s="56"/>
      <c r="J21" s="56"/>
      <c r="K21" s="56"/>
      <c r="L21" s="56"/>
      <c r="M21" s="23">
        <f t="shared" si="7"/>
        <v>0</v>
      </c>
      <c r="N21" s="33">
        <f t="shared" ref="N21:N22" si="9">I21*$N$4+J21*$N$4+K21*$N$4+L21*$N$4</f>
        <v>0</v>
      </c>
      <c r="O21" s="23">
        <f t="shared" si="8"/>
        <v>0</v>
      </c>
    </row>
    <row r="22" spans="2:15" ht="26.1" customHeight="1" x14ac:dyDescent="0.2">
      <c r="B22" s="106" t="s">
        <v>139</v>
      </c>
      <c r="C22" s="72" t="s">
        <v>6</v>
      </c>
      <c r="D22" s="156"/>
      <c r="E22" s="159"/>
      <c r="F22" s="90" t="s">
        <v>175</v>
      </c>
      <c r="G22" s="109"/>
      <c r="H22" s="109"/>
      <c r="I22" s="57"/>
      <c r="J22" s="57"/>
      <c r="K22" s="57"/>
      <c r="L22" s="57"/>
      <c r="M22" s="25">
        <f t="shared" si="7"/>
        <v>0</v>
      </c>
      <c r="N22" s="34">
        <f t="shared" si="9"/>
        <v>0</v>
      </c>
      <c r="O22" s="25">
        <f t="shared" si="8"/>
        <v>0</v>
      </c>
    </row>
    <row r="23" spans="2:15" ht="17.100000000000001" customHeight="1" x14ac:dyDescent="0.2">
      <c r="B23" s="132"/>
      <c r="C23" s="133"/>
      <c r="D23" s="133"/>
      <c r="E23" s="133"/>
      <c r="F23" s="133"/>
      <c r="G23" s="133"/>
      <c r="H23" s="133"/>
      <c r="I23" s="133"/>
      <c r="J23" s="133"/>
      <c r="K23" s="133"/>
      <c r="L23" s="133"/>
      <c r="M23" s="133"/>
      <c r="N23" s="133"/>
      <c r="O23" s="134"/>
    </row>
    <row r="24" spans="2:15" ht="71.099999999999994" customHeight="1" x14ac:dyDescent="0.2">
      <c r="B24" s="15" t="s">
        <v>71</v>
      </c>
      <c r="C24" s="15" t="s">
        <v>3</v>
      </c>
      <c r="D24" s="131" t="s">
        <v>1</v>
      </c>
      <c r="E24" s="131"/>
      <c r="F24" s="43" t="s">
        <v>90</v>
      </c>
      <c r="G24" s="163" t="s">
        <v>93</v>
      </c>
      <c r="H24" s="164"/>
      <c r="I24" s="15" t="s">
        <v>75</v>
      </c>
      <c r="J24" s="15" t="s">
        <v>76</v>
      </c>
      <c r="K24" s="15" t="s">
        <v>77</v>
      </c>
      <c r="L24" s="15" t="s">
        <v>78</v>
      </c>
      <c r="M24" s="78" t="s">
        <v>127</v>
      </c>
      <c r="N24" s="78" t="s">
        <v>125</v>
      </c>
      <c r="O24" s="78" t="s">
        <v>126</v>
      </c>
    </row>
    <row r="25" spans="2:15" ht="26.1" customHeight="1" x14ac:dyDescent="0.2">
      <c r="B25" s="20" t="s">
        <v>45</v>
      </c>
      <c r="C25" s="29" t="s">
        <v>4</v>
      </c>
      <c r="D25" s="144" t="s">
        <v>46</v>
      </c>
      <c r="E25" s="167" t="s">
        <v>47</v>
      </c>
      <c r="F25" s="88" t="s">
        <v>173</v>
      </c>
      <c r="G25" s="108"/>
      <c r="H25" s="108"/>
      <c r="I25" s="55"/>
      <c r="J25" s="55"/>
      <c r="K25" s="55"/>
      <c r="L25" s="55"/>
      <c r="M25" s="79">
        <f t="shared" ref="M25:M50" si="10">SUM(I25:L25)</f>
        <v>0</v>
      </c>
      <c r="N25" s="32">
        <f>I25*$N$4+J25*$N$4+K25*$N$4+L25*$N$4</f>
        <v>0</v>
      </c>
      <c r="O25" s="21">
        <f t="shared" ref="O25:O50" si="11">M25+N25</f>
        <v>0</v>
      </c>
    </row>
    <row r="26" spans="2:15" ht="26.1" customHeight="1" x14ac:dyDescent="0.2">
      <c r="B26" s="22" t="s">
        <v>48</v>
      </c>
      <c r="C26" s="30" t="s">
        <v>5</v>
      </c>
      <c r="D26" s="145"/>
      <c r="E26" s="168"/>
      <c r="F26" s="89" t="s">
        <v>174</v>
      </c>
      <c r="G26" s="108"/>
      <c r="H26" s="108"/>
      <c r="I26" s="56"/>
      <c r="J26" s="56"/>
      <c r="K26" s="56"/>
      <c r="L26" s="56"/>
      <c r="M26" s="79">
        <f t="shared" si="10"/>
        <v>0</v>
      </c>
      <c r="N26" s="33">
        <f t="shared" ref="N26:N27" si="12">I26*$N$4+J26*$N$4+K26*$N$4+L26*$N$4</f>
        <v>0</v>
      </c>
      <c r="O26" s="23">
        <f t="shared" si="11"/>
        <v>0</v>
      </c>
    </row>
    <row r="27" spans="2:15" ht="26.1" customHeight="1" x14ac:dyDescent="0.2">
      <c r="B27" s="24" t="s">
        <v>49</v>
      </c>
      <c r="C27" s="31" t="s">
        <v>6</v>
      </c>
      <c r="D27" s="145"/>
      <c r="E27" s="169"/>
      <c r="F27" s="90" t="s">
        <v>175</v>
      </c>
      <c r="G27" s="108"/>
      <c r="H27" s="108"/>
      <c r="I27" s="57"/>
      <c r="J27" s="57"/>
      <c r="K27" s="57"/>
      <c r="L27" s="57"/>
      <c r="M27" s="80">
        <f t="shared" si="10"/>
        <v>0</v>
      </c>
      <c r="N27" s="34">
        <f t="shared" si="12"/>
        <v>0</v>
      </c>
      <c r="O27" s="25">
        <f t="shared" si="11"/>
        <v>0</v>
      </c>
    </row>
    <row r="28" spans="2:15" ht="26.1" customHeight="1" x14ac:dyDescent="0.2">
      <c r="B28" s="20" t="s">
        <v>50</v>
      </c>
      <c r="C28" s="29" t="s">
        <v>4</v>
      </c>
      <c r="D28" s="145"/>
      <c r="E28" s="147" t="s">
        <v>51</v>
      </c>
      <c r="F28" s="88" t="s">
        <v>173</v>
      </c>
      <c r="G28" s="108"/>
      <c r="H28" s="108"/>
      <c r="I28" s="55"/>
      <c r="J28" s="55"/>
      <c r="K28" s="55"/>
      <c r="L28" s="55"/>
      <c r="M28" s="79">
        <f t="shared" si="10"/>
        <v>0</v>
      </c>
      <c r="N28" s="32">
        <f>I28*$N$4+J28*$N$4+K28*$N$4+L28*$N$4</f>
        <v>0</v>
      </c>
      <c r="O28" s="21">
        <f t="shared" si="11"/>
        <v>0</v>
      </c>
    </row>
    <row r="29" spans="2:15" ht="26.1" customHeight="1" x14ac:dyDescent="0.2">
      <c r="B29" s="22" t="s">
        <v>52</v>
      </c>
      <c r="C29" s="30" t="s">
        <v>5</v>
      </c>
      <c r="D29" s="145"/>
      <c r="E29" s="147"/>
      <c r="F29" s="89" t="s">
        <v>174</v>
      </c>
      <c r="G29" s="108"/>
      <c r="H29" s="108"/>
      <c r="I29" s="56"/>
      <c r="J29" s="56"/>
      <c r="K29" s="56"/>
      <c r="L29" s="56"/>
      <c r="M29" s="79">
        <f t="shared" si="10"/>
        <v>0</v>
      </c>
      <c r="N29" s="33">
        <f t="shared" ref="N29:N30" si="13">I29*$N$4+J29*$N$4+K29*$N$4+L29*$N$4</f>
        <v>0</v>
      </c>
      <c r="O29" s="23">
        <f t="shared" si="11"/>
        <v>0</v>
      </c>
    </row>
    <row r="30" spans="2:15" ht="26.1" customHeight="1" x14ac:dyDescent="0.2">
      <c r="B30" s="24" t="s">
        <v>53</v>
      </c>
      <c r="C30" s="31" t="s">
        <v>6</v>
      </c>
      <c r="D30" s="145"/>
      <c r="E30" s="147"/>
      <c r="F30" s="90" t="s">
        <v>175</v>
      </c>
      <c r="G30" s="108"/>
      <c r="H30" s="108"/>
      <c r="I30" s="57"/>
      <c r="J30" s="57"/>
      <c r="K30" s="57"/>
      <c r="L30" s="57"/>
      <c r="M30" s="80">
        <f t="shared" si="10"/>
        <v>0</v>
      </c>
      <c r="N30" s="34">
        <f t="shared" si="13"/>
        <v>0</v>
      </c>
      <c r="O30" s="25">
        <f t="shared" si="11"/>
        <v>0</v>
      </c>
    </row>
    <row r="31" spans="2:15" ht="26.1" customHeight="1" x14ac:dyDescent="0.2">
      <c r="B31" s="20" t="s">
        <v>150</v>
      </c>
      <c r="C31" s="29" t="s">
        <v>4</v>
      </c>
      <c r="D31" s="145"/>
      <c r="E31" s="149" t="s">
        <v>54</v>
      </c>
      <c r="F31" s="88" t="s">
        <v>173</v>
      </c>
      <c r="G31" s="108"/>
      <c r="H31" s="108"/>
      <c r="I31" s="55"/>
      <c r="J31" s="55"/>
      <c r="K31" s="55"/>
      <c r="L31" s="55"/>
      <c r="M31" s="79">
        <f t="shared" si="10"/>
        <v>0</v>
      </c>
      <c r="N31" s="32">
        <f>I31*$N$4+J31*$N$4+K31*$N$4+L31*$N$4</f>
        <v>0</v>
      </c>
      <c r="O31" s="21">
        <f t="shared" si="11"/>
        <v>0</v>
      </c>
    </row>
    <row r="32" spans="2:15" ht="26.1" customHeight="1" x14ac:dyDescent="0.2">
      <c r="B32" s="22" t="s">
        <v>151</v>
      </c>
      <c r="C32" s="30" t="s">
        <v>5</v>
      </c>
      <c r="D32" s="145"/>
      <c r="E32" s="148"/>
      <c r="F32" s="89" t="s">
        <v>174</v>
      </c>
      <c r="G32" s="108"/>
      <c r="H32" s="108"/>
      <c r="I32" s="56"/>
      <c r="J32" s="56"/>
      <c r="K32" s="56"/>
      <c r="L32" s="56"/>
      <c r="M32" s="80">
        <f t="shared" si="10"/>
        <v>0</v>
      </c>
      <c r="N32" s="34">
        <f t="shared" ref="N32" si="14">I32*$N$4+J32*$N$4+K32*$N$4+L32*$N$4</f>
        <v>0</v>
      </c>
      <c r="O32" s="25">
        <f t="shared" si="11"/>
        <v>0</v>
      </c>
    </row>
    <row r="33" spans="2:15" ht="26.1" customHeight="1" x14ac:dyDescent="0.2">
      <c r="B33" s="20" t="s">
        <v>152</v>
      </c>
      <c r="C33" s="29" t="s">
        <v>4</v>
      </c>
      <c r="D33" s="145"/>
      <c r="E33" s="149" t="s">
        <v>8</v>
      </c>
      <c r="F33" s="88" t="s">
        <v>173</v>
      </c>
      <c r="G33" s="108"/>
      <c r="H33" s="108"/>
      <c r="I33" s="55"/>
      <c r="J33" s="55"/>
      <c r="K33" s="55"/>
      <c r="L33" s="55"/>
      <c r="M33" s="79">
        <f t="shared" si="10"/>
        <v>0</v>
      </c>
      <c r="N33" s="32">
        <f>I33*$N$4+J33*$N$4+K33*$N$4+L33*$N$4</f>
        <v>0</v>
      </c>
      <c r="O33" s="21">
        <f t="shared" si="11"/>
        <v>0</v>
      </c>
    </row>
    <row r="34" spans="2:15" ht="26.1" customHeight="1" x14ac:dyDescent="0.2">
      <c r="B34" s="22" t="s">
        <v>153</v>
      </c>
      <c r="C34" s="30" t="s">
        <v>5</v>
      </c>
      <c r="D34" s="145"/>
      <c r="E34" s="147"/>
      <c r="F34" s="89" t="s">
        <v>174</v>
      </c>
      <c r="G34" s="108"/>
      <c r="H34" s="108"/>
      <c r="I34" s="56"/>
      <c r="J34" s="56"/>
      <c r="K34" s="56"/>
      <c r="L34" s="56"/>
      <c r="M34" s="79">
        <f t="shared" si="10"/>
        <v>0</v>
      </c>
      <c r="N34" s="33">
        <f t="shared" ref="N34:N35" si="15">I34*$N$4+J34*$N$4+K34*$N$4+L34*$N$4</f>
        <v>0</v>
      </c>
      <c r="O34" s="23">
        <f t="shared" si="11"/>
        <v>0</v>
      </c>
    </row>
    <row r="35" spans="2:15" ht="26.1" customHeight="1" x14ac:dyDescent="0.2">
      <c r="B35" s="24" t="s">
        <v>154</v>
      </c>
      <c r="C35" s="31" t="s">
        <v>6</v>
      </c>
      <c r="D35" s="146"/>
      <c r="E35" s="148"/>
      <c r="F35" s="90" t="s">
        <v>175</v>
      </c>
      <c r="G35" s="108"/>
      <c r="H35" s="108"/>
      <c r="I35" s="57"/>
      <c r="J35" s="57"/>
      <c r="K35" s="57"/>
      <c r="L35" s="57"/>
      <c r="M35" s="80">
        <f t="shared" si="10"/>
        <v>0</v>
      </c>
      <c r="N35" s="34">
        <f t="shared" si="15"/>
        <v>0</v>
      </c>
      <c r="O35" s="25">
        <f t="shared" si="11"/>
        <v>0</v>
      </c>
    </row>
    <row r="36" spans="2:15" ht="26.1" customHeight="1" x14ac:dyDescent="0.2">
      <c r="B36" s="20" t="s">
        <v>155</v>
      </c>
      <c r="C36" s="29" t="s">
        <v>4</v>
      </c>
      <c r="D36" s="144" t="s">
        <v>55</v>
      </c>
      <c r="E36" s="149" t="s">
        <v>56</v>
      </c>
      <c r="F36" s="88" t="s">
        <v>173</v>
      </c>
      <c r="G36" s="108"/>
      <c r="H36" s="108"/>
      <c r="I36" s="55"/>
      <c r="J36" s="55"/>
      <c r="K36" s="55"/>
      <c r="L36" s="55"/>
      <c r="M36" s="79">
        <f t="shared" si="10"/>
        <v>0</v>
      </c>
      <c r="N36" s="32">
        <f>I36*$N$4+J36*$N$4+K36*$N$4+L36*$N$4</f>
        <v>0</v>
      </c>
      <c r="O36" s="21">
        <f t="shared" si="11"/>
        <v>0</v>
      </c>
    </row>
    <row r="37" spans="2:15" ht="26.1" customHeight="1" x14ac:dyDescent="0.2">
      <c r="B37" s="22" t="s">
        <v>156</v>
      </c>
      <c r="C37" s="30" t="s">
        <v>5</v>
      </c>
      <c r="D37" s="145"/>
      <c r="E37" s="147"/>
      <c r="F37" s="89" t="s">
        <v>174</v>
      </c>
      <c r="G37" s="108"/>
      <c r="H37" s="108"/>
      <c r="I37" s="56"/>
      <c r="J37" s="56"/>
      <c r="K37" s="56"/>
      <c r="L37" s="56"/>
      <c r="M37" s="79">
        <f t="shared" si="10"/>
        <v>0</v>
      </c>
      <c r="N37" s="33">
        <f t="shared" ref="N37:N38" si="16">I37*$N$4+J37*$N$4+K37*$N$4+L37*$N$4</f>
        <v>0</v>
      </c>
      <c r="O37" s="23">
        <f t="shared" si="11"/>
        <v>0</v>
      </c>
    </row>
    <row r="38" spans="2:15" ht="26.1" customHeight="1" x14ac:dyDescent="0.2">
      <c r="B38" s="24" t="s">
        <v>157</v>
      </c>
      <c r="C38" s="31" t="s">
        <v>6</v>
      </c>
      <c r="D38" s="145"/>
      <c r="E38" s="148"/>
      <c r="F38" s="90" t="s">
        <v>175</v>
      </c>
      <c r="G38" s="108"/>
      <c r="H38" s="108"/>
      <c r="I38" s="57"/>
      <c r="J38" s="57"/>
      <c r="K38" s="57"/>
      <c r="L38" s="57"/>
      <c r="M38" s="80">
        <f t="shared" si="10"/>
        <v>0</v>
      </c>
      <c r="N38" s="34">
        <f t="shared" si="16"/>
        <v>0</v>
      </c>
      <c r="O38" s="25">
        <f t="shared" si="11"/>
        <v>0</v>
      </c>
    </row>
    <row r="39" spans="2:15" ht="26.1" customHeight="1" x14ac:dyDescent="0.2">
      <c r="B39" s="20" t="s">
        <v>158</v>
      </c>
      <c r="C39" s="29" t="s">
        <v>4</v>
      </c>
      <c r="D39" s="145"/>
      <c r="E39" s="149" t="s">
        <v>57</v>
      </c>
      <c r="F39" s="88" t="s">
        <v>173</v>
      </c>
      <c r="G39" s="108"/>
      <c r="H39" s="108"/>
      <c r="I39" s="55"/>
      <c r="J39" s="55"/>
      <c r="K39" s="55"/>
      <c r="L39" s="55"/>
      <c r="M39" s="79">
        <f t="shared" si="10"/>
        <v>0</v>
      </c>
      <c r="N39" s="32">
        <f>I39*$N$4+J39*$N$4+K39*$N$4+L39*$N$4</f>
        <v>0</v>
      </c>
      <c r="O39" s="21">
        <f t="shared" si="11"/>
        <v>0</v>
      </c>
    </row>
    <row r="40" spans="2:15" ht="26.1" customHeight="1" x14ac:dyDescent="0.2">
      <c r="B40" s="22" t="s">
        <v>159</v>
      </c>
      <c r="C40" s="30" t="s">
        <v>5</v>
      </c>
      <c r="D40" s="145"/>
      <c r="E40" s="147"/>
      <c r="F40" s="89" t="s">
        <v>174</v>
      </c>
      <c r="G40" s="108"/>
      <c r="H40" s="108"/>
      <c r="I40" s="56"/>
      <c r="J40" s="56"/>
      <c r="K40" s="56"/>
      <c r="L40" s="56"/>
      <c r="M40" s="79">
        <f t="shared" si="10"/>
        <v>0</v>
      </c>
      <c r="N40" s="33">
        <f t="shared" ref="N40:N41" si="17">I40*$N$4+J40*$N$4+K40*$N$4+L40*$N$4</f>
        <v>0</v>
      </c>
      <c r="O40" s="23">
        <f t="shared" si="11"/>
        <v>0</v>
      </c>
    </row>
    <row r="41" spans="2:15" ht="26.1" customHeight="1" x14ac:dyDescent="0.2">
      <c r="B41" s="24" t="s">
        <v>160</v>
      </c>
      <c r="C41" s="31" t="s">
        <v>6</v>
      </c>
      <c r="D41" s="145"/>
      <c r="E41" s="148"/>
      <c r="F41" s="90" t="s">
        <v>175</v>
      </c>
      <c r="G41" s="108"/>
      <c r="H41" s="108"/>
      <c r="I41" s="57"/>
      <c r="J41" s="57"/>
      <c r="K41" s="57"/>
      <c r="L41" s="57"/>
      <c r="M41" s="80">
        <f t="shared" si="10"/>
        <v>0</v>
      </c>
      <c r="N41" s="34">
        <f t="shared" si="17"/>
        <v>0</v>
      </c>
      <c r="O41" s="25">
        <f t="shared" si="11"/>
        <v>0</v>
      </c>
    </row>
    <row r="42" spans="2:15" ht="26.1" customHeight="1" x14ac:dyDescent="0.2">
      <c r="B42" s="20" t="s">
        <v>164</v>
      </c>
      <c r="C42" s="29" t="s">
        <v>4</v>
      </c>
      <c r="D42" s="145"/>
      <c r="E42" s="149" t="s">
        <v>80</v>
      </c>
      <c r="F42" s="88" t="s">
        <v>173</v>
      </c>
      <c r="G42" s="108"/>
      <c r="H42" s="108"/>
      <c r="I42" s="55"/>
      <c r="J42" s="55"/>
      <c r="K42" s="55"/>
      <c r="L42" s="55"/>
      <c r="M42" s="79">
        <f t="shared" si="10"/>
        <v>0</v>
      </c>
      <c r="N42" s="32">
        <f>I42*$N$4+J42*$N$4+K42*$N$4+L42*$N$4</f>
        <v>0</v>
      </c>
      <c r="O42" s="21">
        <f t="shared" si="11"/>
        <v>0</v>
      </c>
    </row>
    <row r="43" spans="2:15" ht="26.1" customHeight="1" x14ac:dyDescent="0.2">
      <c r="B43" s="22" t="s">
        <v>165</v>
      </c>
      <c r="C43" s="30" t="s">
        <v>5</v>
      </c>
      <c r="D43" s="145"/>
      <c r="E43" s="147"/>
      <c r="F43" s="89" t="s">
        <v>174</v>
      </c>
      <c r="G43" s="108"/>
      <c r="H43" s="108"/>
      <c r="I43" s="56"/>
      <c r="J43" s="56"/>
      <c r="K43" s="56"/>
      <c r="L43" s="56"/>
      <c r="M43" s="79">
        <f t="shared" si="10"/>
        <v>0</v>
      </c>
      <c r="N43" s="33">
        <f t="shared" ref="N43:N44" si="18">I43*$N$4+J43*$N$4+K43*$N$4+L43*$N$4</f>
        <v>0</v>
      </c>
      <c r="O43" s="23">
        <f t="shared" si="11"/>
        <v>0</v>
      </c>
    </row>
    <row r="44" spans="2:15" ht="26.1" customHeight="1" x14ac:dyDescent="0.2">
      <c r="B44" s="24" t="s">
        <v>166</v>
      </c>
      <c r="C44" s="31" t="s">
        <v>6</v>
      </c>
      <c r="D44" s="145"/>
      <c r="E44" s="148"/>
      <c r="F44" s="90" t="s">
        <v>175</v>
      </c>
      <c r="G44" s="108"/>
      <c r="H44" s="108"/>
      <c r="I44" s="57"/>
      <c r="J44" s="57"/>
      <c r="K44" s="57"/>
      <c r="L44" s="57"/>
      <c r="M44" s="80">
        <f t="shared" si="10"/>
        <v>0</v>
      </c>
      <c r="N44" s="34">
        <f t="shared" si="18"/>
        <v>0</v>
      </c>
      <c r="O44" s="25">
        <f t="shared" si="11"/>
        <v>0</v>
      </c>
    </row>
    <row r="45" spans="2:15" ht="26.1" customHeight="1" x14ac:dyDescent="0.2">
      <c r="B45" s="20" t="s">
        <v>167</v>
      </c>
      <c r="C45" s="29" t="s">
        <v>4</v>
      </c>
      <c r="D45" s="145"/>
      <c r="E45" s="149" t="s">
        <v>81</v>
      </c>
      <c r="F45" s="88" t="s">
        <v>173</v>
      </c>
      <c r="G45" s="108"/>
      <c r="H45" s="108"/>
      <c r="I45" s="55"/>
      <c r="J45" s="55"/>
      <c r="K45" s="55"/>
      <c r="L45" s="55"/>
      <c r="M45" s="79">
        <f t="shared" si="10"/>
        <v>0</v>
      </c>
      <c r="N45" s="32">
        <f>I45*$N$4+J45*$N$4+K45*$N$4+L45*$N$4</f>
        <v>0</v>
      </c>
      <c r="O45" s="21">
        <f t="shared" si="11"/>
        <v>0</v>
      </c>
    </row>
    <row r="46" spans="2:15" ht="26.1" customHeight="1" x14ac:dyDescent="0.2">
      <c r="B46" s="22" t="s">
        <v>168</v>
      </c>
      <c r="C46" s="30" t="s">
        <v>5</v>
      </c>
      <c r="D46" s="145"/>
      <c r="E46" s="147"/>
      <c r="F46" s="89" t="s">
        <v>174</v>
      </c>
      <c r="G46" s="108"/>
      <c r="H46" s="108"/>
      <c r="I46" s="56"/>
      <c r="J46" s="56"/>
      <c r="K46" s="56"/>
      <c r="L46" s="56"/>
      <c r="M46" s="79">
        <f t="shared" si="10"/>
        <v>0</v>
      </c>
      <c r="N46" s="33">
        <f t="shared" ref="N46:N47" si="19">I46*$N$4+J46*$N$4+K46*$N$4+L46*$N$4</f>
        <v>0</v>
      </c>
      <c r="O46" s="23">
        <f t="shared" si="11"/>
        <v>0</v>
      </c>
    </row>
    <row r="47" spans="2:15" ht="26.1" customHeight="1" x14ac:dyDescent="0.2">
      <c r="B47" s="24" t="s">
        <v>169</v>
      </c>
      <c r="C47" s="31" t="s">
        <v>6</v>
      </c>
      <c r="D47" s="145"/>
      <c r="E47" s="148"/>
      <c r="F47" s="90" t="s">
        <v>175</v>
      </c>
      <c r="G47" s="108"/>
      <c r="H47" s="108"/>
      <c r="I47" s="57"/>
      <c r="J47" s="57"/>
      <c r="K47" s="57"/>
      <c r="L47" s="57"/>
      <c r="M47" s="80">
        <f t="shared" si="10"/>
        <v>0</v>
      </c>
      <c r="N47" s="34">
        <f t="shared" si="19"/>
        <v>0</v>
      </c>
      <c r="O47" s="25">
        <f t="shared" si="11"/>
        <v>0</v>
      </c>
    </row>
    <row r="48" spans="2:15" ht="26.1" customHeight="1" x14ac:dyDescent="0.2">
      <c r="B48" s="20" t="s">
        <v>170</v>
      </c>
      <c r="C48" s="29" t="s">
        <v>4</v>
      </c>
      <c r="D48" s="145"/>
      <c r="E48" s="149" t="s">
        <v>58</v>
      </c>
      <c r="F48" s="88" t="s">
        <v>173</v>
      </c>
      <c r="G48" s="108"/>
      <c r="H48" s="108"/>
      <c r="I48" s="55"/>
      <c r="J48" s="55"/>
      <c r="K48" s="55"/>
      <c r="L48" s="55"/>
      <c r="M48" s="79">
        <f t="shared" si="10"/>
        <v>0</v>
      </c>
      <c r="N48" s="32">
        <f>I48*$N$4+J48*$N$4+K48*$N$4+L48*$N$4</f>
        <v>0</v>
      </c>
      <c r="O48" s="21">
        <f t="shared" si="11"/>
        <v>0</v>
      </c>
    </row>
    <row r="49" spans="2:15" ht="26.1" customHeight="1" x14ac:dyDescent="0.2">
      <c r="B49" s="22" t="s">
        <v>171</v>
      </c>
      <c r="C49" s="30" t="s">
        <v>5</v>
      </c>
      <c r="D49" s="145"/>
      <c r="E49" s="147"/>
      <c r="F49" s="89" t="s">
        <v>174</v>
      </c>
      <c r="G49" s="108"/>
      <c r="H49" s="108"/>
      <c r="I49" s="56"/>
      <c r="J49" s="56"/>
      <c r="K49" s="56"/>
      <c r="L49" s="56"/>
      <c r="M49" s="79">
        <f t="shared" si="10"/>
        <v>0</v>
      </c>
      <c r="N49" s="33">
        <f t="shared" ref="N49:N50" si="20">I49*$N$4+J49*$N$4+K49*$N$4+L49*$N$4</f>
        <v>0</v>
      </c>
      <c r="O49" s="23">
        <f t="shared" si="11"/>
        <v>0</v>
      </c>
    </row>
    <row r="50" spans="2:15" ht="26.1" customHeight="1" x14ac:dyDescent="0.2">
      <c r="B50" s="24" t="s">
        <v>172</v>
      </c>
      <c r="C50" s="31" t="s">
        <v>6</v>
      </c>
      <c r="D50" s="146"/>
      <c r="E50" s="148"/>
      <c r="F50" s="90" t="s">
        <v>175</v>
      </c>
      <c r="G50" s="108"/>
      <c r="H50" s="108"/>
      <c r="I50" s="57"/>
      <c r="J50" s="57"/>
      <c r="K50" s="57"/>
      <c r="L50" s="57"/>
      <c r="M50" s="80">
        <f t="shared" si="10"/>
        <v>0</v>
      </c>
      <c r="N50" s="34">
        <f t="shared" si="20"/>
        <v>0</v>
      </c>
      <c r="O50" s="25">
        <f t="shared" si="11"/>
        <v>0</v>
      </c>
    </row>
    <row r="51" spans="2:15" ht="17.100000000000001" customHeight="1" x14ac:dyDescent="0.2">
      <c r="B51" s="94"/>
      <c r="C51" s="95"/>
      <c r="D51" s="95"/>
      <c r="E51" s="95"/>
      <c r="F51" s="66"/>
      <c r="G51" s="66"/>
      <c r="H51" s="66"/>
      <c r="I51" s="95"/>
      <c r="J51" s="95"/>
      <c r="K51" s="95"/>
      <c r="L51" s="95"/>
      <c r="M51" s="95"/>
      <c r="N51" s="95"/>
      <c r="O51" s="96"/>
    </row>
    <row r="52" spans="2:15" ht="71.099999999999994" customHeight="1" thickBot="1" x14ac:dyDescent="0.25">
      <c r="B52" s="50" t="s">
        <v>71</v>
      </c>
      <c r="C52" s="50" t="s">
        <v>3</v>
      </c>
      <c r="D52" s="131" t="s">
        <v>1</v>
      </c>
      <c r="E52" s="131"/>
      <c r="F52" s="43" t="s">
        <v>90</v>
      </c>
      <c r="G52" s="163" t="s">
        <v>93</v>
      </c>
      <c r="H52" s="164"/>
      <c r="I52" s="50" t="s">
        <v>75</v>
      </c>
      <c r="J52" s="50" t="s">
        <v>76</v>
      </c>
      <c r="K52" s="50" t="s">
        <v>77</v>
      </c>
      <c r="L52" s="50" t="s">
        <v>78</v>
      </c>
      <c r="M52" s="78" t="s">
        <v>127</v>
      </c>
      <c r="N52" s="78" t="s">
        <v>125</v>
      </c>
      <c r="O52" s="78" t="s">
        <v>126</v>
      </c>
    </row>
    <row r="53" spans="2:15" ht="24.95" customHeight="1" x14ac:dyDescent="0.2">
      <c r="B53" s="150" t="s">
        <v>7</v>
      </c>
      <c r="C53" s="151"/>
      <c r="D53" s="151"/>
      <c r="E53" s="97"/>
      <c r="F53" s="48"/>
      <c r="G53" s="73" t="s">
        <v>112</v>
      </c>
      <c r="H53" s="74" t="s">
        <v>113</v>
      </c>
      <c r="I53" s="97"/>
      <c r="J53" s="97"/>
      <c r="K53" s="97"/>
      <c r="L53" s="97"/>
      <c r="M53" s="97"/>
      <c r="N53" s="97"/>
      <c r="O53" s="98"/>
    </row>
    <row r="54" spans="2:15" ht="24.95" customHeight="1" x14ac:dyDescent="0.2">
      <c r="B54" s="35" t="s">
        <v>82</v>
      </c>
      <c r="C54" s="36"/>
      <c r="D54" s="36"/>
      <c r="E54" s="36"/>
      <c r="F54" s="36"/>
      <c r="G54" s="36"/>
      <c r="H54" s="36"/>
      <c r="I54" s="36"/>
      <c r="J54" s="36"/>
      <c r="K54" s="36"/>
      <c r="L54" s="36"/>
      <c r="M54" s="36"/>
      <c r="N54" s="36"/>
      <c r="O54" s="36"/>
    </row>
    <row r="55" spans="2:15" ht="26.1" customHeight="1" x14ac:dyDescent="0.2">
      <c r="B55" s="20" t="s">
        <v>27</v>
      </c>
      <c r="C55" s="29" t="s">
        <v>4</v>
      </c>
      <c r="D55" s="135" t="s">
        <v>28</v>
      </c>
      <c r="E55" s="136"/>
      <c r="F55" s="88" t="s">
        <v>173</v>
      </c>
      <c r="G55" s="108"/>
      <c r="H55" s="108"/>
      <c r="I55" s="55"/>
      <c r="J55" s="55"/>
      <c r="K55" s="55"/>
      <c r="L55" s="55"/>
      <c r="M55" s="21">
        <f>SUM(I55:L55)</f>
        <v>0</v>
      </c>
      <c r="N55" s="32">
        <f>I55*$N$4+J55*$N$4+K55*$N$4+L55*$N$4</f>
        <v>0</v>
      </c>
      <c r="O55" s="21">
        <f t="shared" ref="O55:O63" si="21">M55+N55</f>
        <v>0</v>
      </c>
    </row>
    <row r="56" spans="2:15" ht="26.1" customHeight="1" x14ac:dyDescent="0.2">
      <c r="B56" s="22" t="s">
        <v>29</v>
      </c>
      <c r="C56" s="30" t="s">
        <v>5</v>
      </c>
      <c r="D56" s="137"/>
      <c r="E56" s="138"/>
      <c r="F56" s="89" t="s">
        <v>174</v>
      </c>
      <c r="G56" s="108"/>
      <c r="H56" s="108"/>
      <c r="I56" s="56"/>
      <c r="J56" s="56"/>
      <c r="K56" s="56"/>
      <c r="L56" s="56"/>
      <c r="M56" s="23">
        <f t="shared" ref="M56:M63" si="22">SUM(I56:L56)</f>
        <v>0</v>
      </c>
      <c r="N56" s="33">
        <f t="shared" ref="N56:N57" si="23">I56*$N$4+J56*$N$4+K56*$N$4+L56*$N$4</f>
        <v>0</v>
      </c>
      <c r="O56" s="23">
        <f t="shared" si="21"/>
        <v>0</v>
      </c>
    </row>
    <row r="57" spans="2:15" ht="26.1" customHeight="1" x14ac:dyDescent="0.2">
      <c r="B57" s="24" t="s">
        <v>30</v>
      </c>
      <c r="C57" s="31" t="s">
        <v>6</v>
      </c>
      <c r="D57" s="139"/>
      <c r="E57" s="140"/>
      <c r="F57" s="90" t="s">
        <v>175</v>
      </c>
      <c r="G57" s="108"/>
      <c r="H57" s="108"/>
      <c r="I57" s="57"/>
      <c r="J57" s="57"/>
      <c r="K57" s="57"/>
      <c r="L57" s="57"/>
      <c r="M57" s="25">
        <f t="shared" si="22"/>
        <v>0</v>
      </c>
      <c r="N57" s="34">
        <f t="shared" si="23"/>
        <v>0</v>
      </c>
      <c r="O57" s="25">
        <f t="shared" si="21"/>
        <v>0</v>
      </c>
    </row>
    <row r="58" spans="2:15" ht="26.1" customHeight="1" x14ac:dyDescent="0.2">
      <c r="B58" s="20" t="s">
        <v>31</v>
      </c>
      <c r="C58" s="29" t="s">
        <v>4</v>
      </c>
      <c r="D58" s="135" t="s">
        <v>32</v>
      </c>
      <c r="E58" s="136"/>
      <c r="F58" s="88" t="s">
        <v>173</v>
      </c>
      <c r="G58" s="108"/>
      <c r="H58" s="108"/>
      <c r="I58" s="55"/>
      <c r="J58" s="55"/>
      <c r="K58" s="55"/>
      <c r="L58" s="55"/>
      <c r="M58" s="21">
        <f t="shared" si="22"/>
        <v>0</v>
      </c>
      <c r="N58" s="32">
        <f>I58*$N$4+J58*$N$4+K58*$N$4+L58*$N$4</f>
        <v>0</v>
      </c>
      <c r="O58" s="21">
        <f t="shared" si="21"/>
        <v>0</v>
      </c>
    </row>
    <row r="59" spans="2:15" ht="26.1" customHeight="1" x14ac:dyDescent="0.2">
      <c r="B59" s="22" t="s">
        <v>33</v>
      </c>
      <c r="C59" s="30" t="s">
        <v>5</v>
      </c>
      <c r="D59" s="137"/>
      <c r="E59" s="138"/>
      <c r="F59" s="89" t="s">
        <v>174</v>
      </c>
      <c r="G59" s="108"/>
      <c r="H59" s="108"/>
      <c r="I59" s="56"/>
      <c r="J59" s="56"/>
      <c r="K59" s="56"/>
      <c r="L59" s="56"/>
      <c r="M59" s="23">
        <f t="shared" si="22"/>
        <v>0</v>
      </c>
      <c r="N59" s="33">
        <f t="shared" ref="N59:N60" si="24">I59*$N$4+J59*$N$4+K59*$N$4+L59*$N$4</f>
        <v>0</v>
      </c>
      <c r="O59" s="23">
        <f t="shared" si="21"/>
        <v>0</v>
      </c>
    </row>
    <row r="60" spans="2:15" ht="26.1" customHeight="1" x14ac:dyDescent="0.2">
      <c r="B60" s="24" t="s">
        <v>34</v>
      </c>
      <c r="C60" s="31" t="s">
        <v>6</v>
      </c>
      <c r="D60" s="139"/>
      <c r="E60" s="140"/>
      <c r="F60" s="90" t="s">
        <v>175</v>
      </c>
      <c r="G60" s="108"/>
      <c r="H60" s="108"/>
      <c r="I60" s="57"/>
      <c r="J60" s="57"/>
      <c r="K60" s="57"/>
      <c r="L60" s="57"/>
      <c r="M60" s="25">
        <f t="shared" si="22"/>
        <v>0</v>
      </c>
      <c r="N60" s="34">
        <f t="shared" si="24"/>
        <v>0</v>
      </c>
      <c r="O60" s="25">
        <f t="shared" si="21"/>
        <v>0</v>
      </c>
    </row>
    <row r="61" spans="2:15" ht="26.1" customHeight="1" x14ac:dyDescent="0.2">
      <c r="B61" s="20" t="s">
        <v>35</v>
      </c>
      <c r="C61" s="29" t="s">
        <v>4</v>
      </c>
      <c r="D61" s="135" t="s">
        <v>36</v>
      </c>
      <c r="E61" s="136"/>
      <c r="F61" s="88" t="s">
        <v>173</v>
      </c>
      <c r="G61" s="108"/>
      <c r="H61" s="108"/>
      <c r="I61" s="55"/>
      <c r="J61" s="55"/>
      <c r="K61" s="55"/>
      <c r="L61" s="55"/>
      <c r="M61" s="21">
        <f t="shared" si="22"/>
        <v>0</v>
      </c>
      <c r="N61" s="32">
        <f>I61*$N$4+J61*$N$4+K61*$N$4+L61*$N$4</f>
        <v>0</v>
      </c>
      <c r="O61" s="21">
        <f t="shared" si="21"/>
        <v>0</v>
      </c>
    </row>
    <row r="62" spans="2:15" ht="26.1" customHeight="1" x14ac:dyDescent="0.2">
      <c r="B62" s="22" t="s">
        <v>37</v>
      </c>
      <c r="C62" s="30" t="s">
        <v>5</v>
      </c>
      <c r="D62" s="137"/>
      <c r="E62" s="138"/>
      <c r="F62" s="89" t="s">
        <v>174</v>
      </c>
      <c r="G62" s="108"/>
      <c r="H62" s="108"/>
      <c r="I62" s="56"/>
      <c r="J62" s="56"/>
      <c r="K62" s="56"/>
      <c r="L62" s="56"/>
      <c r="M62" s="23">
        <f t="shared" si="22"/>
        <v>0</v>
      </c>
      <c r="N62" s="33">
        <f t="shared" ref="N62:N63" si="25">I62*$N$4+J62*$N$4+K62*$N$4+L62*$N$4</f>
        <v>0</v>
      </c>
      <c r="O62" s="23">
        <f t="shared" si="21"/>
        <v>0</v>
      </c>
    </row>
    <row r="63" spans="2:15" ht="26.1" customHeight="1" x14ac:dyDescent="0.2">
      <c r="B63" s="24" t="s">
        <v>38</v>
      </c>
      <c r="C63" s="31" t="s">
        <v>6</v>
      </c>
      <c r="D63" s="139"/>
      <c r="E63" s="140"/>
      <c r="F63" s="90" t="s">
        <v>175</v>
      </c>
      <c r="G63" s="108"/>
      <c r="H63" s="108"/>
      <c r="I63" s="57"/>
      <c r="J63" s="57"/>
      <c r="K63" s="57"/>
      <c r="L63" s="57"/>
      <c r="M63" s="25">
        <f t="shared" si="22"/>
        <v>0</v>
      </c>
      <c r="N63" s="34">
        <f t="shared" si="25"/>
        <v>0</v>
      </c>
      <c r="O63" s="25">
        <f t="shared" si="21"/>
        <v>0</v>
      </c>
    </row>
    <row r="64" spans="2:15" ht="24.95" customHeight="1" x14ac:dyDescent="0.2">
      <c r="B64" s="35" t="s">
        <v>83</v>
      </c>
      <c r="C64" s="36"/>
      <c r="D64" s="36"/>
      <c r="E64" s="36"/>
      <c r="F64" s="48"/>
      <c r="G64" s="48"/>
      <c r="H64" s="48"/>
      <c r="I64" s="40"/>
      <c r="J64" s="36"/>
      <c r="K64" s="40"/>
      <c r="L64" s="36"/>
      <c r="M64" s="36"/>
      <c r="N64" s="40"/>
      <c r="O64" s="36"/>
    </row>
    <row r="65" spans="2:15" ht="26.1" customHeight="1" x14ac:dyDescent="0.2">
      <c r="B65" s="20" t="s">
        <v>39</v>
      </c>
      <c r="C65" s="29" t="s">
        <v>4</v>
      </c>
      <c r="D65" s="135" t="s">
        <v>40</v>
      </c>
      <c r="E65" s="136"/>
      <c r="F65" s="88" t="s">
        <v>173</v>
      </c>
      <c r="G65" s="108"/>
      <c r="H65" s="108"/>
      <c r="I65" s="55"/>
      <c r="J65" s="55"/>
      <c r="K65" s="55"/>
      <c r="L65" s="55"/>
      <c r="M65" s="21">
        <f>SUM(I65:L65)</f>
        <v>0</v>
      </c>
      <c r="N65" s="32">
        <f>I65*$N$4+J65*$N$4+K65*$N$4+L65*$N$4</f>
        <v>0</v>
      </c>
      <c r="O65" s="21">
        <f t="shared" ref="O65:O73" si="26">M65+N65</f>
        <v>0</v>
      </c>
    </row>
    <row r="66" spans="2:15" ht="26.1" customHeight="1" x14ac:dyDescent="0.2">
      <c r="B66" s="22" t="s">
        <v>41</v>
      </c>
      <c r="C66" s="30" t="s">
        <v>5</v>
      </c>
      <c r="D66" s="137"/>
      <c r="E66" s="138"/>
      <c r="F66" s="89" t="s">
        <v>174</v>
      </c>
      <c r="G66" s="108"/>
      <c r="H66" s="108"/>
      <c r="I66" s="56"/>
      <c r="J66" s="56"/>
      <c r="K66" s="56"/>
      <c r="L66" s="56"/>
      <c r="M66" s="23">
        <f t="shared" ref="M66:M67" si="27">SUM(I66:L66)</f>
        <v>0</v>
      </c>
      <c r="N66" s="33">
        <f t="shared" ref="N66:N67" si="28">I66*$N$4+J66*$N$4+K66*$N$4+L66*$N$4</f>
        <v>0</v>
      </c>
      <c r="O66" s="23">
        <f t="shared" si="26"/>
        <v>0</v>
      </c>
    </row>
    <row r="67" spans="2:15" ht="26.1" customHeight="1" x14ac:dyDescent="0.2">
      <c r="B67" s="24" t="s">
        <v>42</v>
      </c>
      <c r="C67" s="31" t="s">
        <v>6</v>
      </c>
      <c r="D67" s="139"/>
      <c r="E67" s="140"/>
      <c r="F67" s="90" t="s">
        <v>175</v>
      </c>
      <c r="G67" s="108"/>
      <c r="H67" s="108"/>
      <c r="I67" s="57"/>
      <c r="J67" s="57"/>
      <c r="K67" s="57"/>
      <c r="L67" s="57"/>
      <c r="M67" s="25">
        <f t="shared" si="27"/>
        <v>0</v>
      </c>
      <c r="N67" s="34">
        <f t="shared" si="28"/>
        <v>0</v>
      </c>
      <c r="O67" s="25">
        <f t="shared" si="26"/>
        <v>0</v>
      </c>
    </row>
    <row r="68" spans="2:15" ht="26.1" customHeight="1" x14ac:dyDescent="0.2">
      <c r="B68" s="20" t="s">
        <v>144</v>
      </c>
      <c r="C68" s="81" t="s">
        <v>4</v>
      </c>
      <c r="D68" s="170" t="s">
        <v>43</v>
      </c>
      <c r="E68" s="171"/>
      <c r="F68" s="88" t="s">
        <v>173</v>
      </c>
      <c r="G68" s="108"/>
      <c r="H68" s="108"/>
      <c r="I68" s="55"/>
      <c r="J68" s="55"/>
      <c r="K68" s="55"/>
      <c r="L68" s="55"/>
      <c r="M68" s="21">
        <f>SUM(I68:L68)</f>
        <v>0</v>
      </c>
      <c r="N68" s="32">
        <f>I68*$N$4+J68*$N$4+K68*$N$4+L68*$N$4</f>
        <v>0</v>
      </c>
      <c r="O68" s="21">
        <f t="shared" ref="O68:O70" si="29">M68+N68</f>
        <v>0</v>
      </c>
    </row>
    <row r="69" spans="2:15" ht="26.1" customHeight="1" x14ac:dyDescent="0.2">
      <c r="B69" s="22" t="s">
        <v>145</v>
      </c>
      <c r="C69" s="82" t="s">
        <v>5</v>
      </c>
      <c r="D69" s="172"/>
      <c r="E69" s="173"/>
      <c r="F69" s="89" t="s">
        <v>174</v>
      </c>
      <c r="G69" s="108"/>
      <c r="H69" s="108"/>
      <c r="I69" s="56"/>
      <c r="J69" s="56"/>
      <c r="K69" s="56"/>
      <c r="L69" s="56"/>
      <c r="M69" s="23">
        <f t="shared" ref="M69:M70" si="30">SUM(I69:L69)</f>
        <v>0</v>
      </c>
      <c r="N69" s="33">
        <f t="shared" ref="N69:N70" si="31">I69*$N$4+J69*$N$4+K69*$N$4+L69*$N$4</f>
        <v>0</v>
      </c>
      <c r="O69" s="23">
        <f t="shared" si="29"/>
        <v>0</v>
      </c>
    </row>
    <row r="70" spans="2:15" ht="26.1" customHeight="1" x14ac:dyDescent="0.2">
      <c r="B70" s="24" t="s">
        <v>146</v>
      </c>
      <c r="C70" s="83" t="s">
        <v>6</v>
      </c>
      <c r="D70" s="172"/>
      <c r="E70" s="173"/>
      <c r="F70" s="90" t="s">
        <v>175</v>
      </c>
      <c r="G70" s="108"/>
      <c r="H70" s="108"/>
      <c r="I70" s="57"/>
      <c r="J70" s="57"/>
      <c r="K70" s="57"/>
      <c r="L70" s="57"/>
      <c r="M70" s="25">
        <f t="shared" si="30"/>
        <v>0</v>
      </c>
      <c r="N70" s="34">
        <f t="shared" si="31"/>
        <v>0</v>
      </c>
      <c r="O70" s="25">
        <f t="shared" si="29"/>
        <v>0</v>
      </c>
    </row>
    <row r="71" spans="2:15" ht="26.1" customHeight="1" x14ac:dyDescent="0.2">
      <c r="B71" s="20" t="s">
        <v>147</v>
      </c>
      <c r="C71" s="29" t="s">
        <v>4</v>
      </c>
      <c r="D71" s="172"/>
      <c r="E71" s="173"/>
      <c r="F71" s="88" t="s">
        <v>173</v>
      </c>
      <c r="G71" s="108"/>
      <c r="H71" s="108"/>
      <c r="I71" s="55"/>
      <c r="J71" s="55"/>
      <c r="K71" s="55"/>
      <c r="L71" s="55"/>
      <c r="M71" s="21">
        <f>SUM(I71:L71)</f>
        <v>0</v>
      </c>
      <c r="N71" s="32">
        <f>I71*$N$4+J71*$N$4+K71*$N$4+L71*$N$4</f>
        <v>0</v>
      </c>
      <c r="O71" s="21">
        <f t="shared" si="26"/>
        <v>0</v>
      </c>
    </row>
    <row r="72" spans="2:15" ht="26.1" customHeight="1" x14ac:dyDescent="0.2">
      <c r="B72" s="22" t="s">
        <v>148</v>
      </c>
      <c r="C72" s="30" t="s">
        <v>5</v>
      </c>
      <c r="D72" s="172"/>
      <c r="E72" s="173"/>
      <c r="F72" s="89" t="s">
        <v>174</v>
      </c>
      <c r="G72" s="108"/>
      <c r="H72" s="108"/>
      <c r="I72" s="56"/>
      <c r="J72" s="56"/>
      <c r="K72" s="56"/>
      <c r="L72" s="56"/>
      <c r="M72" s="23">
        <f t="shared" ref="M72:M73" si="32">SUM(I72:L72)</f>
        <v>0</v>
      </c>
      <c r="N72" s="33">
        <f t="shared" ref="N72:N73" si="33">I72*$N$4+J72*$N$4+K72*$N$4+L72*$N$4</f>
        <v>0</v>
      </c>
      <c r="O72" s="23">
        <f t="shared" si="26"/>
        <v>0</v>
      </c>
    </row>
    <row r="73" spans="2:15" ht="26.1" customHeight="1" x14ac:dyDescent="0.2">
      <c r="B73" s="24" t="s">
        <v>149</v>
      </c>
      <c r="C73" s="31" t="s">
        <v>6</v>
      </c>
      <c r="D73" s="174"/>
      <c r="E73" s="175"/>
      <c r="F73" s="90" t="s">
        <v>175</v>
      </c>
      <c r="G73" s="108"/>
      <c r="H73" s="108"/>
      <c r="I73" s="57"/>
      <c r="J73" s="57"/>
      <c r="K73" s="57"/>
      <c r="L73" s="57"/>
      <c r="M73" s="25">
        <f t="shared" si="32"/>
        <v>0</v>
      </c>
      <c r="N73" s="34">
        <f t="shared" si="33"/>
        <v>0</v>
      </c>
      <c r="O73" s="25">
        <f t="shared" si="26"/>
        <v>0</v>
      </c>
    </row>
    <row r="74" spans="2:15" ht="17.100000000000001" customHeight="1" x14ac:dyDescent="0.2">
      <c r="B74" s="91"/>
      <c r="C74" s="92"/>
      <c r="D74" s="92"/>
      <c r="E74" s="92"/>
      <c r="F74" s="58"/>
      <c r="G74" s="58"/>
      <c r="H74" s="58"/>
      <c r="I74" s="92"/>
      <c r="J74" s="92"/>
      <c r="K74" s="92"/>
      <c r="L74" s="92"/>
      <c r="M74" s="92"/>
      <c r="N74" s="92"/>
      <c r="O74" s="93"/>
    </row>
    <row r="75" spans="2:15" ht="71.099999999999994" customHeight="1" x14ac:dyDescent="0.2">
      <c r="B75" s="50" t="s">
        <v>71</v>
      </c>
      <c r="C75" s="50" t="s">
        <v>3</v>
      </c>
      <c r="D75" s="131" t="s">
        <v>1</v>
      </c>
      <c r="E75" s="131"/>
      <c r="F75" s="43" t="s">
        <v>90</v>
      </c>
      <c r="G75" s="163" t="s">
        <v>93</v>
      </c>
      <c r="H75" s="164"/>
      <c r="I75" s="50" t="s">
        <v>75</v>
      </c>
      <c r="J75" s="50" t="s">
        <v>76</v>
      </c>
      <c r="K75" s="50" t="s">
        <v>77</v>
      </c>
      <c r="L75" s="50" t="s">
        <v>78</v>
      </c>
      <c r="M75" s="78" t="s">
        <v>127</v>
      </c>
      <c r="N75" s="78" t="s">
        <v>125</v>
      </c>
      <c r="O75" s="78" t="s">
        <v>126</v>
      </c>
    </row>
    <row r="76" spans="2:15" ht="24.95" customHeight="1" x14ac:dyDescent="0.2">
      <c r="B76" s="165" t="s">
        <v>74</v>
      </c>
      <c r="C76" s="166"/>
      <c r="D76" s="166"/>
      <c r="E76" s="166"/>
      <c r="F76" s="48"/>
      <c r="G76" s="73" t="s">
        <v>112</v>
      </c>
      <c r="H76" s="74" t="s">
        <v>113</v>
      </c>
      <c r="I76" s="86"/>
      <c r="J76" s="86"/>
      <c r="K76" s="86"/>
      <c r="L76" s="86"/>
      <c r="M76" s="86"/>
      <c r="N76" s="86"/>
      <c r="O76" s="87"/>
    </row>
    <row r="77" spans="2:15" ht="26.1" customHeight="1" x14ac:dyDescent="0.2">
      <c r="B77" s="20" t="s">
        <v>17</v>
      </c>
      <c r="C77" s="29" t="s">
        <v>4</v>
      </c>
      <c r="D77" s="135" t="s">
        <v>68</v>
      </c>
      <c r="E77" s="141"/>
      <c r="F77" s="88" t="s">
        <v>173</v>
      </c>
      <c r="G77" s="108"/>
      <c r="H77" s="108"/>
      <c r="I77" s="55"/>
      <c r="J77" s="55"/>
      <c r="K77" s="55"/>
      <c r="L77" s="55"/>
      <c r="M77" s="21">
        <f>SUM(I77:L77)</f>
        <v>0</v>
      </c>
      <c r="N77" s="32">
        <f>I77*$N$4+J77*$N$4+K77*$N$4+L77*$N$4</f>
        <v>0</v>
      </c>
      <c r="O77" s="21">
        <f t="shared" ref="O77:O83" si="34">M77+N77</f>
        <v>0</v>
      </c>
    </row>
    <row r="78" spans="2:15" ht="26.1" customHeight="1" x14ac:dyDescent="0.2">
      <c r="B78" s="22" t="s">
        <v>18</v>
      </c>
      <c r="C78" s="30" t="s">
        <v>5</v>
      </c>
      <c r="D78" s="137"/>
      <c r="E78" s="142"/>
      <c r="F78" s="89" t="s">
        <v>174</v>
      </c>
      <c r="G78" s="108"/>
      <c r="H78" s="108"/>
      <c r="I78" s="56"/>
      <c r="J78" s="56"/>
      <c r="K78" s="56"/>
      <c r="L78" s="56"/>
      <c r="M78" s="23">
        <f t="shared" ref="M78:M83" si="35">SUM(I78:L78)</f>
        <v>0</v>
      </c>
      <c r="N78" s="33">
        <f t="shared" ref="N78:N79" si="36">I78*$N$4+J78*$N$4+K78*$N$4+L78*$N$4</f>
        <v>0</v>
      </c>
      <c r="O78" s="23">
        <f t="shared" si="34"/>
        <v>0</v>
      </c>
    </row>
    <row r="79" spans="2:15" ht="26.1" customHeight="1" x14ac:dyDescent="0.2">
      <c r="B79" s="24" t="s">
        <v>19</v>
      </c>
      <c r="C79" s="31" t="s">
        <v>6</v>
      </c>
      <c r="D79" s="139"/>
      <c r="E79" s="143"/>
      <c r="F79" s="90" t="s">
        <v>175</v>
      </c>
      <c r="G79" s="108"/>
      <c r="H79" s="108"/>
      <c r="I79" s="57"/>
      <c r="J79" s="57"/>
      <c r="K79" s="57"/>
      <c r="L79" s="57"/>
      <c r="M79" s="25">
        <f t="shared" si="35"/>
        <v>0</v>
      </c>
      <c r="N79" s="34">
        <f t="shared" si="36"/>
        <v>0</v>
      </c>
      <c r="O79" s="25">
        <f t="shared" si="34"/>
        <v>0</v>
      </c>
    </row>
    <row r="80" spans="2:15" ht="26.1" customHeight="1" x14ac:dyDescent="0.2">
      <c r="B80" s="22" t="s">
        <v>20</v>
      </c>
      <c r="C80" s="30" t="s">
        <v>4</v>
      </c>
      <c r="D80" s="144" t="s">
        <v>21</v>
      </c>
      <c r="E80" s="37" t="s">
        <v>22</v>
      </c>
      <c r="F80" s="88" t="s">
        <v>173</v>
      </c>
      <c r="G80" s="108"/>
      <c r="H80" s="108"/>
      <c r="I80" s="56"/>
      <c r="J80" s="56"/>
      <c r="K80" s="56"/>
      <c r="L80" s="56"/>
      <c r="M80" s="39">
        <f t="shared" si="35"/>
        <v>0</v>
      </c>
      <c r="N80" s="39">
        <f t="shared" ref="N80" si="37">I80*$N$4+J80*$N$4+K80*$N$4+L80*$N$4</f>
        <v>0</v>
      </c>
      <c r="O80" s="38">
        <f t="shared" si="34"/>
        <v>0</v>
      </c>
    </row>
    <row r="81" spans="2:15" ht="26.1" customHeight="1" x14ac:dyDescent="0.2">
      <c r="B81" s="20" t="s">
        <v>23</v>
      </c>
      <c r="C81" s="29" t="s">
        <v>4</v>
      </c>
      <c r="D81" s="145"/>
      <c r="E81" s="147" t="s">
        <v>24</v>
      </c>
      <c r="F81" s="88" t="s">
        <v>173</v>
      </c>
      <c r="G81" s="108"/>
      <c r="H81" s="108"/>
      <c r="I81" s="55"/>
      <c r="J81" s="55"/>
      <c r="K81" s="55"/>
      <c r="L81" s="55"/>
      <c r="M81" s="23">
        <f t="shared" si="35"/>
        <v>0</v>
      </c>
      <c r="N81" s="32">
        <f>I81*$N$4+J81*$N$4+K81*$N$4+L81*$N$4</f>
        <v>0</v>
      </c>
      <c r="O81" s="21">
        <f t="shared" si="34"/>
        <v>0</v>
      </c>
    </row>
    <row r="82" spans="2:15" ht="26.1" customHeight="1" x14ac:dyDescent="0.2">
      <c r="B82" s="22" t="s">
        <v>25</v>
      </c>
      <c r="C82" s="30" t="s">
        <v>5</v>
      </c>
      <c r="D82" s="145"/>
      <c r="E82" s="147"/>
      <c r="F82" s="89" t="s">
        <v>174</v>
      </c>
      <c r="G82" s="108"/>
      <c r="H82" s="108"/>
      <c r="I82" s="56"/>
      <c r="J82" s="56"/>
      <c r="K82" s="56"/>
      <c r="L82" s="56"/>
      <c r="M82" s="23">
        <f t="shared" si="35"/>
        <v>0</v>
      </c>
      <c r="N82" s="33">
        <f t="shared" ref="N82:N83" si="38">I82*$N$4+J82*$N$4+K82*$N$4+L82*$N$4</f>
        <v>0</v>
      </c>
      <c r="O82" s="23">
        <f t="shared" si="34"/>
        <v>0</v>
      </c>
    </row>
    <row r="83" spans="2:15" ht="26.1" customHeight="1" x14ac:dyDescent="0.2">
      <c r="B83" s="24" t="s">
        <v>26</v>
      </c>
      <c r="C83" s="31" t="s">
        <v>6</v>
      </c>
      <c r="D83" s="146"/>
      <c r="E83" s="148"/>
      <c r="F83" s="90" t="s">
        <v>175</v>
      </c>
      <c r="G83" s="108"/>
      <c r="H83" s="108"/>
      <c r="I83" s="57"/>
      <c r="J83" s="57"/>
      <c r="K83" s="57"/>
      <c r="L83" s="57"/>
      <c r="M83" s="34">
        <f t="shared" si="35"/>
        <v>0</v>
      </c>
      <c r="N83" s="34">
        <f t="shared" si="38"/>
        <v>0</v>
      </c>
      <c r="O83" s="25">
        <f t="shared" si="34"/>
        <v>0</v>
      </c>
    </row>
    <row r="84" spans="2:15" ht="17.100000000000001" customHeight="1" x14ac:dyDescent="0.2">
      <c r="B84" s="91"/>
      <c r="C84" s="92"/>
      <c r="D84" s="92"/>
      <c r="E84" s="92"/>
      <c r="F84" s="58"/>
      <c r="G84" s="58"/>
      <c r="H84" s="58"/>
      <c r="I84" s="92"/>
      <c r="J84" s="92"/>
      <c r="K84" s="92"/>
      <c r="L84" s="92"/>
      <c r="M84" s="92"/>
      <c r="N84" s="92"/>
      <c r="O84" s="93"/>
    </row>
    <row r="85" spans="2:15" ht="71.099999999999994" customHeight="1" x14ac:dyDescent="0.2">
      <c r="B85" s="50" t="s">
        <v>71</v>
      </c>
      <c r="C85" s="50" t="s">
        <v>3</v>
      </c>
      <c r="D85" s="131" t="s">
        <v>1</v>
      </c>
      <c r="E85" s="131"/>
      <c r="F85" s="43" t="s">
        <v>90</v>
      </c>
      <c r="G85" s="163" t="s">
        <v>93</v>
      </c>
      <c r="H85" s="164"/>
      <c r="I85" s="50" t="s">
        <v>75</v>
      </c>
      <c r="J85" s="50" t="s">
        <v>76</v>
      </c>
      <c r="K85" s="50" t="s">
        <v>77</v>
      </c>
      <c r="L85" s="50" t="s">
        <v>78</v>
      </c>
      <c r="M85" s="78" t="s">
        <v>127</v>
      </c>
      <c r="N85" s="78" t="s">
        <v>125</v>
      </c>
      <c r="O85" s="78" t="s">
        <v>126</v>
      </c>
    </row>
    <row r="86" spans="2:15" ht="24.95" customHeight="1" x14ac:dyDescent="0.2">
      <c r="B86" s="165" t="s">
        <v>84</v>
      </c>
      <c r="C86" s="166"/>
      <c r="D86" s="166"/>
      <c r="E86" s="166"/>
      <c r="F86" s="48"/>
      <c r="G86" s="73" t="s">
        <v>112</v>
      </c>
      <c r="H86" s="74" t="s">
        <v>113</v>
      </c>
      <c r="I86" s="86"/>
      <c r="J86" s="86"/>
      <c r="K86" s="86"/>
      <c r="L86" s="86"/>
      <c r="M86" s="86"/>
      <c r="N86" s="86"/>
      <c r="O86" s="87"/>
    </row>
    <row r="87" spans="2:15" ht="26.1" customHeight="1" x14ac:dyDescent="0.2">
      <c r="B87" s="20" t="s">
        <v>59</v>
      </c>
      <c r="C87" s="29" t="s">
        <v>4</v>
      </c>
      <c r="D87" s="135" t="s">
        <v>12</v>
      </c>
      <c r="E87" s="141"/>
      <c r="F87" s="88" t="s">
        <v>173</v>
      </c>
      <c r="G87" s="108"/>
      <c r="H87" s="108"/>
      <c r="I87" s="55"/>
      <c r="J87" s="55"/>
      <c r="K87" s="55"/>
      <c r="L87" s="55"/>
      <c r="M87" s="23">
        <f t="shared" ref="M87:M95" si="39">SUM(I87:L87)</f>
        <v>0</v>
      </c>
      <c r="N87" s="32">
        <f>I87*$N$4+J87*$N$4+K87*$N$4+L87*$N$4</f>
        <v>0</v>
      </c>
      <c r="O87" s="21">
        <f t="shared" ref="O87:O95" si="40">M87+N87</f>
        <v>0</v>
      </c>
    </row>
    <row r="88" spans="2:15" ht="26.1" customHeight="1" x14ac:dyDescent="0.2">
      <c r="B88" s="22" t="s">
        <v>60</v>
      </c>
      <c r="C88" s="30" t="s">
        <v>5</v>
      </c>
      <c r="D88" s="137"/>
      <c r="E88" s="142"/>
      <c r="F88" s="89" t="s">
        <v>174</v>
      </c>
      <c r="G88" s="108"/>
      <c r="H88" s="108"/>
      <c r="I88" s="56"/>
      <c r="J88" s="56"/>
      <c r="K88" s="56"/>
      <c r="L88" s="56"/>
      <c r="M88" s="23">
        <f t="shared" si="39"/>
        <v>0</v>
      </c>
      <c r="N88" s="33">
        <f t="shared" ref="N88:N89" si="41">I88*$N$4+J88*$N$4+K88*$N$4+L88*$N$4</f>
        <v>0</v>
      </c>
      <c r="O88" s="23">
        <f t="shared" si="40"/>
        <v>0</v>
      </c>
    </row>
    <row r="89" spans="2:15" ht="26.1" customHeight="1" x14ac:dyDescent="0.2">
      <c r="B89" s="24" t="s">
        <v>61</v>
      </c>
      <c r="C89" s="31" t="s">
        <v>6</v>
      </c>
      <c r="D89" s="139"/>
      <c r="E89" s="143"/>
      <c r="F89" s="90" t="s">
        <v>175</v>
      </c>
      <c r="G89" s="108"/>
      <c r="H89" s="108"/>
      <c r="I89" s="57"/>
      <c r="J89" s="57"/>
      <c r="K89" s="57"/>
      <c r="L89" s="57"/>
      <c r="M89" s="34">
        <f t="shared" si="39"/>
        <v>0</v>
      </c>
      <c r="N89" s="34">
        <f t="shared" si="41"/>
        <v>0</v>
      </c>
      <c r="O89" s="25">
        <f t="shared" si="40"/>
        <v>0</v>
      </c>
    </row>
    <row r="90" spans="2:15" ht="26.1" customHeight="1" x14ac:dyDescent="0.2">
      <c r="B90" s="20" t="s">
        <v>62</v>
      </c>
      <c r="C90" s="29" t="s">
        <v>4</v>
      </c>
      <c r="D90" s="135" t="s">
        <v>9</v>
      </c>
      <c r="E90" s="141"/>
      <c r="F90" s="88" t="s">
        <v>173</v>
      </c>
      <c r="G90" s="108"/>
      <c r="H90" s="108"/>
      <c r="I90" s="55"/>
      <c r="J90" s="55"/>
      <c r="K90" s="55"/>
      <c r="L90" s="55"/>
      <c r="M90" s="23">
        <f t="shared" si="39"/>
        <v>0</v>
      </c>
      <c r="N90" s="32">
        <f>I90*$N$4+J90*$N$4+K90*$N$4+L90*$N$4</f>
        <v>0</v>
      </c>
      <c r="O90" s="21">
        <f t="shared" si="40"/>
        <v>0</v>
      </c>
    </row>
    <row r="91" spans="2:15" ht="26.1" customHeight="1" x14ac:dyDescent="0.2">
      <c r="B91" s="22" t="s">
        <v>63</v>
      </c>
      <c r="C91" s="30" t="s">
        <v>5</v>
      </c>
      <c r="D91" s="137"/>
      <c r="E91" s="142"/>
      <c r="F91" s="89" t="s">
        <v>174</v>
      </c>
      <c r="G91" s="108"/>
      <c r="H91" s="108"/>
      <c r="I91" s="56"/>
      <c r="J91" s="56"/>
      <c r="K91" s="56"/>
      <c r="L91" s="56"/>
      <c r="M91" s="23">
        <f t="shared" si="39"/>
        <v>0</v>
      </c>
      <c r="N91" s="33">
        <f t="shared" ref="N91:N92" si="42">I91*$N$4+J91*$N$4+K91*$N$4+L91*$N$4</f>
        <v>0</v>
      </c>
      <c r="O91" s="23">
        <f t="shared" si="40"/>
        <v>0</v>
      </c>
    </row>
    <row r="92" spans="2:15" ht="26.1" customHeight="1" x14ac:dyDescent="0.2">
      <c r="B92" s="24" t="s">
        <v>64</v>
      </c>
      <c r="C92" s="31" t="s">
        <v>6</v>
      </c>
      <c r="D92" s="139"/>
      <c r="E92" s="143"/>
      <c r="F92" s="90" t="s">
        <v>175</v>
      </c>
      <c r="G92" s="108"/>
      <c r="H92" s="108"/>
      <c r="I92" s="57"/>
      <c r="J92" s="57"/>
      <c r="K92" s="57"/>
      <c r="L92" s="57"/>
      <c r="M92" s="34">
        <f t="shared" si="39"/>
        <v>0</v>
      </c>
      <c r="N92" s="34">
        <f t="shared" si="42"/>
        <v>0</v>
      </c>
      <c r="O92" s="25">
        <f t="shared" si="40"/>
        <v>0</v>
      </c>
    </row>
    <row r="93" spans="2:15" ht="26.1" customHeight="1" x14ac:dyDescent="0.2">
      <c r="B93" s="20" t="s">
        <v>65</v>
      </c>
      <c r="C93" s="29" t="s">
        <v>4</v>
      </c>
      <c r="D93" s="135" t="s">
        <v>10</v>
      </c>
      <c r="E93" s="141"/>
      <c r="F93" s="88" t="s">
        <v>173</v>
      </c>
      <c r="G93" s="108"/>
      <c r="H93" s="108"/>
      <c r="I93" s="55"/>
      <c r="J93" s="55"/>
      <c r="K93" s="55"/>
      <c r="L93" s="55"/>
      <c r="M93" s="23">
        <f t="shared" si="39"/>
        <v>0</v>
      </c>
      <c r="N93" s="32">
        <f>I93*$N$4+J93*$N$4+K93*$N$4+L93*$N$4</f>
        <v>0</v>
      </c>
      <c r="O93" s="21">
        <f t="shared" si="40"/>
        <v>0</v>
      </c>
    </row>
    <row r="94" spans="2:15" ht="26.1" customHeight="1" x14ac:dyDescent="0.2">
      <c r="B94" s="22" t="s">
        <v>66</v>
      </c>
      <c r="C94" s="30" t="s">
        <v>5</v>
      </c>
      <c r="D94" s="137"/>
      <c r="E94" s="142"/>
      <c r="F94" s="89" t="s">
        <v>174</v>
      </c>
      <c r="G94" s="108"/>
      <c r="H94" s="108"/>
      <c r="I94" s="56"/>
      <c r="J94" s="56"/>
      <c r="K94" s="56"/>
      <c r="L94" s="56"/>
      <c r="M94" s="23">
        <f t="shared" si="39"/>
        <v>0</v>
      </c>
      <c r="N94" s="33">
        <f t="shared" ref="N94:N95" si="43">I94*$N$4+J94*$N$4+K94*$N$4+L94*$N$4</f>
        <v>0</v>
      </c>
      <c r="O94" s="23">
        <f t="shared" si="40"/>
        <v>0</v>
      </c>
    </row>
    <row r="95" spans="2:15" ht="26.1" customHeight="1" x14ac:dyDescent="0.2">
      <c r="B95" s="24" t="s">
        <v>67</v>
      </c>
      <c r="C95" s="31" t="s">
        <v>6</v>
      </c>
      <c r="D95" s="139"/>
      <c r="E95" s="143"/>
      <c r="F95" s="90" t="s">
        <v>175</v>
      </c>
      <c r="G95" s="108"/>
      <c r="H95" s="108"/>
      <c r="I95" s="57"/>
      <c r="J95" s="57"/>
      <c r="K95" s="57"/>
      <c r="L95" s="57"/>
      <c r="M95" s="34">
        <f t="shared" si="39"/>
        <v>0</v>
      </c>
      <c r="N95" s="34">
        <f t="shared" si="43"/>
        <v>0</v>
      </c>
      <c r="O95" s="25">
        <f t="shared" si="40"/>
        <v>0</v>
      </c>
    </row>
    <row r="96" spans="2:15" ht="17.100000000000001" customHeight="1" x14ac:dyDescent="0.2">
      <c r="B96" s="91"/>
      <c r="C96" s="92"/>
      <c r="D96" s="92"/>
      <c r="E96" s="92"/>
      <c r="F96" s="58"/>
      <c r="G96" s="58"/>
      <c r="H96" s="58"/>
      <c r="I96" s="92"/>
      <c r="J96" s="92"/>
      <c r="K96" s="92"/>
      <c r="L96" s="92"/>
      <c r="M96" s="92"/>
      <c r="N96" s="92"/>
      <c r="O96" s="93"/>
    </row>
    <row r="97" spans="2:15" ht="71.099999999999994" customHeight="1" x14ac:dyDescent="0.2">
      <c r="B97" s="50" t="s">
        <v>71</v>
      </c>
      <c r="C97" s="50" t="s">
        <v>3</v>
      </c>
      <c r="D97" s="131" t="s">
        <v>1</v>
      </c>
      <c r="E97" s="131"/>
      <c r="F97" s="43" t="s">
        <v>90</v>
      </c>
      <c r="G97" s="163" t="s">
        <v>93</v>
      </c>
      <c r="H97" s="164"/>
      <c r="I97" s="50" t="s">
        <v>75</v>
      </c>
      <c r="J97" s="50" t="s">
        <v>76</v>
      </c>
      <c r="K97" s="50" t="s">
        <v>77</v>
      </c>
      <c r="L97" s="50" t="s">
        <v>78</v>
      </c>
      <c r="M97" s="78" t="s">
        <v>127</v>
      </c>
      <c r="N97" s="78" t="s">
        <v>125</v>
      </c>
      <c r="O97" s="78" t="s">
        <v>126</v>
      </c>
    </row>
    <row r="98" spans="2:15" ht="24.95" customHeight="1" x14ac:dyDescent="0.2">
      <c r="B98" s="85" t="s">
        <v>85</v>
      </c>
      <c r="C98" s="86"/>
      <c r="D98" s="86"/>
      <c r="E98" s="86"/>
      <c r="F98" s="48"/>
      <c r="G98" s="73" t="s">
        <v>112</v>
      </c>
      <c r="H98" s="74" t="s">
        <v>113</v>
      </c>
      <c r="I98" s="86"/>
      <c r="J98" s="86"/>
      <c r="K98" s="86"/>
      <c r="L98" s="86"/>
      <c r="M98" s="86"/>
      <c r="N98" s="86"/>
      <c r="O98" s="87"/>
    </row>
    <row r="99" spans="2:15" ht="26.1" customHeight="1" x14ac:dyDescent="0.2">
      <c r="B99" s="20" t="s">
        <v>114</v>
      </c>
      <c r="C99" s="29" t="s">
        <v>4</v>
      </c>
      <c r="D99" s="135" t="s">
        <v>11</v>
      </c>
      <c r="E99" s="141"/>
      <c r="F99" s="88" t="s">
        <v>173</v>
      </c>
      <c r="G99" s="109"/>
      <c r="H99" s="109"/>
      <c r="I99" s="55"/>
      <c r="J99" s="55"/>
      <c r="K99" s="55"/>
      <c r="L99" s="55"/>
      <c r="M99" s="23">
        <f t="shared" ref="M99:M101" si="44">SUM(I99:L99)</f>
        <v>0</v>
      </c>
      <c r="N99" s="32">
        <f>I99*$N$4+J99*$N$4+K99*$N$4+L99*$N$4</f>
        <v>0</v>
      </c>
      <c r="O99" s="21">
        <f t="shared" ref="O99:O101" si="45">M99+N99</f>
        <v>0</v>
      </c>
    </row>
    <row r="100" spans="2:15" ht="26.1" customHeight="1" x14ac:dyDescent="0.2">
      <c r="B100" s="22" t="s">
        <v>115</v>
      </c>
      <c r="C100" s="30" t="s">
        <v>5</v>
      </c>
      <c r="D100" s="137"/>
      <c r="E100" s="142"/>
      <c r="F100" s="89" t="s">
        <v>174</v>
      </c>
      <c r="G100" s="109"/>
      <c r="H100" s="109"/>
      <c r="I100" s="56"/>
      <c r="J100" s="56"/>
      <c r="K100" s="56"/>
      <c r="L100" s="56"/>
      <c r="M100" s="23">
        <f t="shared" si="44"/>
        <v>0</v>
      </c>
      <c r="N100" s="33">
        <f t="shared" ref="N100:N101" si="46">I100*$N$4+J100*$N$4+K100*$N$4+L100*$N$4</f>
        <v>0</v>
      </c>
      <c r="O100" s="23">
        <f t="shared" si="45"/>
        <v>0</v>
      </c>
    </row>
    <row r="101" spans="2:15" ht="26.1" customHeight="1" x14ac:dyDescent="0.2">
      <c r="B101" s="24" t="s">
        <v>116</v>
      </c>
      <c r="C101" s="31" t="s">
        <v>6</v>
      </c>
      <c r="D101" s="139"/>
      <c r="E101" s="143"/>
      <c r="F101" s="90" t="s">
        <v>175</v>
      </c>
      <c r="G101" s="109"/>
      <c r="H101" s="109"/>
      <c r="I101" s="57"/>
      <c r="J101" s="57"/>
      <c r="K101" s="57"/>
      <c r="L101" s="57"/>
      <c r="M101" s="34">
        <f t="shared" si="44"/>
        <v>0</v>
      </c>
      <c r="N101" s="34">
        <f t="shared" si="46"/>
        <v>0</v>
      </c>
      <c r="O101" s="25">
        <f t="shared" si="45"/>
        <v>0</v>
      </c>
    </row>
    <row r="102" spans="2:15" ht="6" customHeight="1" x14ac:dyDescent="0.2">
      <c r="I102" s="13"/>
      <c r="J102" s="13"/>
      <c r="K102" s="13"/>
      <c r="L102" s="13"/>
      <c r="N102" s="13"/>
    </row>
    <row r="103" spans="2:15" ht="30" customHeight="1" x14ac:dyDescent="0.2">
      <c r="B103" s="12"/>
      <c r="I103" s="13"/>
      <c r="J103" s="13"/>
      <c r="K103" s="13"/>
      <c r="L103" s="13"/>
      <c r="N103" s="13"/>
    </row>
    <row r="104" spans="2:15" x14ac:dyDescent="0.2">
      <c r="I104" s="130" t="s">
        <v>86</v>
      </c>
      <c r="J104" s="130"/>
      <c r="K104" s="130"/>
      <c r="L104" s="130"/>
      <c r="M104" s="130"/>
      <c r="N104" s="130"/>
      <c r="O104" s="130"/>
    </row>
    <row r="105" spans="2:15" x14ac:dyDescent="0.2">
      <c r="I105" s="126" t="s">
        <v>2</v>
      </c>
      <c r="J105" s="126"/>
      <c r="K105" s="126"/>
      <c r="L105" s="126"/>
      <c r="M105" s="126"/>
      <c r="N105" s="126"/>
      <c r="O105" s="126"/>
    </row>
    <row r="106" spans="2:15" x14ac:dyDescent="0.2">
      <c r="I106" s="126"/>
      <c r="J106" s="126"/>
      <c r="K106" s="126"/>
      <c r="L106" s="126"/>
      <c r="M106" s="126"/>
      <c r="N106" s="126"/>
      <c r="O106" s="126"/>
    </row>
    <row r="107" spans="2:15" x14ac:dyDescent="0.2">
      <c r="I107" s="126"/>
      <c r="J107" s="126"/>
      <c r="K107" s="126"/>
      <c r="L107" s="126"/>
      <c r="M107" s="126"/>
      <c r="N107" s="126"/>
      <c r="O107" s="126"/>
    </row>
    <row r="108" spans="2:15" x14ac:dyDescent="0.2">
      <c r="I108" s="126"/>
      <c r="J108" s="126"/>
      <c r="K108" s="126"/>
      <c r="L108" s="126"/>
      <c r="M108" s="126"/>
      <c r="N108" s="126"/>
      <c r="O108" s="126"/>
    </row>
    <row r="109" spans="2:15" x14ac:dyDescent="0.2">
      <c r="I109" s="126"/>
      <c r="J109" s="126"/>
      <c r="K109" s="126"/>
      <c r="L109" s="126"/>
      <c r="M109" s="126"/>
      <c r="N109" s="126"/>
      <c r="O109" s="126"/>
    </row>
    <row r="110" spans="2:15" x14ac:dyDescent="0.2">
      <c r="I110" s="126"/>
      <c r="J110" s="126"/>
      <c r="K110" s="126"/>
      <c r="L110" s="126"/>
      <c r="M110" s="126"/>
      <c r="N110" s="126"/>
      <c r="O110" s="126"/>
    </row>
    <row r="111" spans="2:15" x14ac:dyDescent="0.2">
      <c r="I111" s="126" t="s">
        <v>0</v>
      </c>
      <c r="J111" s="126"/>
      <c r="K111" s="126"/>
      <c r="L111" s="126"/>
      <c r="M111" s="126"/>
      <c r="N111" s="126"/>
      <c r="O111" s="126"/>
    </row>
    <row r="112" spans="2:15" x14ac:dyDescent="0.2">
      <c r="I112" s="126"/>
      <c r="J112" s="126"/>
      <c r="K112" s="126"/>
      <c r="L112" s="126"/>
      <c r="M112" s="126"/>
      <c r="N112" s="126"/>
      <c r="O112" s="126"/>
    </row>
    <row r="113" spans="9:15" x14ac:dyDescent="0.2">
      <c r="I113" s="126"/>
      <c r="J113" s="126"/>
      <c r="K113" s="126"/>
      <c r="L113" s="126"/>
      <c r="M113" s="126"/>
      <c r="N113" s="126"/>
      <c r="O113" s="126"/>
    </row>
    <row r="114" spans="9:15" x14ac:dyDescent="0.2">
      <c r="I114" s="126"/>
      <c r="J114" s="126"/>
      <c r="K114" s="126"/>
      <c r="L114" s="126"/>
      <c r="M114" s="126"/>
      <c r="N114" s="126"/>
      <c r="O114" s="126"/>
    </row>
    <row r="115" spans="9:15" x14ac:dyDescent="0.2">
      <c r="I115" s="126"/>
      <c r="J115" s="126"/>
      <c r="K115" s="126"/>
      <c r="L115" s="126"/>
      <c r="M115" s="126"/>
      <c r="N115" s="126"/>
      <c r="O115" s="126"/>
    </row>
    <row r="116" spans="9:15" x14ac:dyDescent="0.2">
      <c r="I116" s="126"/>
      <c r="J116" s="126"/>
      <c r="K116" s="126"/>
      <c r="L116" s="126"/>
      <c r="M116" s="126"/>
      <c r="N116" s="126"/>
      <c r="O116" s="126"/>
    </row>
  </sheetData>
  <mergeCells count="56">
    <mergeCell ref="G97:H97"/>
    <mergeCell ref="B86:E86"/>
    <mergeCell ref="B76:E76"/>
    <mergeCell ref="G75:H75"/>
    <mergeCell ref="B53:D53"/>
    <mergeCell ref="D90:E92"/>
    <mergeCell ref="D68:E73"/>
    <mergeCell ref="D93:E95"/>
    <mergeCell ref="D75:E75"/>
    <mergeCell ref="D85:E85"/>
    <mergeCell ref="D97:E97"/>
    <mergeCell ref="D55:E57"/>
    <mergeCell ref="D87:E89"/>
    <mergeCell ref="E42:E44"/>
    <mergeCell ref="E45:E47"/>
    <mergeCell ref="E48:E50"/>
    <mergeCell ref="G52:H52"/>
    <mergeCell ref="G85:H85"/>
    <mergeCell ref="D52:E52"/>
    <mergeCell ref="E36:E38"/>
    <mergeCell ref="D25:D35"/>
    <mergeCell ref="E25:E27"/>
    <mergeCell ref="E28:E30"/>
    <mergeCell ref="E31:E32"/>
    <mergeCell ref="E33:E35"/>
    <mergeCell ref="C2:L2"/>
    <mergeCell ref="D11:E11"/>
    <mergeCell ref="D24:E24"/>
    <mergeCell ref="B23:O23"/>
    <mergeCell ref="D13:E15"/>
    <mergeCell ref="D16:E16"/>
    <mergeCell ref="D17:D22"/>
    <mergeCell ref="E17:E19"/>
    <mergeCell ref="E20:E22"/>
    <mergeCell ref="F4:H4"/>
    <mergeCell ref="G5:H5"/>
    <mergeCell ref="G11:H11"/>
    <mergeCell ref="G16:H16"/>
    <mergeCell ref="G24:H24"/>
    <mergeCell ref="B12:F12"/>
    <mergeCell ref="I104:O104"/>
    <mergeCell ref="I105:O110"/>
    <mergeCell ref="I111:O116"/>
    <mergeCell ref="D5:E5"/>
    <mergeCell ref="B10:O10"/>
    <mergeCell ref="D7:E9"/>
    <mergeCell ref="D58:E60"/>
    <mergeCell ref="D61:E63"/>
    <mergeCell ref="D65:E67"/>
    <mergeCell ref="D77:E79"/>
    <mergeCell ref="D80:D83"/>
    <mergeCell ref="E81:E83"/>
    <mergeCell ref="D99:E101"/>
    <mergeCell ref="E39:E41"/>
    <mergeCell ref="B6:F6"/>
    <mergeCell ref="D36:D50"/>
  </mergeCells>
  <phoneticPr fontId="9" type="noConversion"/>
  <pageMargins left="0.7" right="0.7" top="0.75" bottom="0.75" header="0.3" footer="0.3"/>
  <pageSetup paperSize="9" scale="64"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C5E89-A6F1-1940-9273-4E6D63EF23AE}">
  <sheetPr>
    <tabColor rgb="FF00B050"/>
    <pageSetUpPr fitToPage="1"/>
  </sheetPr>
  <dimension ref="B1:AB116"/>
  <sheetViews>
    <sheetView zoomScale="60" zoomScaleNormal="60" workbookViewId="0">
      <pane xSplit="5" ySplit="5" topLeftCell="F94" activePane="bottomRight" state="frozen"/>
      <selection pane="topRight" activeCell="F1" sqref="F1"/>
      <selection pane="bottomLeft" activeCell="A7" sqref="A7"/>
      <selection pane="bottomRight" activeCell="G98" sqref="G98:H100"/>
    </sheetView>
  </sheetViews>
  <sheetFormatPr baseColWidth="10" defaultColWidth="10.85546875" defaultRowHeight="15" x14ac:dyDescent="0.2"/>
  <cols>
    <col min="1" max="1" width="2.85546875" style="12" customWidth="1"/>
    <col min="2" max="2" width="19.7109375" style="17" customWidth="1"/>
    <col min="3" max="3" width="22" style="12" bestFit="1" customWidth="1"/>
    <col min="4" max="4" width="19.5703125" style="12" customWidth="1"/>
    <col min="5" max="5" width="27.28515625" style="12" customWidth="1"/>
    <col min="6" max="6" width="27.7109375" style="12" bestFit="1" customWidth="1"/>
    <col min="7" max="7" width="16.28515625" style="12" customWidth="1"/>
    <col min="8" max="8" width="15.7109375" style="12" customWidth="1"/>
    <col min="9" max="9" width="12.28515625" style="12" customWidth="1"/>
    <col min="10" max="10" width="14.42578125" style="12" customWidth="1"/>
    <col min="11" max="11" width="16.85546875" style="12" customWidth="1"/>
    <col min="12" max="12" width="16" style="12" customWidth="1"/>
    <col min="13" max="13" width="12.28515625" style="12" customWidth="1"/>
    <col min="14" max="14" width="17" style="12" customWidth="1"/>
    <col min="15" max="15" width="16.7109375" style="12" customWidth="1"/>
    <col min="16" max="16" width="17.140625" style="12" customWidth="1"/>
    <col min="17" max="17" width="12.28515625" style="12" customWidth="1"/>
    <col min="18" max="18" width="16.85546875" style="12" customWidth="1"/>
    <col min="19" max="19" width="18" style="12" customWidth="1"/>
    <col min="20" max="20" width="16.7109375" style="12" customWidth="1"/>
    <col min="21" max="21" width="12.28515625" style="12" customWidth="1"/>
    <col min="22" max="22" width="17.140625" style="12" customWidth="1"/>
    <col min="23" max="24" width="16.140625" style="12" customWidth="1"/>
    <col min="25" max="25" width="21.85546875" style="12" bestFit="1" customWidth="1"/>
    <col min="26" max="26" width="20.140625" style="12" bestFit="1" customWidth="1"/>
    <col min="27" max="27" width="21.85546875" style="12" bestFit="1" customWidth="1"/>
    <col min="28" max="16384" width="10.85546875" style="12"/>
  </cols>
  <sheetData>
    <row r="1" spans="2:28" ht="15.75" x14ac:dyDescent="0.2">
      <c r="J1" s="4"/>
      <c r="K1" s="4"/>
      <c r="L1" s="4"/>
      <c r="N1" s="4"/>
      <c r="O1" s="4"/>
      <c r="P1" s="4"/>
      <c r="R1" s="4"/>
      <c r="S1" s="4"/>
      <c r="T1" s="4"/>
      <c r="V1" s="4"/>
      <c r="W1" s="4"/>
      <c r="X1" s="4"/>
      <c r="Y1" s="4"/>
      <c r="Z1" s="4"/>
      <c r="AA1" s="4"/>
    </row>
    <row r="2" spans="2:28" ht="78" customHeight="1" x14ac:dyDescent="0.2">
      <c r="D2" s="107"/>
      <c r="E2" s="67"/>
      <c r="F2" s="152" t="s">
        <v>179</v>
      </c>
      <c r="G2" s="152"/>
      <c r="H2" s="152"/>
      <c r="I2" s="152"/>
      <c r="J2" s="152"/>
      <c r="K2" s="152"/>
      <c r="L2" s="152"/>
      <c r="M2" s="152"/>
      <c r="N2" s="152"/>
      <c r="O2" s="152"/>
    </row>
    <row r="3" spans="2:28" ht="20.25" x14ac:dyDescent="0.3">
      <c r="B3" s="42" t="s">
        <v>120</v>
      </c>
      <c r="C3" s="41"/>
      <c r="D3" s="41"/>
      <c r="E3" s="41"/>
      <c r="F3" s="41"/>
      <c r="G3" s="41"/>
      <c r="H3" s="41"/>
      <c r="I3" s="41"/>
      <c r="J3" s="41"/>
      <c r="K3" s="41"/>
      <c r="L3" s="41"/>
      <c r="M3" s="41"/>
      <c r="N3" s="41"/>
      <c r="O3" s="41"/>
      <c r="P3" s="41"/>
      <c r="Q3" s="41"/>
      <c r="R3" s="41"/>
      <c r="S3" s="41"/>
      <c r="T3" s="41"/>
      <c r="U3" s="41"/>
      <c r="V3" s="41"/>
      <c r="W3" s="41"/>
      <c r="X3" s="41"/>
      <c r="Y3" s="41"/>
      <c r="Z3" s="59">
        <v>0.2</v>
      </c>
      <c r="AA3" s="41"/>
    </row>
    <row r="4" spans="2:28" s="17" customFormat="1" ht="35.1" customHeight="1" x14ac:dyDescent="0.2">
      <c r="F4" s="160" t="s">
        <v>111</v>
      </c>
      <c r="G4" s="161"/>
      <c r="H4" s="162"/>
      <c r="I4" s="186" t="s">
        <v>89</v>
      </c>
      <c r="J4" s="187"/>
      <c r="K4" s="187"/>
      <c r="L4" s="188"/>
      <c r="M4" s="186" t="s">
        <v>95</v>
      </c>
      <c r="N4" s="187"/>
      <c r="O4" s="187"/>
      <c r="P4" s="188"/>
      <c r="Q4" s="186" t="s">
        <v>100</v>
      </c>
      <c r="R4" s="187"/>
      <c r="S4" s="187"/>
      <c r="T4" s="188"/>
      <c r="U4" s="186" t="s">
        <v>101</v>
      </c>
      <c r="V4" s="187"/>
      <c r="W4" s="187"/>
      <c r="X4" s="188"/>
      <c r="Y4" s="186" t="s">
        <v>109</v>
      </c>
      <c r="Z4" s="187"/>
      <c r="AA4" s="188"/>
      <c r="AB4" s="12"/>
    </row>
    <row r="5" spans="2:28" ht="71.099999999999994" customHeight="1" x14ac:dyDescent="0.2">
      <c r="B5" s="16" t="s">
        <v>71</v>
      </c>
      <c r="C5" s="16" t="s">
        <v>3</v>
      </c>
      <c r="D5" s="176" t="s">
        <v>1</v>
      </c>
      <c r="E5" s="177"/>
      <c r="F5" s="43" t="s">
        <v>90</v>
      </c>
      <c r="G5" s="163" t="s">
        <v>93</v>
      </c>
      <c r="H5" s="164"/>
      <c r="I5" s="18" t="s">
        <v>87</v>
      </c>
      <c r="J5" s="18" t="s">
        <v>75</v>
      </c>
      <c r="K5" s="18" t="s">
        <v>88</v>
      </c>
      <c r="L5" s="18" t="s">
        <v>94</v>
      </c>
      <c r="M5" s="18" t="s">
        <v>96</v>
      </c>
      <c r="N5" s="18" t="s">
        <v>76</v>
      </c>
      <c r="O5" s="18" t="s">
        <v>97</v>
      </c>
      <c r="P5" s="18" t="s">
        <v>99</v>
      </c>
      <c r="Q5" s="18" t="s">
        <v>102</v>
      </c>
      <c r="R5" s="18" t="s">
        <v>77</v>
      </c>
      <c r="S5" s="18" t="s">
        <v>103</v>
      </c>
      <c r="T5" s="18" t="s">
        <v>98</v>
      </c>
      <c r="U5" s="18" t="s">
        <v>104</v>
      </c>
      <c r="V5" s="18" t="s">
        <v>78</v>
      </c>
      <c r="W5" s="18" t="s">
        <v>105</v>
      </c>
      <c r="X5" s="18" t="s">
        <v>106</v>
      </c>
      <c r="Y5" s="18" t="s">
        <v>107</v>
      </c>
      <c r="Z5" s="16" t="s">
        <v>110</v>
      </c>
      <c r="AA5" s="18" t="s">
        <v>108</v>
      </c>
    </row>
    <row r="6" spans="2:28" ht="24.95" customHeight="1" x14ac:dyDescent="0.2">
      <c r="B6" s="60" t="s">
        <v>72</v>
      </c>
      <c r="C6" s="61"/>
      <c r="D6" s="61"/>
      <c r="E6" s="61"/>
      <c r="F6" s="61"/>
      <c r="G6" s="73" t="s">
        <v>112</v>
      </c>
      <c r="H6" s="74" t="s">
        <v>113</v>
      </c>
      <c r="I6" s="61"/>
      <c r="J6" s="61"/>
      <c r="K6" s="61"/>
      <c r="L6" s="61"/>
      <c r="M6" s="61"/>
      <c r="N6" s="61"/>
      <c r="O6" s="61"/>
      <c r="P6" s="61"/>
      <c r="Q6" s="61"/>
      <c r="R6" s="61"/>
      <c r="S6" s="61"/>
      <c r="T6" s="61"/>
      <c r="U6" s="61"/>
      <c r="V6" s="61"/>
      <c r="W6" s="61"/>
      <c r="X6" s="61"/>
      <c r="Y6" s="61"/>
      <c r="Z6" s="61"/>
      <c r="AA6" s="62"/>
    </row>
    <row r="7" spans="2:28" ht="30" customHeight="1" x14ac:dyDescent="0.2">
      <c r="B7" s="26" t="s">
        <v>13</v>
      </c>
      <c r="C7" s="29" t="s">
        <v>4</v>
      </c>
      <c r="D7" s="170" t="s">
        <v>14</v>
      </c>
      <c r="E7" s="171"/>
      <c r="F7" s="88" t="s">
        <v>173</v>
      </c>
      <c r="G7" s="109"/>
      <c r="H7" s="109"/>
      <c r="I7" s="51">
        <v>5</v>
      </c>
      <c r="J7" s="55"/>
      <c r="K7" s="32">
        <f>I7*J7</f>
        <v>0</v>
      </c>
      <c r="L7" s="32">
        <f>K7+K7*$Z$3</f>
        <v>0</v>
      </c>
      <c r="M7" s="51">
        <v>0</v>
      </c>
      <c r="N7" s="55"/>
      <c r="O7" s="32">
        <f>M7*N7</f>
        <v>0</v>
      </c>
      <c r="P7" s="32">
        <f>O7*$Z$3</f>
        <v>0</v>
      </c>
      <c r="Q7" s="51">
        <v>0</v>
      </c>
      <c r="R7" s="55"/>
      <c r="S7" s="32">
        <f>Q7*R7</f>
        <v>0</v>
      </c>
      <c r="T7" s="32">
        <f>S7*$Z$3</f>
        <v>0</v>
      </c>
      <c r="U7" s="51">
        <v>0</v>
      </c>
      <c r="V7" s="55"/>
      <c r="W7" s="32">
        <f>U7*V7</f>
        <v>0</v>
      </c>
      <c r="X7" s="32">
        <f>W7*$Z$3</f>
        <v>0</v>
      </c>
      <c r="Y7" s="44">
        <f>W7+S7+O7+K7</f>
        <v>0</v>
      </c>
      <c r="Z7" s="32">
        <f>Y7*$Z$3</f>
        <v>0</v>
      </c>
      <c r="AA7" s="44">
        <f>Y7+Z7</f>
        <v>0</v>
      </c>
    </row>
    <row r="8" spans="2:28" ht="26.1" customHeight="1" x14ac:dyDescent="0.2">
      <c r="B8" s="27" t="s">
        <v>15</v>
      </c>
      <c r="C8" s="30" t="s">
        <v>5</v>
      </c>
      <c r="D8" s="172"/>
      <c r="E8" s="173"/>
      <c r="F8" s="89" t="s">
        <v>174</v>
      </c>
      <c r="G8" s="109"/>
      <c r="H8" s="109"/>
      <c r="I8" s="52">
        <v>3</v>
      </c>
      <c r="J8" s="56"/>
      <c r="K8" s="33">
        <f>I8*J8</f>
        <v>0</v>
      </c>
      <c r="L8" s="33">
        <f>K8+K8*$Z$3</f>
        <v>0</v>
      </c>
      <c r="M8" s="52">
        <v>0</v>
      </c>
      <c r="N8" s="56"/>
      <c r="O8" s="33">
        <f>M8*N8</f>
        <v>0</v>
      </c>
      <c r="P8" s="33">
        <f>O8*$Z$3</f>
        <v>0</v>
      </c>
      <c r="Q8" s="52">
        <v>0</v>
      </c>
      <c r="R8" s="56"/>
      <c r="S8" s="33">
        <f>Q8*R8</f>
        <v>0</v>
      </c>
      <c r="T8" s="33">
        <f>S8*$Z$3</f>
        <v>0</v>
      </c>
      <c r="U8" s="52">
        <v>0</v>
      </c>
      <c r="V8" s="56"/>
      <c r="W8" s="33">
        <f>U8*V8</f>
        <v>0</v>
      </c>
      <c r="X8" s="33">
        <f>W8*$Z$3</f>
        <v>0</v>
      </c>
      <c r="Y8" s="45">
        <f t="shared" ref="Y8:Y9" si="0">W8+S8+O8+K8</f>
        <v>0</v>
      </c>
      <c r="Z8" s="33">
        <f>Y8*$Z$3</f>
        <v>0</v>
      </c>
      <c r="AA8" s="45">
        <f>Y8+Z8</f>
        <v>0</v>
      </c>
    </row>
    <row r="9" spans="2:28" ht="26.1" customHeight="1" x14ac:dyDescent="0.2">
      <c r="B9" s="28" t="s">
        <v>16</v>
      </c>
      <c r="C9" s="31" t="s">
        <v>6</v>
      </c>
      <c r="D9" s="174"/>
      <c r="E9" s="175"/>
      <c r="F9" s="90" t="s">
        <v>175</v>
      </c>
      <c r="G9" s="109"/>
      <c r="H9" s="109"/>
      <c r="I9" s="53">
        <v>1</v>
      </c>
      <c r="J9" s="57"/>
      <c r="K9" s="34">
        <f t="shared" ref="K9" si="1">I9*J9</f>
        <v>0</v>
      </c>
      <c r="L9" s="33">
        <f>K9+K9*$Z$3</f>
        <v>0</v>
      </c>
      <c r="M9" s="53">
        <v>0</v>
      </c>
      <c r="N9" s="57"/>
      <c r="O9" s="34">
        <f t="shared" ref="O9" si="2">M9*N9</f>
        <v>0</v>
      </c>
      <c r="P9" s="34">
        <f>O9*$Z$3</f>
        <v>0</v>
      </c>
      <c r="Q9" s="53">
        <v>0</v>
      </c>
      <c r="R9" s="57"/>
      <c r="S9" s="34">
        <f t="shared" ref="S9" si="3">Q9*R9</f>
        <v>0</v>
      </c>
      <c r="T9" s="34">
        <f>S9*$Z$3</f>
        <v>0</v>
      </c>
      <c r="U9" s="53">
        <v>0</v>
      </c>
      <c r="V9" s="57"/>
      <c r="W9" s="34">
        <f t="shared" ref="W9" si="4">U9*V9</f>
        <v>0</v>
      </c>
      <c r="X9" s="34">
        <f>W9*$Z$3</f>
        <v>0</v>
      </c>
      <c r="Y9" s="46">
        <f t="shared" si="0"/>
        <v>0</v>
      </c>
      <c r="Z9" s="34">
        <f>Y9*$Z$3</f>
        <v>0</v>
      </c>
      <c r="AA9" s="46">
        <f>Y9+Z9</f>
        <v>0</v>
      </c>
    </row>
    <row r="10" spans="2:28" ht="17.100000000000001" customHeight="1" x14ac:dyDescent="0.2">
      <c r="B10" s="68"/>
      <c r="C10" s="58"/>
      <c r="D10" s="58"/>
      <c r="E10" s="58"/>
      <c r="F10" s="58"/>
      <c r="G10" s="58"/>
      <c r="H10" s="58"/>
      <c r="I10" s="58"/>
      <c r="J10" s="58"/>
      <c r="K10" s="58"/>
      <c r="L10" s="58"/>
      <c r="M10" s="58"/>
      <c r="N10" s="58"/>
      <c r="O10" s="58"/>
      <c r="Y10" s="41"/>
      <c r="AA10" s="41"/>
    </row>
    <row r="11" spans="2:28" ht="71.099999999999994" customHeight="1" x14ac:dyDescent="0.2">
      <c r="B11" s="16" t="s">
        <v>71</v>
      </c>
      <c r="C11" s="16" t="s">
        <v>3</v>
      </c>
      <c r="D11" s="176" t="s">
        <v>1</v>
      </c>
      <c r="E11" s="177"/>
      <c r="F11" s="43" t="s">
        <v>90</v>
      </c>
      <c r="G11" s="163" t="s">
        <v>93</v>
      </c>
      <c r="H11" s="164"/>
      <c r="I11" s="18" t="s">
        <v>87</v>
      </c>
      <c r="J11" s="16" t="s">
        <v>79</v>
      </c>
      <c r="K11" s="16" t="s">
        <v>176</v>
      </c>
      <c r="L11" s="16" t="s">
        <v>177</v>
      </c>
      <c r="M11" s="18" t="s">
        <v>96</v>
      </c>
      <c r="N11" s="16" t="s">
        <v>79</v>
      </c>
      <c r="O11" s="16" t="s">
        <v>176</v>
      </c>
      <c r="P11" s="16" t="s">
        <v>177</v>
      </c>
      <c r="Q11" s="18" t="s">
        <v>102</v>
      </c>
      <c r="R11" s="16" t="s">
        <v>79</v>
      </c>
      <c r="S11" s="16" t="s">
        <v>176</v>
      </c>
      <c r="T11" s="16" t="s">
        <v>177</v>
      </c>
      <c r="U11" s="18" t="s">
        <v>104</v>
      </c>
      <c r="V11" s="16" t="s">
        <v>79</v>
      </c>
      <c r="W11" s="16" t="s">
        <v>176</v>
      </c>
      <c r="X11" s="16" t="s">
        <v>177</v>
      </c>
      <c r="Y11" s="18" t="s">
        <v>107</v>
      </c>
      <c r="Z11" s="16" t="s">
        <v>110</v>
      </c>
      <c r="AA11" s="18" t="s">
        <v>108</v>
      </c>
    </row>
    <row r="12" spans="2:28" ht="24.95" customHeight="1" x14ac:dyDescent="0.2">
      <c r="B12" s="60" t="s">
        <v>73</v>
      </c>
      <c r="C12" s="61"/>
      <c r="D12" s="61"/>
      <c r="E12" s="61"/>
      <c r="F12" s="61"/>
      <c r="G12" s="73" t="s">
        <v>112</v>
      </c>
      <c r="H12" s="74" t="s">
        <v>113</v>
      </c>
      <c r="I12" s="61"/>
      <c r="J12" s="61"/>
      <c r="K12" s="61"/>
      <c r="L12" s="61"/>
      <c r="M12" s="61"/>
      <c r="N12" s="61"/>
      <c r="O12" s="61"/>
      <c r="P12" s="61"/>
      <c r="Q12" s="61"/>
      <c r="R12" s="61"/>
      <c r="S12" s="61"/>
      <c r="T12" s="61"/>
      <c r="U12" s="61"/>
      <c r="V12" s="61"/>
      <c r="W12" s="61"/>
      <c r="X12" s="61"/>
      <c r="Y12" s="61"/>
      <c r="Z12" s="63"/>
      <c r="AA12" s="62"/>
    </row>
    <row r="13" spans="2:28" ht="41.1" customHeight="1" x14ac:dyDescent="0.2">
      <c r="B13" s="20" t="s">
        <v>161</v>
      </c>
      <c r="C13" s="29" t="s">
        <v>4</v>
      </c>
      <c r="D13" s="170" t="s">
        <v>133</v>
      </c>
      <c r="E13" s="171"/>
      <c r="F13" s="88" t="s">
        <v>173</v>
      </c>
      <c r="G13" s="109"/>
      <c r="H13" s="109"/>
      <c r="I13" s="51">
        <v>20</v>
      </c>
      <c r="J13" s="55"/>
      <c r="K13" s="32">
        <f>I13*J13</f>
        <v>0</v>
      </c>
      <c r="L13" s="32">
        <f>K13+K13*$Z$3</f>
        <v>0</v>
      </c>
      <c r="M13" s="51">
        <v>20</v>
      </c>
      <c r="N13" s="55"/>
      <c r="O13" s="32">
        <f>M13*N13</f>
        <v>0</v>
      </c>
      <c r="P13" s="32">
        <f>O13+O13*$Z$3</f>
        <v>0</v>
      </c>
      <c r="Q13" s="51">
        <v>4</v>
      </c>
      <c r="R13" s="55"/>
      <c r="S13" s="32">
        <f>Q13*R13</f>
        <v>0</v>
      </c>
      <c r="T13" s="32">
        <f>S13+S13*$Z$3</f>
        <v>0</v>
      </c>
      <c r="U13" s="51">
        <v>4</v>
      </c>
      <c r="V13" s="55"/>
      <c r="W13" s="32">
        <f>U13*V13</f>
        <v>0</v>
      </c>
      <c r="X13" s="32">
        <f>W13+W13*$Z$3</f>
        <v>0</v>
      </c>
      <c r="Y13" s="44">
        <f>W13+S13+O13+K13</f>
        <v>0</v>
      </c>
      <c r="Z13" s="32">
        <f t="shared" ref="Z13:Z22" si="5">Y13*$Z$3</f>
        <v>0</v>
      </c>
      <c r="AA13" s="44">
        <f t="shared" ref="AA13:AA15" si="6">Y13+Z13</f>
        <v>0</v>
      </c>
    </row>
    <row r="14" spans="2:28" ht="39.950000000000003" customHeight="1" x14ac:dyDescent="0.2">
      <c r="B14" s="22" t="s">
        <v>162</v>
      </c>
      <c r="C14" s="30" t="s">
        <v>5</v>
      </c>
      <c r="D14" s="172"/>
      <c r="E14" s="173"/>
      <c r="F14" s="89" t="s">
        <v>174</v>
      </c>
      <c r="G14" s="109"/>
      <c r="H14" s="109"/>
      <c r="I14" s="52">
        <v>12</v>
      </c>
      <c r="J14" s="56"/>
      <c r="K14" s="33">
        <f>I14*J14</f>
        <v>0</v>
      </c>
      <c r="L14" s="33">
        <f>K14+K14*$Z$3</f>
        <v>0</v>
      </c>
      <c r="M14" s="52">
        <v>12</v>
      </c>
      <c r="N14" s="56"/>
      <c r="O14" s="33">
        <f>M14*N14</f>
        <v>0</v>
      </c>
      <c r="P14" s="33">
        <f>O14+O14*$Z$3</f>
        <v>0</v>
      </c>
      <c r="Q14" s="52">
        <v>12</v>
      </c>
      <c r="R14" s="56"/>
      <c r="S14" s="33">
        <f>Q14*R14</f>
        <v>0</v>
      </c>
      <c r="T14" s="33">
        <f>S14+S14*$Z$3</f>
        <v>0</v>
      </c>
      <c r="U14" s="52">
        <v>12</v>
      </c>
      <c r="V14" s="56"/>
      <c r="W14" s="33">
        <f>U14*V14</f>
        <v>0</v>
      </c>
      <c r="X14" s="33">
        <f>W14+W14*$Z$3</f>
        <v>0</v>
      </c>
      <c r="Y14" s="45">
        <f t="shared" ref="Y14:Y15" si="7">W14+S14+O14+K14</f>
        <v>0</v>
      </c>
      <c r="Z14" s="33">
        <f t="shared" si="5"/>
        <v>0</v>
      </c>
      <c r="AA14" s="45">
        <f t="shared" si="6"/>
        <v>0</v>
      </c>
    </row>
    <row r="15" spans="2:28" ht="39" customHeight="1" x14ac:dyDescent="0.2">
      <c r="B15" s="24" t="s">
        <v>163</v>
      </c>
      <c r="C15" s="31" t="s">
        <v>6</v>
      </c>
      <c r="D15" s="174"/>
      <c r="E15" s="175"/>
      <c r="F15" s="90" t="s">
        <v>175</v>
      </c>
      <c r="G15" s="109"/>
      <c r="H15" s="109"/>
      <c r="I15" s="53">
        <v>4</v>
      </c>
      <c r="J15" s="57"/>
      <c r="K15" s="34">
        <f t="shared" ref="K15" si="8">I15*J15</f>
        <v>0</v>
      </c>
      <c r="L15" s="34">
        <f>K15+K15*$Z$3</f>
        <v>0</v>
      </c>
      <c r="M15" s="53">
        <v>0</v>
      </c>
      <c r="N15" s="57"/>
      <c r="O15" s="34">
        <f t="shared" ref="O15" si="9">M15*N15</f>
        <v>0</v>
      </c>
      <c r="P15" s="34">
        <f>O15+O15*$Z$3</f>
        <v>0</v>
      </c>
      <c r="Q15" s="53">
        <v>0</v>
      </c>
      <c r="R15" s="57"/>
      <c r="S15" s="34">
        <f t="shared" ref="S15" si="10">Q15*R15</f>
        <v>0</v>
      </c>
      <c r="T15" s="34">
        <f>S15+S15*$Z$3</f>
        <v>0</v>
      </c>
      <c r="U15" s="53">
        <v>0</v>
      </c>
      <c r="V15" s="57"/>
      <c r="W15" s="34">
        <f t="shared" ref="W15" si="11">U15*V15</f>
        <v>0</v>
      </c>
      <c r="X15" s="33">
        <f>W15+W15*$Z$3</f>
        <v>0</v>
      </c>
      <c r="Y15" s="46">
        <f t="shared" si="7"/>
        <v>0</v>
      </c>
      <c r="Z15" s="34">
        <f t="shared" si="5"/>
        <v>0</v>
      </c>
      <c r="AA15" s="46">
        <f t="shared" si="6"/>
        <v>0</v>
      </c>
    </row>
    <row r="16" spans="2:28" ht="71.099999999999994" customHeight="1" x14ac:dyDescent="0.2">
      <c r="B16" s="50" t="s">
        <v>71</v>
      </c>
      <c r="C16" s="50" t="s">
        <v>3</v>
      </c>
      <c r="D16" s="176" t="s">
        <v>1</v>
      </c>
      <c r="E16" s="177"/>
      <c r="F16" s="43" t="s">
        <v>90</v>
      </c>
      <c r="G16" s="163" t="s">
        <v>93</v>
      </c>
      <c r="H16" s="164"/>
      <c r="I16" s="18" t="s">
        <v>87</v>
      </c>
      <c r="J16" s="18" t="s">
        <v>75</v>
      </c>
      <c r="K16" s="18" t="s">
        <v>88</v>
      </c>
      <c r="L16" s="18" t="s">
        <v>94</v>
      </c>
      <c r="M16" s="18" t="s">
        <v>96</v>
      </c>
      <c r="N16" s="18" t="s">
        <v>76</v>
      </c>
      <c r="O16" s="18" t="s">
        <v>97</v>
      </c>
      <c r="P16" s="18" t="s">
        <v>99</v>
      </c>
      <c r="Q16" s="18" t="s">
        <v>102</v>
      </c>
      <c r="R16" s="18" t="s">
        <v>77</v>
      </c>
      <c r="S16" s="18" t="s">
        <v>103</v>
      </c>
      <c r="T16" s="18" t="s">
        <v>98</v>
      </c>
      <c r="U16" s="18" t="s">
        <v>104</v>
      </c>
      <c r="V16" s="18" t="s">
        <v>78</v>
      </c>
      <c r="W16" s="18" t="s">
        <v>105</v>
      </c>
      <c r="X16" s="18" t="s">
        <v>106</v>
      </c>
      <c r="Y16" s="18" t="s">
        <v>107</v>
      </c>
      <c r="Z16" s="50" t="s">
        <v>110</v>
      </c>
      <c r="AA16" s="18" t="s">
        <v>108</v>
      </c>
    </row>
    <row r="17" spans="2:27" ht="26.1" customHeight="1" x14ac:dyDescent="0.2">
      <c r="B17" s="20" t="s">
        <v>134</v>
      </c>
      <c r="C17" s="70" t="s">
        <v>128</v>
      </c>
      <c r="D17" s="154" t="s">
        <v>44</v>
      </c>
      <c r="E17" s="157" t="s">
        <v>131</v>
      </c>
      <c r="F17" s="88" t="s">
        <v>173</v>
      </c>
      <c r="G17" s="109"/>
      <c r="H17" s="109"/>
      <c r="I17" s="51">
        <v>1</v>
      </c>
      <c r="J17" s="55"/>
      <c r="K17" s="32">
        <f t="shared" ref="K17:K22" si="12">I17*J17</f>
        <v>0</v>
      </c>
      <c r="L17" s="32">
        <f t="shared" ref="L17:L22" si="13">K17+K17*$Z$3</f>
        <v>0</v>
      </c>
      <c r="M17" s="51">
        <v>1</v>
      </c>
      <c r="N17" s="55"/>
      <c r="O17" s="32">
        <f t="shared" ref="O17:O22" si="14">M17*N17</f>
        <v>0</v>
      </c>
      <c r="P17" s="32">
        <f t="shared" ref="P17:P22" si="15">O17+O17*$Z$3</f>
        <v>0</v>
      </c>
      <c r="Q17" s="51">
        <v>1</v>
      </c>
      <c r="R17" s="55"/>
      <c r="S17" s="32">
        <f t="shared" ref="S17:S22" si="16">Q17*R17</f>
        <v>0</v>
      </c>
      <c r="T17" s="32">
        <f t="shared" ref="T17:T22" si="17">S17+S17*$Z$3</f>
        <v>0</v>
      </c>
      <c r="U17" s="51">
        <v>1</v>
      </c>
      <c r="V17" s="55"/>
      <c r="W17" s="32">
        <f>U17*V17</f>
        <v>0</v>
      </c>
      <c r="X17" s="32">
        <f t="shared" ref="X17:X22" si="18">W17+W17*$Z$3</f>
        <v>0</v>
      </c>
      <c r="Y17" s="44">
        <f>W17+S17+O17+K17</f>
        <v>0</v>
      </c>
      <c r="Z17" s="32">
        <f t="shared" si="5"/>
        <v>0</v>
      </c>
      <c r="AA17" s="44">
        <f t="shared" ref="AA17:AA22" si="19">Y17+Z17</f>
        <v>0</v>
      </c>
    </row>
    <row r="18" spans="2:27" ht="26.1" customHeight="1" x14ac:dyDescent="0.2">
      <c r="B18" s="27" t="s">
        <v>135</v>
      </c>
      <c r="C18" s="71" t="s">
        <v>129</v>
      </c>
      <c r="D18" s="155"/>
      <c r="E18" s="158"/>
      <c r="F18" s="89" t="s">
        <v>174</v>
      </c>
      <c r="G18" s="109"/>
      <c r="H18" s="109"/>
      <c r="I18" s="52">
        <v>2</v>
      </c>
      <c r="J18" s="56"/>
      <c r="K18" s="33">
        <f t="shared" si="12"/>
        <v>0</v>
      </c>
      <c r="L18" s="33">
        <f t="shared" si="13"/>
        <v>0</v>
      </c>
      <c r="M18" s="52">
        <v>2</v>
      </c>
      <c r="N18" s="56"/>
      <c r="O18" s="33">
        <f t="shared" si="14"/>
        <v>0</v>
      </c>
      <c r="P18" s="33">
        <f t="shared" si="15"/>
        <v>0</v>
      </c>
      <c r="Q18" s="52">
        <v>1</v>
      </c>
      <c r="R18" s="56"/>
      <c r="S18" s="33">
        <f t="shared" si="16"/>
        <v>0</v>
      </c>
      <c r="T18" s="33">
        <f t="shared" si="17"/>
        <v>0</v>
      </c>
      <c r="U18" s="52">
        <v>1</v>
      </c>
      <c r="V18" s="56"/>
      <c r="W18" s="33">
        <f t="shared" ref="W18:W22" si="20">U18*V18</f>
        <v>0</v>
      </c>
      <c r="X18" s="33">
        <f t="shared" si="18"/>
        <v>0</v>
      </c>
      <c r="Y18" s="45">
        <f t="shared" ref="Y18:Y22" si="21">W18+S18+O18+K18</f>
        <v>0</v>
      </c>
      <c r="Z18" s="33">
        <f t="shared" si="5"/>
        <v>0</v>
      </c>
      <c r="AA18" s="45">
        <f t="shared" si="19"/>
        <v>0</v>
      </c>
    </row>
    <row r="19" spans="2:27" ht="36.75" customHeight="1" x14ac:dyDescent="0.2">
      <c r="B19" s="22" t="s">
        <v>136</v>
      </c>
      <c r="C19" s="72" t="s">
        <v>130</v>
      </c>
      <c r="D19" s="155"/>
      <c r="E19" s="159"/>
      <c r="F19" s="90" t="s">
        <v>175</v>
      </c>
      <c r="G19" s="109"/>
      <c r="H19" s="109"/>
      <c r="I19" s="53">
        <v>3</v>
      </c>
      <c r="J19" s="57"/>
      <c r="K19" s="34">
        <f t="shared" si="12"/>
        <v>0</v>
      </c>
      <c r="L19" s="34">
        <f t="shared" si="13"/>
        <v>0</v>
      </c>
      <c r="M19" s="53">
        <v>3</v>
      </c>
      <c r="N19" s="57"/>
      <c r="O19" s="34">
        <f t="shared" si="14"/>
        <v>0</v>
      </c>
      <c r="P19" s="34">
        <f t="shared" si="15"/>
        <v>0</v>
      </c>
      <c r="Q19" s="53">
        <v>1</v>
      </c>
      <c r="R19" s="57"/>
      <c r="S19" s="34">
        <f t="shared" si="16"/>
        <v>0</v>
      </c>
      <c r="T19" s="34">
        <f t="shared" si="17"/>
        <v>0</v>
      </c>
      <c r="U19" s="53">
        <v>0</v>
      </c>
      <c r="V19" s="57"/>
      <c r="W19" s="34">
        <f t="shared" si="20"/>
        <v>0</v>
      </c>
      <c r="X19" s="34">
        <f t="shared" si="18"/>
        <v>0</v>
      </c>
      <c r="Y19" s="46">
        <f t="shared" si="21"/>
        <v>0</v>
      </c>
      <c r="Z19" s="34">
        <f t="shared" si="5"/>
        <v>0</v>
      </c>
      <c r="AA19" s="46">
        <f t="shared" si="19"/>
        <v>0</v>
      </c>
    </row>
    <row r="20" spans="2:27" ht="26.1" customHeight="1" x14ac:dyDescent="0.2">
      <c r="B20" s="20" t="s">
        <v>137</v>
      </c>
      <c r="C20" s="70" t="s">
        <v>4</v>
      </c>
      <c r="D20" s="155"/>
      <c r="E20" s="157" t="s">
        <v>132</v>
      </c>
      <c r="F20" s="88" t="s">
        <v>173</v>
      </c>
      <c r="G20" s="109"/>
      <c r="H20" s="109"/>
      <c r="I20" s="51">
        <v>10</v>
      </c>
      <c r="J20" s="55"/>
      <c r="K20" s="32">
        <f t="shared" si="12"/>
        <v>0</v>
      </c>
      <c r="L20" s="32">
        <f t="shared" si="13"/>
        <v>0</v>
      </c>
      <c r="M20" s="51">
        <v>10</v>
      </c>
      <c r="N20" s="55"/>
      <c r="O20" s="32">
        <f t="shared" si="14"/>
        <v>0</v>
      </c>
      <c r="P20" s="32">
        <f t="shared" si="15"/>
        <v>0</v>
      </c>
      <c r="Q20" s="51">
        <v>10</v>
      </c>
      <c r="R20" s="55"/>
      <c r="S20" s="32">
        <f t="shared" si="16"/>
        <v>0</v>
      </c>
      <c r="T20" s="32">
        <f t="shared" si="17"/>
        <v>0</v>
      </c>
      <c r="U20" s="51">
        <v>0</v>
      </c>
      <c r="V20" s="55"/>
      <c r="W20" s="32">
        <f t="shared" si="20"/>
        <v>0</v>
      </c>
      <c r="X20" s="32">
        <f t="shared" si="18"/>
        <v>0</v>
      </c>
      <c r="Y20" s="44">
        <f t="shared" si="21"/>
        <v>0</v>
      </c>
      <c r="Z20" s="32">
        <f t="shared" si="5"/>
        <v>0</v>
      </c>
      <c r="AA20" s="44">
        <f t="shared" si="19"/>
        <v>0</v>
      </c>
    </row>
    <row r="21" spans="2:27" ht="26.1" customHeight="1" x14ac:dyDescent="0.2">
      <c r="B21" s="27" t="s">
        <v>138</v>
      </c>
      <c r="C21" s="71" t="s">
        <v>5</v>
      </c>
      <c r="D21" s="155"/>
      <c r="E21" s="158"/>
      <c r="F21" s="89" t="s">
        <v>174</v>
      </c>
      <c r="G21" s="109"/>
      <c r="H21" s="109"/>
      <c r="I21" s="52">
        <v>5</v>
      </c>
      <c r="J21" s="56"/>
      <c r="K21" s="33">
        <f t="shared" si="12"/>
        <v>0</v>
      </c>
      <c r="L21" s="33">
        <f t="shared" si="13"/>
        <v>0</v>
      </c>
      <c r="M21" s="52">
        <v>5</v>
      </c>
      <c r="N21" s="56"/>
      <c r="O21" s="33">
        <f t="shared" si="14"/>
        <v>0</v>
      </c>
      <c r="P21" s="33">
        <f t="shared" si="15"/>
        <v>0</v>
      </c>
      <c r="Q21" s="52">
        <v>5</v>
      </c>
      <c r="R21" s="56"/>
      <c r="S21" s="33">
        <f t="shared" si="16"/>
        <v>0</v>
      </c>
      <c r="T21" s="33">
        <f t="shared" si="17"/>
        <v>0</v>
      </c>
      <c r="U21" s="52">
        <v>0</v>
      </c>
      <c r="V21" s="56"/>
      <c r="W21" s="33">
        <f t="shared" si="20"/>
        <v>0</v>
      </c>
      <c r="X21" s="33">
        <f t="shared" si="18"/>
        <v>0</v>
      </c>
      <c r="Y21" s="45">
        <f t="shared" si="21"/>
        <v>0</v>
      </c>
      <c r="Z21" s="33">
        <f t="shared" si="5"/>
        <v>0</v>
      </c>
      <c r="AA21" s="45">
        <f t="shared" si="19"/>
        <v>0</v>
      </c>
    </row>
    <row r="22" spans="2:27" ht="26.1" customHeight="1" x14ac:dyDescent="0.2">
      <c r="B22" s="22" t="s">
        <v>139</v>
      </c>
      <c r="C22" s="72" t="s">
        <v>6</v>
      </c>
      <c r="D22" s="156"/>
      <c r="E22" s="159"/>
      <c r="F22" s="90" t="s">
        <v>175</v>
      </c>
      <c r="G22" s="109"/>
      <c r="H22" s="109"/>
      <c r="I22" s="53">
        <v>5</v>
      </c>
      <c r="J22" s="57"/>
      <c r="K22" s="34">
        <f t="shared" si="12"/>
        <v>0</v>
      </c>
      <c r="L22" s="34">
        <f t="shared" si="13"/>
        <v>0</v>
      </c>
      <c r="M22" s="53">
        <v>0</v>
      </c>
      <c r="N22" s="57"/>
      <c r="O22" s="34">
        <f t="shared" si="14"/>
        <v>0</v>
      </c>
      <c r="P22" s="34">
        <f t="shared" si="15"/>
        <v>0</v>
      </c>
      <c r="Q22" s="53">
        <v>0</v>
      </c>
      <c r="R22" s="57"/>
      <c r="S22" s="34">
        <f t="shared" si="16"/>
        <v>0</v>
      </c>
      <c r="T22" s="34">
        <f t="shared" si="17"/>
        <v>0</v>
      </c>
      <c r="U22" s="53">
        <v>0</v>
      </c>
      <c r="V22" s="57"/>
      <c r="W22" s="34">
        <f t="shared" si="20"/>
        <v>0</v>
      </c>
      <c r="X22" s="34">
        <f t="shared" si="18"/>
        <v>0</v>
      </c>
      <c r="Y22" s="46">
        <f t="shared" si="21"/>
        <v>0</v>
      </c>
      <c r="Z22" s="34">
        <f t="shared" si="5"/>
        <v>0</v>
      </c>
      <c r="AA22" s="46">
        <f t="shared" si="19"/>
        <v>0</v>
      </c>
    </row>
    <row r="23" spans="2:27" ht="17.100000000000001" customHeight="1" x14ac:dyDescent="0.2">
      <c r="B23" s="65"/>
      <c r="C23" s="66"/>
      <c r="D23" s="66"/>
      <c r="E23" s="66"/>
      <c r="F23" s="66"/>
      <c r="G23" s="66"/>
      <c r="H23" s="66"/>
      <c r="I23" s="66"/>
      <c r="J23" s="66"/>
      <c r="K23" s="66"/>
      <c r="L23" s="66"/>
      <c r="M23" s="66"/>
      <c r="N23" s="66"/>
      <c r="O23" s="66"/>
      <c r="Y23" s="41"/>
      <c r="AA23" s="41"/>
    </row>
    <row r="24" spans="2:27" ht="26.1" customHeight="1" x14ac:dyDescent="0.2">
      <c r="B24" s="20" t="s">
        <v>45</v>
      </c>
      <c r="C24" s="29" t="s">
        <v>4</v>
      </c>
      <c r="D24" s="144" t="s">
        <v>46</v>
      </c>
      <c r="E24" s="181" t="s">
        <v>47</v>
      </c>
      <c r="F24" s="88" t="s">
        <v>173</v>
      </c>
      <c r="G24" s="108"/>
      <c r="H24" s="108"/>
      <c r="I24" s="51">
        <v>1</v>
      </c>
      <c r="J24" s="55"/>
      <c r="K24" s="32">
        <f>I24*J24</f>
        <v>0</v>
      </c>
      <c r="L24" s="32">
        <f t="shared" ref="L24:L49" si="22">K24+K24*$Z$3</f>
        <v>0</v>
      </c>
      <c r="M24" s="51">
        <v>1</v>
      </c>
      <c r="N24" s="55"/>
      <c r="O24" s="32">
        <f>M24*N24</f>
        <v>0</v>
      </c>
      <c r="P24" s="32">
        <f t="shared" ref="P24:P49" si="23">O24+O24*$Z$3</f>
        <v>0</v>
      </c>
      <c r="Q24" s="51">
        <v>0</v>
      </c>
      <c r="R24" s="55"/>
      <c r="S24" s="32">
        <f>Q24*R24</f>
        <v>0</v>
      </c>
      <c r="T24" s="32">
        <f t="shared" ref="T24:T43" si="24">S24+S24*$Z$3</f>
        <v>0</v>
      </c>
      <c r="U24" s="51">
        <v>1</v>
      </c>
      <c r="V24" s="55"/>
      <c r="W24" s="32">
        <f>U24*V24</f>
        <v>0</v>
      </c>
      <c r="X24" s="32">
        <f t="shared" ref="X24:X49" si="25">W24+W24*$Z$3</f>
        <v>0</v>
      </c>
      <c r="Y24" s="44">
        <f>W24+S24+O24+K24</f>
        <v>0</v>
      </c>
      <c r="Z24" s="32">
        <f t="shared" ref="Z24:Z49" si="26">Y24*$Z$3</f>
        <v>0</v>
      </c>
      <c r="AA24" s="44">
        <f t="shared" ref="AA24:AA49" si="27">Y24+Z24</f>
        <v>0</v>
      </c>
    </row>
    <row r="25" spans="2:27" ht="26.1" customHeight="1" x14ac:dyDescent="0.2">
      <c r="B25" s="22" t="s">
        <v>48</v>
      </c>
      <c r="C25" s="30" t="s">
        <v>5</v>
      </c>
      <c r="D25" s="145"/>
      <c r="E25" s="182"/>
      <c r="F25" s="89" t="s">
        <v>174</v>
      </c>
      <c r="G25" s="108"/>
      <c r="H25" s="108"/>
      <c r="I25" s="52">
        <v>1</v>
      </c>
      <c r="J25" s="56"/>
      <c r="K25" s="33">
        <f>I25*J25</f>
        <v>0</v>
      </c>
      <c r="L25" s="33">
        <f t="shared" si="22"/>
        <v>0</v>
      </c>
      <c r="M25" s="52">
        <v>1</v>
      </c>
      <c r="N25" s="56"/>
      <c r="O25" s="33">
        <f>M25*N25</f>
        <v>0</v>
      </c>
      <c r="P25" s="33">
        <f t="shared" si="23"/>
        <v>0</v>
      </c>
      <c r="Q25" s="52">
        <v>0</v>
      </c>
      <c r="R25" s="56"/>
      <c r="S25" s="33">
        <f>Q25*R25</f>
        <v>0</v>
      </c>
      <c r="T25" s="33">
        <f t="shared" si="24"/>
        <v>0</v>
      </c>
      <c r="U25" s="52">
        <v>1</v>
      </c>
      <c r="V25" s="56"/>
      <c r="W25" s="33">
        <f>U25*V25</f>
        <v>0</v>
      </c>
      <c r="X25" s="33">
        <f t="shared" si="25"/>
        <v>0</v>
      </c>
      <c r="Y25" s="45">
        <f t="shared" ref="Y25:Y26" si="28">W25+S25+O25+K25</f>
        <v>0</v>
      </c>
      <c r="Z25" s="33">
        <f t="shared" si="26"/>
        <v>0</v>
      </c>
      <c r="AA25" s="45">
        <f t="shared" si="27"/>
        <v>0</v>
      </c>
    </row>
    <row r="26" spans="2:27" ht="26.1" customHeight="1" x14ac:dyDescent="0.2">
      <c r="B26" s="24" t="s">
        <v>49</v>
      </c>
      <c r="C26" s="31" t="s">
        <v>6</v>
      </c>
      <c r="D26" s="145"/>
      <c r="E26" s="183"/>
      <c r="F26" s="90" t="s">
        <v>175</v>
      </c>
      <c r="G26" s="108"/>
      <c r="H26" s="108"/>
      <c r="I26" s="53">
        <v>1</v>
      </c>
      <c r="J26" s="57"/>
      <c r="K26" s="34">
        <f t="shared" ref="K26" si="29">I26*J26</f>
        <v>0</v>
      </c>
      <c r="L26" s="34">
        <f t="shared" si="22"/>
        <v>0</v>
      </c>
      <c r="M26" s="53">
        <v>1</v>
      </c>
      <c r="N26" s="57"/>
      <c r="O26" s="34">
        <f t="shared" ref="O26" si="30">M26*N26</f>
        <v>0</v>
      </c>
      <c r="P26" s="34">
        <f t="shared" si="23"/>
        <v>0</v>
      </c>
      <c r="Q26" s="53">
        <v>0</v>
      </c>
      <c r="R26" s="57"/>
      <c r="S26" s="34">
        <f t="shared" ref="S26" si="31">Q26*R26</f>
        <v>0</v>
      </c>
      <c r="T26" s="34">
        <f t="shared" si="24"/>
        <v>0</v>
      </c>
      <c r="U26" s="53">
        <v>0</v>
      </c>
      <c r="V26" s="57"/>
      <c r="W26" s="34">
        <f t="shared" ref="W26" si="32">U26*V26</f>
        <v>0</v>
      </c>
      <c r="X26" s="34">
        <f t="shared" si="25"/>
        <v>0</v>
      </c>
      <c r="Y26" s="46">
        <f t="shared" si="28"/>
        <v>0</v>
      </c>
      <c r="Z26" s="34">
        <f t="shared" si="26"/>
        <v>0</v>
      </c>
      <c r="AA26" s="46">
        <f t="shared" si="27"/>
        <v>0</v>
      </c>
    </row>
    <row r="27" spans="2:27" ht="26.1" customHeight="1" x14ac:dyDescent="0.2">
      <c r="B27" s="20" t="s">
        <v>50</v>
      </c>
      <c r="C27" s="29" t="s">
        <v>4</v>
      </c>
      <c r="D27" s="145"/>
      <c r="E27" s="181" t="s">
        <v>51</v>
      </c>
      <c r="F27" s="88" t="s">
        <v>173</v>
      </c>
      <c r="G27" s="108"/>
      <c r="H27" s="108"/>
      <c r="I27" s="51">
        <v>0</v>
      </c>
      <c r="J27" s="55"/>
      <c r="K27" s="32">
        <f>I27*J27</f>
        <v>0</v>
      </c>
      <c r="L27" s="32">
        <f t="shared" si="22"/>
        <v>0</v>
      </c>
      <c r="M27" s="51">
        <v>1</v>
      </c>
      <c r="N27" s="55"/>
      <c r="O27" s="32">
        <f>M27*N27</f>
        <v>0</v>
      </c>
      <c r="P27" s="32">
        <f t="shared" si="23"/>
        <v>0</v>
      </c>
      <c r="Q27" s="51">
        <v>0</v>
      </c>
      <c r="R27" s="55"/>
      <c r="S27" s="32">
        <f>Q27*R27</f>
        <v>0</v>
      </c>
      <c r="T27" s="32">
        <f t="shared" si="24"/>
        <v>0</v>
      </c>
      <c r="U27" s="51">
        <v>1</v>
      </c>
      <c r="V27" s="55"/>
      <c r="W27" s="32">
        <f>U27*V27</f>
        <v>0</v>
      </c>
      <c r="X27" s="32">
        <f t="shared" si="25"/>
        <v>0</v>
      </c>
      <c r="Y27" s="44">
        <f>W27+S27+O27+K27</f>
        <v>0</v>
      </c>
      <c r="Z27" s="32">
        <f t="shared" si="26"/>
        <v>0</v>
      </c>
      <c r="AA27" s="44">
        <f t="shared" si="27"/>
        <v>0</v>
      </c>
    </row>
    <row r="28" spans="2:27" ht="26.1" customHeight="1" x14ac:dyDescent="0.2">
      <c r="B28" s="22" t="s">
        <v>52</v>
      </c>
      <c r="C28" s="30" t="s">
        <v>5</v>
      </c>
      <c r="D28" s="145"/>
      <c r="E28" s="182"/>
      <c r="F28" s="89" t="s">
        <v>174</v>
      </c>
      <c r="G28" s="108"/>
      <c r="H28" s="108"/>
      <c r="I28" s="52">
        <v>0</v>
      </c>
      <c r="J28" s="56"/>
      <c r="K28" s="33">
        <f>I28*J28</f>
        <v>0</v>
      </c>
      <c r="L28" s="33">
        <f t="shared" si="22"/>
        <v>0</v>
      </c>
      <c r="M28" s="52">
        <v>1</v>
      </c>
      <c r="N28" s="56"/>
      <c r="O28" s="33">
        <f>M28*N28</f>
        <v>0</v>
      </c>
      <c r="P28" s="33">
        <f t="shared" si="23"/>
        <v>0</v>
      </c>
      <c r="Q28" s="52">
        <v>0</v>
      </c>
      <c r="R28" s="56"/>
      <c r="S28" s="33">
        <f>Q28*R28</f>
        <v>0</v>
      </c>
      <c r="T28" s="33">
        <f t="shared" si="24"/>
        <v>0</v>
      </c>
      <c r="U28" s="52">
        <v>1</v>
      </c>
      <c r="V28" s="56"/>
      <c r="W28" s="33">
        <f>U28*V28</f>
        <v>0</v>
      </c>
      <c r="X28" s="33">
        <f t="shared" si="25"/>
        <v>0</v>
      </c>
      <c r="Y28" s="45">
        <f t="shared" ref="Y28:Y29" si="33">W28+S28+O28+K28</f>
        <v>0</v>
      </c>
      <c r="Z28" s="33">
        <f t="shared" si="26"/>
        <v>0</v>
      </c>
      <c r="AA28" s="45">
        <f t="shared" si="27"/>
        <v>0</v>
      </c>
    </row>
    <row r="29" spans="2:27" ht="26.1" customHeight="1" x14ac:dyDescent="0.2">
      <c r="B29" s="24" t="s">
        <v>53</v>
      </c>
      <c r="C29" s="31" t="s">
        <v>6</v>
      </c>
      <c r="D29" s="145"/>
      <c r="E29" s="183"/>
      <c r="F29" s="90" t="s">
        <v>175</v>
      </c>
      <c r="G29" s="108"/>
      <c r="H29" s="108"/>
      <c r="I29" s="53">
        <v>0</v>
      </c>
      <c r="J29" s="57"/>
      <c r="K29" s="34">
        <f t="shared" ref="K29" si="34">I29*J29</f>
        <v>0</v>
      </c>
      <c r="L29" s="34">
        <f t="shared" si="22"/>
        <v>0</v>
      </c>
      <c r="M29" s="53">
        <v>1</v>
      </c>
      <c r="N29" s="57"/>
      <c r="O29" s="34">
        <f t="shared" ref="O29" si="35">M29*N29</f>
        <v>0</v>
      </c>
      <c r="P29" s="34">
        <f t="shared" si="23"/>
        <v>0</v>
      </c>
      <c r="Q29" s="53">
        <v>0</v>
      </c>
      <c r="R29" s="57"/>
      <c r="S29" s="34">
        <f t="shared" ref="S29" si="36">Q29*R29</f>
        <v>0</v>
      </c>
      <c r="T29" s="34">
        <f t="shared" si="24"/>
        <v>0</v>
      </c>
      <c r="U29" s="53">
        <v>0</v>
      </c>
      <c r="V29" s="57"/>
      <c r="W29" s="34">
        <f t="shared" ref="W29" si="37">U29*V29</f>
        <v>0</v>
      </c>
      <c r="X29" s="34">
        <f t="shared" si="25"/>
        <v>0</v>
      </c>
      <c r="Y29" s="46">
        <f t="shared" si="33"/>
        <v>0</v>
      </c>
      <c r="Z29" s="34">
        <f t="shared" si="26"/>
        <v>0</v>
      </c>
      <c r="AA29" s="46">
        <f t="shared" si="27"/>
        <v>0</v>
      </c>
    </row>
    <row r="30" spans="2:27" ht="26.1" customHeight="1" x14ac:dyDescent="0.2">
      <c r="B30" s="20" t="s">
        <v>150</v>
      </c>
      <c r="C30" s="29" t="s">
        <v>4</v>
      </c>
      <c r="D30" s="145"/>
      <c r="E30" s="184" t="s">
        <v>54</v>
      </c>
      <c r="F30" s="88" t="s">
        <v>173</v>
      </c>
      <c r="G30" s="108"/>
      <c r="H30" s="108"/>
      <c r="I30" s="51">
        <v>0</v>
      </c>
      <c r="J30" s="56"/>
      <c r="K30" s="33">
        <f>I30*J30</f>
        <v>0</v>
      </c>
      <c r="L30" s="32">
        <f t="shared" si="22"/>
        <v>0</v>
      </c>
      <c r="M30" s="51">
        <v>0</v>
      </c>
      <c r="N30" s="56"/>
      <c r="O30" s="33">
        <f>M30*N30</f>
        <v>0</v>
      </c>
      <c r="P30" s="32">
        <f t="shared" si="23"/>
        <v>0</v>
      </c>
      <c r="Q30" s="51">
        <v>1</v>
      </c>
      <c r="R30" s="56"/>
      <c r="S30" s="33">
        <f>Q30*R30</f>
        <v>0</v>
      </c>
      <c r="T30" s="32">
        <f t="shared" si="24"/>
        <v>0</v>
      </c>
      <c r="U30" s="51">
        <v>0</v>
      </c>
      <c r="V30" s="56"/>
      <c r="W30" s="33">
        <f>U30*V30</f>
        <v>0</v>
      </c>
      <c r="X30" s="32">
        <f t="shared" si="25"/>
        <v>0</v>
      </c>
      <c r="Y30" s="45">
        <f t="shared" ref="Y30:Y31" si="38">W30+S30+O30+K30</f>
        <v>0</v>
      </c>
      <c r="Z30" s="33">
        <f t="shared" si="26"/>
        <v>0</v>
      </c>
      <c r="AA30" s="45">
        <f t="shared" si="27"/>
        <v>0</v>
      </c>
    </row>
    <row r="31" spans="2:27" ht="26.1" customHeight="1" x14ac:dyDescent="0.2">
      <c r="B31" s="22" t="s">
        <v>151</v>
      </c>
      <c r="C31" s="30" t="s">
        <v>5</v>
      </c>
      <c r="D31" s="145"/>
      <c r="E31" s="185"/>
      <c r="F31" s="89" t="s">
        <v>174</v>
      </c>
      <c r="G31" s="108"/>
      <c r="H31" s="108"/>
      <c r="I31" s="52">
        <v>0</v>
      </c>
      <c r="J31" s="57"/>
      <c r="K31" s="33">
        <f>I31*J31</f>
        <v>0</v>
      </c>
      <c r="L31" s="33">
        <f t="shared" si="22"/>
        <v>0</v>
      </c>
      <c r="M31" s="52">
        <v>0</v>
      </c>
      <c r="N31" s="57"/>
      <c r="O31" s="33">
        <f>M31*N31</f>
        <v>0</v>
      </c>
      <c r="P31" s="33">
        <f t="shared" si="23"/>
        <v>0</v>
      </c>
      <c r="Q31" s="52">
        <v>1</v>
      </c>
      <c r="R31" s="57"/>
      <c r="S31" s="33">
        <f>Q31*R31</f>
        <v>0</v>
      </c>
      <c r="T31" s="33">
        <f t="shared" si="24"/>
        <v>0</v>
      </c>
      <c r="U31" s="52">
        <v>0</v>
      </c>
      <c r="V31" s="57"/>
      <c r="W31" s="33">
        <f>U31*V31</f>
        <v>0</v>
      </c>
      <c r="X31" s="33">
        <f t="shared" si="25"/>
        <v>0</v>
      </c>
      <c r="Y31" s="45">
        <f t="shared" si="38"/>
        <v>0</v>
      </c>
      <c r="Z31" s="33">
        <f t="shared" si="26"/>
        <v>0</v>
      </c>
      <c r="AA31" s="45">
        <f t="shared" si="27"/>
        <v>0</v>
      </c>
    </row>
    <row r="32" spans="2:27" ht="26.1" customHeight="1" x14ac:dyDescent="0.2">
      <c r="B32" s="20" t="s">
        <v>152</v>
      </c>
      <c r="C32" s="29" t="s">
        <v>4</v>
      </c>
      <c r="D32" s="145"/>
      <c r="E32" s="181" t="s">
        <v>8</v>
      </c>
      <c r="F32" s="88" t="s">
        <v>173</v>
      </c>
      <c r="G32" s="108"/>
      <c r="H32" s="108"/>
      <c r="I32" s="51">
        <v>0</v>
      </c>
      <c r="J32" s="55"/>
      <c r="K32" s="32">
        <f>I32*J32</f>
        <v>0</v>
      </c>
      <c r="L32" s="32">
        <f t="shared" si="22"/>
        <v>0</v>
      </c>
      <c r="M32" s="51">
        <v>0</v>
      </c>
      <c r="N32" s="55"/>
      <c r="O32" s="32">
        <f>M32*N32</f>
        <v>0</v>
      </c>
      <c r="P32" s="32">
        <f t="shared" si="23"/>
        <v>0</v>
      </c>
      <c r="Q32" s="51">
        <v>1</v>
      </c>
      <c r="R32" s="55"/>
      <c r="S32" s="32">
        <f>Q32*R32</f>
        <v>0</v>
      </c>
      <c r="T32" s="32">
        <f t="shared" si="24"/>
        <v>0</v>
      </c>
      <c r="U32" s="51">
        <v>0</v>
      </c>
      <c r="V32" s="55"/>
      <c r="W32" s="32">
        <f>U32*V32</f>
        <v>0</v>
      </c>
      <c r="X32" s="32">
        <f t="shared" si="25"/>
        <v>0</v>
      </c>
      <c r="Y32" s="44">
        <f>W32+S32+O32+K32</f>
        <v>0</v>
      </c>
      <c r="Z32" s="32">
        <f t="shared" si="26"/>
        <v>0</v>
      </c>
      <c r="AA32" s="44">
        <f t="shared" si="27"/>
        <v>0</v>
      </c>
    </row>
    <row r="33" spans="2:28" ht="26.1" customHeight="1" x14ac:dyDescent="0.2">
      <c r="B33" s="22" t="s">
        <v>153</v>
      </c>
      <c r="C33" s="30" t="s">
        <v>5</v>
      </c>
      <c r="D33" s="145"/>
      <c r="E33" s="182"/>
      <c r="F33" s="89" t="s">
        <v>174</v>
      </c>
      <c r="G33" s="108"/>
      <c r="H33" s="108"/>
      <c r="I33" s="52">
        <v>0</v>
      </c>
      <c r="J33" s="56"/>
      <c r="K33" s="33">
        <f>I33*J33</f>
        <v>0</v>
      </c>
      <c r="L33" s="33">
        <f t="shared" si="22"/>
        <v>0</v>
      </c>
      <c r="M33" s="52">
        <v>0</v>
      </c>
      <c r="N33" s="56"/>
      <c r="O33" s="33">
        <f>M33*N33</f>
        <v>0</v>
      </c>
      <c r="P33" s="33">
        <f t="shared" si="23"/>
        <v>0</v>
      </c>
      <c r="Q33" s="52">
        <v>1</v>
      </c>
      <c r="R33" s="56"/>
      <c r="S33" s="33">
        <f>Q33*R33</f>
        <v>0</v>
      </c>
      <c r="T33" s="33">
        <f t="shared" si="24"/>
        <v>0</v>
      </c>
      <c r="U33" s="52">
        <v>0</v>
      </c>
      <c r="V33" s="56"/>
      <c r="W33" s="33">
        <f>U33*V33</f>
        <v>0</v>
      </c>
      <c r="X33" s="33">
        <f t="shared" si="25"/>
        <v>0</v>
      </c>
      <c r="Y33" s="45">
        <f t="shared" ref="Y33:Y34" si="39">W33+S33+O33+K33</f>
        <v>0</v>
      </c>
      <c r="Z33" s="33">
        <f t="shared" si="26"/>
        <v>0</v>
      </c>
      <c r="AA33" s="45">
        <f t="shared" si="27"/>
        <v>0</v>
      </c>
    </row>
    <row r="34" spans="2:28" ht="26.1" customHeight="1" x14ac:dyDescent="0.2">
      <c r="B34" s="24" t="s">
        <v>154</v>
      </c>
      <c r="C34" s="31" t="s">
        <v>6</v>
      </c>
      <c r="D34" s="146"/>
      <c r="E34" s="183"/>
      <c r="F34" s="90" t="s">
        <v>175</v>
      </c>
      <c r="G34" s="108"/>
      <c r="H34" s="108"/>
      <c r="I34" s="53">
        <v>0</v>
      </c>
      <c r="J34" s="57"/>
      <c r="K34" s="34">
        <f t="shared" ref="K34" si="40">I34*J34</f>
        <v>0</v>
      </c>
      <c r="L34" s="34">
        <f t="shared" si="22"/>
        <v>0</v>
      </c>
      <c r="M34" s="53">
        <v>0</v>
      </c>
      <c r="N34" s="57"/>
      <c r="O34" s="34">
        <f t="shared" ref="O34" si="41">M34*N34</f>
        <v>0</v>
      </c>
      <c r="P34" s="34">
        <f t="shared" si="23"/>
        <v>0</v>
      </c>
      <c r="Q34" s="53">
        <v>1</v>
      </c>
      <c r="R34" s="57"/>
      <c r="S34" s="34">
        <f t="shared" ref="S34" si="42">Q34*R34</f>
        <v>0</v>
      </c>
      <c r="T34" s="34">
        <f t="shared" si="24"/>
        <v>0</v>
      </c>
      <c r="U34" s="53">
        <v>0</v>
      </c>
      <c r="V34" s="57"/>
      <c r="W34" s="34">
        <f t="shared" ref="W34" si="43">U34*V34</f>
        <v>0</v>
      </c>
      <c r="X34" s="34">
        <f t="shared" si="25"/>
        <v>0</v>
      </c>
      <c r="Y34" s="46">
        <f t="shared" si="39"/>
        <v>0</v>
      </c>
      <c r="Z34" s="34">
        <f t="shared" si="26"/>
        <v>0</v>
      </c>
      <c r="AA34" s="46">
        <f t="shared" si="27"/>
        <v>0</v>
      </c>
    </row>
    <row r="35" spans="2:28" ht="26.1" customHeight="1" x14ac:dyDescent="0.2">
      <c r="B35" s="20" t="s">
        <v>155</v>
      </c>
      <c r="C35" s="29" t="s">
        <v>4</v>
      </c>
      <c r="D35" s="144" t="s">
        <v>55</v>
      </c>
      <c r="E35" s="181" t="s">
        <v>56</v>
      </c>
      <c r="F35" s="88" t="s">
        <v>173</v>
      </c>
      <c r="G35" s="108"/>
      <c r="H35" s="108"/>
      <c r="I35" s="51">
        <v>15</v>
      </c>
      <c r="J35" s="55"/>
      <c r="K35" s="32">
        <f>I35*J35</f>
        <v>0</v>
      </c>
      <c r="L35" s="32">
        <f t="shared" si="22"/>
        <v>0</v>
      </c>
      <c r="M35" s="51">
        <v>10</v>
      </c>
      <c r="N35" s="55"/>
      <c r="O35" s="32">
        <f>M35*N35</f>
        <v>0</v>
      </c>
      <c r="P35" s="32">
        <f t="shared" si="23"/>
        <v>0</v>
      </c>
      <c r="Q35" s="51">
        <v>10</v>
      </c>
      <c r="R35" s="55"/>
      <c r="S35" s="32">
        <f>Q35*R35</f>
        <v>0</v>
      </c>
      <c r="T35" s="32">
        <f t="shared" si="24"/>
        <v>0</v>
      </c>
      <c r="U35" s="51">
        <v>5</v>
      </c>
      <c r="V35" s="55"/>
      <c r="W35" s="32">
        <f>U35*V35</f>
        <v>0</v>
      </c>
      <c r="X35" s="32">
        <f t="shared" si="25"/>
        <v>0</v>
      </c>
      <c r="Y35" s="44">
        <f>W35+S35+O35+K35</f>
        <v>0</v>
      </c>
      <c r="Z35" s="32">
        <f t="shared" si="26"/>
        <v>0</v>
      </c>
      <c r="AA35" s="44">
        <f t="shared" si="27"/>
        <v>0</v>
      </c>
    </row>
    <row r="36" spans="2:28" ht="26.1" customHeight="1" x14ac:dyDescent="0.2">
      <c r="B36" s="22" t="s">
        <v>156</v>
      </c>
      <c r="C36" s="30" t="s">
        <v>5</v>
      </c>
      <c r="D36" s="145"/>
      <c r="E36" s="182"/>
      <c r="F36" s="89" t="s">
        <v>174</v>
      </c>
      <c r="G36" s="108"/>
      <c r="H36" s="108"/>
      <c r="I36" s="52">
        <v>15</v>
      </c>
      <c r="J36" s="56"/>
      <c r="K36" s="33">
        <f>I36*J36</f>
        <v>0</v>
      </c>
      <c r="L36" s="33">
        <f t="shared" si="22"/>
        <v>0</v>
      </c>
      <c r="M36" s="52">
        <v>10</v>
      </c>
      <c r="N36" s="56"/>
      <c r="O36" s="33">
        <f>M36*N36</f>
        <v>0</v>
      </c>
      <c r="P36" s="33">
        <f t="shared" si="23"/>
        <v>0</v>
      </c>
      <c r="Q36" s="52">
        <v>10</v>
      </c>
      <c r="R36" s="56"/>
      <c r="S36" s="33">
        <f>Q36*R36</f>
        <v>0</v>
      </c>
      <c r="T36" s="33">
        <f t="shared" si="24"/>
        <v>0</v>
      </c>
      <c r="U36" s="52">
        <v>5</v>
      </c>
      <c r="V36" s="56"/>
      <c r="W36" s="33">
        <f>U36*V36</f>
        <v>0</v>
      </c>
      <c r="X36" s="33">
        <f t="shared" si="25"/>
        <v>0</v>
      </c>
      <c r="Y36" s="45">
        <f t="shared" ref="Y36:Y37" si="44">W36+S36+O36+K36</f>
        <v>0</v>
      </c>
      <c r="Z36" s="33">
        <f t="shared" si="26"/>
        <v>0</v>
      </c>
      <c r="AA36" s="45">
        <f t="shared" si="27"/>
        <v>0</v>
      </c>
    </row>
    <row r="37" spans="2:28" ht="26.1" customHeight="1" x14ac:dyDescent="0.2">
      <c r="B37" s="24" t="s">
        <v>157</v>
      </c>
      <c r="C37" s="31" t="s">
        <v>6</v>
      </c>
      <c r="D37" s="145"/>
      <c r="E37" s="183"/>
      <c r="F37" s="90" t="s">
        <v>175</v>
      </c>
      <c r="G37" s="108"/>
      <c r="H37" s="108"/>
      <c r="I37" s="53">
        <v>5</v>
      </c>
      <c r="J37" s="57"/>
      <c r="K37" s="34">
        <f t="shared" ref="K37" si="45">I37*J37</f>
        <v>0</v>
      </c>
      <c r="L37" s="34">
        <f t="shared" si="22"/>
        <v>0</v>
      </c>
      <c r="M37" s="53">
        <v>1</v>
      </c>
      <c r="N37" s="57"/>
      <c r="O37" s="34">
        <f t="shared" ref="O37" si="46">M37*N37</f>
        <v>0</v>
      </c>
      <c r="P37" s="34">
        <f t="shared" si="23"/>
        <v>0</v>
      </c>
      <c r="Q37" s="53">
        <v>1</v>
      </c>
      <c r="R37" s="57"/>
      <c r="S37" s="34">
        <f t="shared" ref="S37" si="47">Q37*R37</f>
        <v>0</v>
      </c>
      <c r="T37" s="34">
        <f t="shared" si="24"/>
        <v>0</v>
      </c>
      <c r="U37" s="53">
        <v>0</v>
      </c>
      <c r="V37" s="57"/>
      <c r="W37" s="34">
        <f t="shared" ref="W37" si="48">U37*V37</f>
        <v>0</v>
      </c>
      <c r="X37" s="34">
        <f t="shared" si="25"/>
        <v>0</v>
      </c>
      <c r="Y37" s="46">
        <f t="shared" si="44"/>
        <v>0</v>
      </c>
      <c r="Z37" s="34">
        <f t="shared" si="26"/>
        <v>0</v>
      </c>
      <c r="AA37" s="46">
        <f t="shared" si="27"/>
        <v>0</v>
      </c>
    </row>
    <row r="38" spans="2:28" ht="26.1" customHeight="1" x14ac:dyDescent="0.2">
      <c r="B38" s="20" t="s">
        <v>158</v>
      </c>
      <c r="C38" s="29" t="s">
        <v>4</v>
      </c>
      <c r="D38" s="145"/>
      <c r="E38" s="181" t="s">
        <v>57</v>
      </c>
      <c r="F38" s="88" t="s">
        <v>173</v>
      </c>
      <c r="G38" s="108"/>
      <c r="H38" s="108"/>
      <c r="I38" s="51">
        <v>15</v>
      </c>
      <c r="J38" s="55"/>
      <c r="K38" s="32">
        <f>I38*J38</f>
        <v>0</v>
      </c>
      <c r="L38" s="32">
        <f t="shared" si="22"/>
        <v>0</v>
      </c>
      <c r="M38" s="51">
        <v>10</v>
      </c>
      <c r="N38" s="55"/>
      <c r="O38" s="32">
        <f>M38*N38</f>
        <v>0</v>
      </c>
      <c r="P38" s="32">
        <f t="shared" si="23"/>
        <v>0</v>
      </c>
      <c r="Q38" s="51">
        <v>10</v>
      </c>
      <c r="R38" s="55"/>
      <c r="S38" s="32">
        <f>Q38*R38</f>
        <v>0</v>
      </c>
      <c r="T38" s="32">
        <f t="shared" si="24"/>
        <v>0</v>
      </c>
      <c r="U38" s="51">
        <v>5</v>
      </c>
      <c r="V38" s="55"/>
      <c r="W38" s="32">
        <f>U38*V38</f>
        <v>0</v>
      </c>
      <c r="X38" s="32">
        <f t="shared" si="25"/>
        <v>0</v>
      </c>
      <c r="Y38" s="44">
        <f>W38+S38+O38+K38</f>
        <v>0</v>
      </c>
      <c r="Z38" s="32">
        <f t="shared" si="26"/>
        <v>0</v>
      </c>
      <c r="AA38" s="44">
        <f t="shared" si="27"/>
        <v>0</v>
      </c>
    </row>
    <row r="39" spans="2:28" ht="26.1" customHeight="1" x14ac:dyDescent="0.2">
      <c r="B39" s="22" t="s">
        <v>159</v>
      </c>
      <c r="C39" s="30" t="s">
        <v>5</v>
      </c>
      <c r="D39" s="145"/>
      <c r="E39" s="182"/>
      <c r="F39" s="89" t="s">
        <v>174</v>
      </c>
      <c r="G39" s="108"/>
      <c r="H39" s="108"/>
      <c r="I39" s="52">
        <v>15</v>
      </c>
      <c r="J39" s="56"/>
      <c r="K39" s="33">
        <f>I39*J39</f>
        <v>0</v>
      </c>
      <c r="L39" s="33">
        <f t="shared" si="22"/>
        <v>0</v>
      </c>
      <c r="M39" s="52">
        <v>10</v>
      </c>
      <c r="N39" s="56"/>
      <c r="O39" s="33">
        <f>M39*N39</f>
        <v>0</v>
      </c>
      <c r="P39" s="33">
        <f t="shared" si="23"/>
        <v>0</v>
      </c>
      <c r="Q39" s="52">
        <v>10</v>
      </c>
      <c r="R39" s="56"/>
      <c r="S39" s="33">
        <f>Q39*R39</f>
        <v>0</v>
      </c>
      <c r="T39" s="33">
        <f t="shared" si="24"/>
        <v>0</v>
      </c>
      <c r="U39" s="52">
        <v>5</v>
      </c>
      <c r="V39" s="56"/>
      <c r="W39" s="33">
        <f>U39*V39</f>
        <v>0</v>
      </c>
      <c r="X39" s="33">
        <f t="shared" si="25"/>
        <v>0</v>
      </c>
      <c r="Y39" s="45">
        <f t="shared" ref="Y39:Y40" si="49">W39+S39+O39+K39</f>
        <v>0</v>
      </c>
      <c r="Z39" s="33">
        <f t="shared" si="26"/>
        <v>0</v>
      </c>
      <c r="AA39" s="45">
        <f t="shared" si="27"/>
        <v>0</v>
      </c>
    </row>
    <row r="40" spans="2:28" ht="26.1" customHeight="1" x14ac:dyDescent="0.2">
      <c r="B40" s="24" t="s">
        <v>160</v>
      </c>
      <c r="C40" s="31" t="s">
        <v>6</v>
      </c>
      <c r="D40" s="145"/>
      <c r="E40" s="183"/>
      <c r="F40" s="90" t="s">
        <v>175</v>
      </c>
      <c r="G40" s="108"/>
      <c r="H40" s="108"/>
      <c r="I40" s="53">
        <v>5</v>
      </c>
      <c r="J40" s="57"/>
      <c r="K40" s="34">
        <f t="shared" ref="K40" si="50">I40*J40</f>
        <v>0</v>
      </c>
      <c r="L40" s="34">
        <f t="shared" si="22"/>
        <v>0</v>
      </c>
      <c r="M40" s="53">
        <v>1</v>
      </c>
      <c r="N40" s="57"/>
      <c r="O40" s="34">
        <f t="shared" ref="O40" si="51">M40*N40</f>
        <v>0</v>
      </c>
      <c r="P40" s="34">
        <f t="shared" si="23"/>
        <v>0</v>
      </c>
      <c r="Q40" s="53">
        <v>1</v>
      </c>
      <c r="R40" s="57"/>
      <c r="S40" s="34">
        <f t="shared" ref="S40" si="52">Q40*R40</f>
        <v>0</v>
      </c>
      <c r="T40" s="34">
        <f t="shared" si="24"/>
        <v>0</v>
      </c>
      <c r="U40" s="53">
        <v>0</v>
      </c>
      <c r="V40" s="57"/>
      <c r="W40" s="34">
        <f t="shared" ref="W40" si="53">U40*V40</f>
        <v>0</v>
      </c>
      <c r="X40" s="34">
        <f t="shared" si="25"/>
        <v>0</v>
      </c>
      <c r="Y40" s="46">
        <f t="shared" si="49"/>
        <v>0</v>
      </c>
      <c r="Z40" s="34">
        <f t="shared" si="26"/>
        <v>0</v>
      </c>
      <c r="AA40" s="46">
        <f t="shared" si="27"/>
        <v>0</v>
      </c>
    </row>
    <row r="41" spans="2:28" ht="26.1" customHeight="1" x14ac:dyDescent="0.2">
      <c r="B41" s="20" t="s">
        <v>164</v>
      </c>
      <c r="C41" s="29" t="s">
        <v>4</v>
      </c>
      <c r="D41" s="145"/>
      <c r="E41" s="181" t="s">
        <v>80</v>
      </c>
      <c r="F41" s="88" t="s">
        <v>173</v>
      </c>
      <c r="G41" s="108"/>
      <c r="H41" s="108"/>
      <c r="I41" s="51">
        <v>1</v>
      </c>
      <c r="J41" s="55"/>
      <c r="K41" s="32">
        <f>I41*J41</f>
        <v>0</v>
      </c>
      <c r="L41" s="32">
        <f t="shared" si="22"/>
        <v>0</v>
      </c>
      <c r="M41" s="51">
        <v>1</v>
      </c>
      <c r="N41" s="55"/>
      <c r="O41" s="32">
        <f>M41*N41</f>
        <v>0</v>
      </c>
      <c r="P41" s="32">
        <f t="shared" si="23"/>
        <v>0</v>
      </c>
      <c r="Q41" s="51">
        <v>1</v>
      </c>
      <c r="R41" s="55"/>
      <c r="S41" s="32">
        <f>Q41*R41</f>
        <v>0</v>
      </c>
      <c r="T41" s="32">
        <f t="shared" si="24"/>
        <v>0</v>
      </c>
      <c r="U41" s="51">
        <v>1</v>
      </c>
      <c r="V41" s="55"/>
      <c r="W41" s="32">
        <f>U41*V41</f>
        <v>0</v>
      </c>
      <c r="X41" s="32">
        <f t="shared" si="25"/>
        <v>0</v>
      </c>
      <c r="Y41" s="44">
        <f>W41+S41+O41+K41</f>
        <v>0</v>
      </c>
      <c r="Z41" s="32">
        <f t="shared" si="26"/>
        <v>0</v>
      </c>
      <c r="AA41" s="44">
        <f t="shared" si="27"/>
        <v>0</v>
      </c>
    </row>
    <row r="42" spans="2:28" ht="26.1" customHeight="1" x14ac:dyDescent="0.2">
      <c r="B42" s="22" t="s">
        <v>165</v>
      </c>
      <c r="C42" s="30" t="s">
        <v>5</v>
      </c>
      <c r="D42" s="145"/>
      <c r="E42" s="182"/>
      <c r="F42" s="89" t="s">
        <v>174</v>
      </c>
      <c r="G42" s="108"/>
      <c r="H42" s="108"/>
      <c r="I42" s="52">
        <v>1</v>
      </c>
      <c r="J42" s="56"/>
      <c r="K42" s="33">
        <f>I42*J42</f>
        <v>0</v>
      </c>
      <c r="L42" s="33">
        <f t="shared" si="22"/>
        <v>0</v>
      </c>
      <c r="M42" s="52">
        <v>1</v>
      </c>
      <c r="N42" s="56"/>
      <c r="O42" s="33">
        <f>M42*N42</f>
        <v>0</v>
      </c>
      <c r="P42" s="33">
        <f t="shared" si="23"/>
        <v>0</v>
      </c>
      <c r="Q42" s="52">
        <v>1</v>
      </c>
      <c r="R42" s="56"/>
      <c r="S42" s="33">
        <f>Q42*R42</f>
        <v>0</v>
      </c>
      <c r="T42" s="33">
        <f t="shared" si="24"/>
        <v>0</v>
      </c>
      <c r="U42" s="52">
        <v>1</v>
      </c>
      <c r="V42" s="56"/>
      <c r="W42" s="33">
        <f>U42*V42</f>
        <v>0</v>
      </c>
      <c r="X42" s="33">
        <f t="shared" si="25"/>
        <v>0</v>
      </c>
      <c r="Y42" s="45">
        <f t="shared" ref="Y42:Y43" si="54">W42+S42+O42+K42</f>
        <v>0</v>
      </c>
      <c r="Z42" s="33">
        <f t="shared" si="26"/>
        <v>0</v>
      </c>
      <c r="AA42" s="45">
        <f t="shared" si="27"/>
        <v>0</v>
      </c>
      <c r="AB42" s="2"/>
    </row>
    <row r="43" spans="2:28" ht="26.1" customHeight="1" x14ac:dyDescent="0.2">
      <c r="B43" s="24" t="s">
        <v>166</v>
      </c>
      <c r="C43" s="31" t="s">
        <v>6</v>
      </c>
      <c r="D43" s="145"/>
      <c r="E43" s="183"/>
      <c r="F43" s="90" t="s">
        <v>175</v>
      </c>
      <c r="G43" s="108"/>
      <c r="H43" s="108"/>
      <c r="I43" s="53">
        <v>1</v>
      </c>
      <c r="J43" s="57"/>
      <c r="K43" s="34">
        <f t="shared" ref="K43" si="55">I43*J43</f>
        <v>0</v>
      </c>
      <c r="L43" s="34">
        <f t="shared" si="22"/>
        <v>0</v>
      </c>
      <c r="M43" s="53">
        <v>1</v>
      </c>
      <c r="N43" s="57"/>
      <c r="O43" s="34">
        <f t="shared" ref="O43" si="56">M43*N43</f>
        <v>0</v>
      </c>
      <c r="P43" s="34">
        <f t="shared" si="23"/>
        <v>0</v>
      </c>
      <c r="Q43" s="53">
        <v>1</v>
      </c>
      <c r="R43" s="57"/>
      <c r="S43" s="34">
        <f t="shared" ref="S43" si="57">Q43*R43</f>
        <v>0</v>
      </c>
      <c r="T43" s="34">
        <f t="shared" si="24"/>
        <v>0</v>
      </c>
      <c r="U43" s="53">
        <v>1</v>
      </c>
      <c r="V43" s="57"/>
      <c r="W43" s="34">
        <f t="shared" ref="W43" si="58">U43*V43</f>
        <v>0</v>
      </c>
      <c r="X43" s="34">
        <f t="shared" si="25"/>
        <v>0</v>
      </c>
      <c r="Y43" s="46">
        <f t="shared" si="54"/>
        <v>0</v>
      </c>
      <c r="Z43" s="34">
        <f t="shared" si="26"/>
        <v>0</v>
      </c>
      <c r="AA43" s="46">
        <f t="shared" si="27"/>
        <v>0</v>
      </c>
      <c r="AB43" s="2"/>
    </row>
    <row r="44" spans="2:28" ht="26.1" customHeight="1" x14ac:dyDescent="0.2">
      <c r="B44" s="20" t="s">
        <v>167</v>
      </c>
      <c r="C44" s="29" t="s">
        <v>4</v>
      </c>
      <c r="D44" s="145"/>
      <c r="E44" s="181" t="s">
        <v>81</v>
      </c>
      <c r="F44" s="88" t="s">
        <v>173</v>
      </c>
      <c r="G44" s="108"/>
      <c r="H44" s="108"/>
      <c r="I44" s="51">
        <v>10</v>
      </c>
      <c r="J44" s="55"/>
      <c r="K44" s="32">
        <f>I44*J44</f>
        <v>0</v>
      </c>
      <c r="L44" s="32">
        <f t="shared" si="22"/>
        <v>0</v>
      </c>
      <c r="M44" s="51">
        <v>5</v>
      </c>
      <c r="N44" s="55"/>
      <c r="O44" s="32">
        <f>M44*N44</f>
        <v>0</v>
      </c>
      <c r="P44" s="32">
        <f t="shared" si="23"/>
        <v>0</v>
      </c>
      <c r="Q44" s="51">
        <v>4</v>
      </c>
      <c r="R44" s="55"/>
      <c r="S44" s="32">
        <f>Q44*R44</f>
        <v>0</v>
      </c>
      <c r="T44" s="32">
        <f t="shared" ref="T44:T46" si="59">S44*$Z$3</f>
        <v>0</v>
      </c>
      <c r="U44" s="51">
        <v>3</v>
      </c>
      <c r="V44" s="55"/>
      <c r="W44" s="32">
        <f>U44*V44</f>
        <v>0</v>
      </c>
      <c r="X44" s="32">
        <f t="shared" si="25"/>
        <v>0</v>
      </c>
      <c r="Y44" s="44">
        <f>W44+S44+O44+K44</f>
        <v>0</v>
      </c>
      <c r="Z44" s="32">
        <f t="shared" si="26"/>
        <v>0</v>
      </c>
      <c r="AA44" s="44">
        <f t="shared" si="27"/>
        <v>0</v>
      </c>
      <c r="AB44" s="2"/>
    </row>
    <row r="45" spans="2:28" ht="26.1" customHeight="1" x14ac:dyDescent="0.2">
      <c r="B45" s="22" t="s">
        <v>168</v>
      </c>
      <c r="C45" s="30" t="s">
        <v>5</v>
      </c>
      <c r="D45" s="145"/>
      <c r="E45" s="182"/>
      <c r="F45" s="89" t="s">
        <v>174</v>
      </c>
      <c r="G45" s="108"/>
      <c r="H45" s="108"/>
      <c r="I45" s="52">
        <v>5</v>
      </c>
      <c r="J45" s="56"/>
      <c r="K45" s="33">
        <f>I45*J45</f>
        <v>0</v>
      </c>
      <c r="L45" s="33">
        <f t="shared" si="22"/>
        <v>0</v>
      </c>
      <c r="M45" s="52">
        <v>1</v>
      </c>
      <c r="N45" s="56"/>
      <c r="O45" s="33">
        <f>M45*N45</f>
        <v>0</v>
      </c>
      <c r="P45" s="33">
        <f t="shared" si="23"/>
        <v>0</v>
      </c>
      <c r="Q45" s="52">
        <v>1</v>
      </c>
      <c r="R45" s="56"/>
      <c r="S45" s="33">
        <f>Q45*R45</f>
        <v>0</v>
      </c>
      <c r="T45" s="33">
        <f t="shared" si="59"/>
        <v>0</v>
      </c>
      <c r="U45" s="52">
        <v>1</v>
      </c>
      <c r="V45" s="56"/>
      <c r="W45" s="33">
        <f>U45*V45</f>
        <v>0</v>
      </c>
      <c r="X45" s="33">
        <f t="shared" si="25"/>
        <v>0</v>
      </c>
      <c r="Y45" s="45">
        <f t="shared" ref="Y45:Y46" si="60">W45+S45+O45+K45</f>
        <v>0</v>
      </c>
      <c r="Z45" s="33">
        <f t="shared" si="26"/>
        <v>0</v>
      </c>
      <c r="AA45" s="45">
        <f t="shared" si="27"/>
        <v>0</v>
      </c>
      <c r="AB45" s="2"/>
    </row>
    <row r="46" spans="2:28" ht="26.1" customHeight="1" x14ac:dyDescent="0.2">
      <c r="B46" s="24" t="s">
        <v>169</v>
      </c>
      <c r="C46" s="31" t="s">
        <v>6</v>
      </c>
      <c r="D46" s="145"/>
      <c r="E46" s="183"/>
      <c r="F46" s="90" t="s">
        <v>175</v>
      </c>
      <c r="G46" s="108"/>
      <c r="H46" s="108"/>
      <c r="I46" s="53">
        <v>1</v>
      </c>
      <c r="J46" s="57"/>
      <c r="K46" s="34">
        <f t="shared" ref="K46" si="61">I46*J46</f>
        <v>0</v>
      </c>
      <c r="L46" s="34">
        <f t="shared" si="22"/>
        <v>0</v>
      </c>
      <c r="M46" s="53">
        <v>1</v>
      </c>
      <c r="N46" s="57"/>
      <c r="O46" s="34">
        <f t="shared" ref="O46" si="62">M46*N46</f>
        <v>0</v>
      </c>
      <c r="P46" s="34">
        <f t="shared" si="23"/>
        <v>0</v>
      </c>
      <c r="Q46" s="53">
        <v>1</v>
      </c>
      <c r="R46" s="57"/>
      <c r="S46" s="34">
        <f t="shared" ref="S46" si="63">Q46*R46</f>
        <v>0</v>
      </c>
      <c r="T46" s="34">
        <f t="shared" si="59"/>
        <v>0</v>
      </c>
      <c r="U46" s="53">
        <v>0</v>
      </c>
      <c r="V46" s="57"/>
      <c r="W46" s="34">
        <f t="shared" ref="W46" si="64">U46*V46</f>
        <v>0</v>
      </c>
      <c r="X46" s="34">
        <f t="shared" si="25"/>
        <v>0</v>
      </c>
      <c r="Y46" s="46">
        <f t="shared" si="60"/>
        <v>0</v>
      </c>
      <c r="Z46" s="34">
        <f t="shared" si="26"/>
        <v>0</v>
      </c>
      <c r="AA46" s="46">
        <f t="shared" si="27"/>
        <v>0</v>
      </c>
      <c r="AB46" s="2"/>
    </row>
    <row r="47" spans="2:28" ht="26.1" customHeight="1" x14ac:dyDescent="0.2">
      <c r="B47" s="20" t="s">
        <v>170</v>
      </c>
      <c r="C47" s="29" t="s">
        <v>4</v>
      </c>
      <c r="D47" s="145"/>
      <c r="E47" s="181" t="s">
        <v>58</v>
      </c>
      <c r="F47" s="88" t="s">
        <v>173</v>
      </c>
      <c r="G47" s="108"/>
      <c r="H47" s="108"/>
      <c r="I47" s="51">
        <v>5</v>
      </c>
      <c r="J47" s="55"/>
      <c r="K47" s="32">
        <f>I47*J47</f>
        <v>0</v>
      </c>
      <c r="L47" s="32">
        <f t="shared" si="22"/>
        <v>0</v>
      </c>
      <c r="M47" s="51">
        <v>5</v>
      </c>
      <c r="N47" s="55"/>
      <c r="O47" s="32">
        <f>M47*N47</f>
        <v>0</v>
      </c>
      <c r="P47" s="32">
        <f t="shared" si="23"/>
        <v>0</v>
      </c>
      <c r="Q47" s="51">
        <v>5</v>
      </c>
      <c r="R47" s="55"/>
      <c r="S47" s="32">
        <f>Q47*R47</f>
        <v>0</v>
      </c>
      <c r="T47" s="32">
        <f>S47+S47*$Z$3</f>
        <v>0</v>
      </c>
      <c r="U47" s="51">
        <v>5</v>
      </c>
      <c r="V47" s="55"/>
      <c r="W47" s="32">
        <f>U47*V47</f>
        <v>0</v>
      </c>
      <c r="X47" s="32">
        <f t="shared" si="25"/>
        <v>0</v>
      </c>
      <c r="Y47" s="44">
        <f>W47+S47+O47+K47</f>
        <v>0</v>
      </c>
      <c r="Z47" s="32">
        <f t="shared" si="26"/>
        <v>0</v>
      </c>
      <c r="AA47" s="44">
        <f t="shared" si="27"/>
        <v>0</v>
      </c>
      <c r="AB47" s="2"/>
    </row>
    <row r="48" spans="2:28" ht="26.1" customHeight="1" x14ac:dyDescent="0.2">
      <c r="B48" s="22" t="s">
        <v>171</v>
      </c>
      <c r="C48" s="30" t="s">
        <v>5</v>
      </c>
      <c r="D48" s="145"/>
      <c r="E48" s="182"/>
      <c r="F48" s="89" t="s">
        <v>174</v>
      </c>
      <c r="G48" s="108"/>
      <c r="H48" s="108"/>
      <c r="I48" s="52">
        <v>1</v>
      </c>
      <c r="J48" s="56"/>
      <c r="K48" s="33">
        <f>I48*J48</f>
        <v>0</v>
      </c>
      <c r="L48" s="33">
        <f t="shared" si="22"/>
        <v>0</v>
      </c>
      <c r="M48" s="52">
        <v>1</v>
      </c>
      <c r="N48" s="56"/>
      <c r="O48" s="33">
        <f>M48*N48</f>
        <v>0</v>
      </c>
      <c r="P48" s="33">
        <f t="shared" si="23"/>
        <v>0</v>
      </c>
      <c r="Q48" s="52">
        <v>0</v>
      </c>
      <c r="R48" s="56"/>
      <c r="S48" s="33">
        <f>Q48*R48</f>
        <v>0</v>
      </c>
      <c r="T48" s="33">
        <f>S48+S48*$Z$3</f>
        <v>0</v>
      </c>
      <c r="U48" s="52">
        <v>0</v>
      </c>
      <c r="V48" s="56"/>
      <c r="W48" s="33">
        <f>U48*V48</f>
        <v>0</v>
      </c>
      <c r="X48" s="33">
        <f t="shared" si="25"/>
        <v>0</v>
      </c>
      <c r="Y48" s="45">
        <f t="shared" ref="Y48:Y49" si="65">W48+S48+O48+K48</f>
        <v>0</v>
      </c>
      <c r="Z48" s="33">
        <f t="shared" si="26"/>
        <v>0</v>
      </c>
      <c r="AA48" s="45">
        <f t="shared" si="27"/>
        <v>0</v>
      </c>
      <c r="AB48" s="2"/>
    </row>
    <row r="49" spans="2:28" ht="26.1" customHeight="1" x14ac:dyDescent="0.2">
      <c r="B49" s="24" t="s">
        <v>172</v>
      </c>
      <c r="C49" s="31" t="s">
        <v>6</v>
      </c>
      <c r="D49" s="146"/>
      <c r="E49" s="183"/>
      <c r="F49" s="90" t="s">
        <v>175</v>
      </c>
      <c r="G49" s="108"/>
      <c r="H49" s="108"/>
      <c r="I49" s="53">
        <v>1</v>
      </c>
      <c r="J49" s="57"/>
      <c r="K49" s="34">
        <f t="shared" ref="K49" si="66">I49*J49</f>
        <v>0</v>
      </c>
      <c r="L49" s="34">
        <f t="shared" si="22"/>
        <v>0</v>
      </c>
      <c r="M49" s="53">
        <v>0</v>
      </c>
      <c r="N49" s="57"/>
      <c r="O49" s="34">
        <f t="shared" ref="O49" si="67">M49*N49</f>
        <v>0</v>
      </c>
      <c r="P49" s="34">
        <f t="shared" si="23"/>
        <v>0</v>
      </c>
      <c r="Q49" s="53">
        <v>0</v>
      </c>
      <c r="R49" s="57"/>
      <c r="S49" s="34">
        <f t="shared" ref="S49" si="68">Q49*R49</f>
        <v>0</v>
      </c>
      <c r="T49" s="34">
        <f>S49+S49*$Z$3</f>
        <v>0</v>
      </c>
      <c r="U49" s="53">
        <v>0</v>
      </c>
      <c r="V49" s="57"/>
      <c r="W49" s="34">
        <f t="shared" ref="W49" si="69">U49*V49</f>
        <v>0</v>
      </c>
      <c r="X49" s="34">
        <f t="shared" si="25"/>
        <v>0</v>
      </c>
      <c r="Y49" s="46">
        <f t="shared" si="65"/>
        <v>0</v>
      </c>
      <c r="Z49" s="34">
        <f t="shared" si="26"/>
        <v>0</v>
      </c>
      <c r="AA49" s="46">
        <f t="shared" si="27"/>
        <v>0</v>
      </c>
      <c r="AB49" s="2"/>
    </row>
    <row r="50" spans="2:28" ht="17.100000000000001" customHeight="1" x14ac:dyDescent="0.2">
      <c r="B50" s="65"/>
      <c r="C50" s="66"/>
      <c r="D50" s="66"/>
      <c r="E50" s="66"/>
      <c r="F50" s="66"/>
      <c r="G50" s="66"/>
      <c r="H50" s="66"/>
      <c r="I50" s="66"/>
      <c r="J50" s="66"/>
      <c r="K50" s="66"/>
      <c r="L50" s="66"/>
      <c r="M50" s="66"/>
      <c r="N50" s="66"/>
      <c r="O50" s="66"/>
      <c r="Y50" s="41"/>
      <c r="AA50" s="41"/>
    </row>
    <row r="51" spans="2:28" ht="71.099999999999994" customHeight="1" x14ac:dyDescent="0.2">
      <c r="B51" s="16" t="s">
        <v>71</v>
      </c>
      <c r="C51" s="16" t="s">
        <v>3</v>
      </c>
      <c r="D51" s="176" t="s">
        <v>1</v>
      </c>
      <c r="E51" s="177"/>
      <c r="F51" s="43" t="s">
        <v>90</v>
      </c>
      <c r="G51" s="163" t="s">
        <v>93</v>
      </c>
      <c r="H51" s="164"/>
      <c r="I51" s="18" t="s">
        <v>87</v>
      </c>
      <c r="J51" s="18" t="s">
        <v>75</v>
      </c>
      <c r="K51" s="18" t="s">
        <v>88</v>
      </c>
      <c r="L51" s="18" t="s">
        <v>94</v>
      </c>
      <c r="M51" s="18" t="s">
        <v>96</v>
      </c>
      <c r="N51" s="18" t="s">
        <v>76</v>
      </c>
      <c r="O51" s="18" t="s">
        <v>97</v>
      </c>
      <c r="P51" s="18" t="s">
        <v>99</v>
      </c>
      <c r="Q51" s="18" t="s">
        <v>102</v>
      </c>
      <c r="R51" s="18" t="s">
        <v>77</v>
      </c>
      <c r="S51" s="18" t="s">
        <v>103</v>
      </c>
      <c r="T51" s="18" t="s">
        <v>98</v>
      </c>
      <c r="U51" s="18" t="s">
        <v>104</v>
      </c>
      <c r="V51" s="18" t="s">
        <v>78</v>
      </c>
      <c r="W51" s="18" t="s">
        <v>105</v>
      </c>
      <c r="X51" s="18" t="s">
        <v>106</v>
      </c>
      <c r="Y51" s="18" t="s">
        <v>107</v>
      </c>
      <c r="Z51" s="16" t="s">
        <v>110</v>
      </c>
      <c r="AA51" s="18" t="s">
        <v>108</v>
      </c>
    </row>
    <row r="52" spans="2:28" ht="24.95" customHeight="1" x14ac:dyDescent="0.2">
      <c r="B52" s="47" t="s">
        <v>7</v>
      </c>
      <c r="C52" s="48"/>
      <c r="D52" s="48"/>
      <c r="E52" s="48"/>
      <c r="F52" s="48"/>
      <c r="G52" s="73" t="s">
        <v>112</v>
      </c>
      <c r="H52" s="74" t="s">
        <v>113</v>
      </c>
      <c r="I52" s="48"/>
      <c r="J52" s="48"/>
      <c r="K52" s="48"/>
      <c r="L52" s="48"/>
      <c r="M52" s="48"/>
      <c r="N52" s="48"/>
      <c r="O52" s="48"/>
      <c r="P52" s="48"/>
      <c r="Q52" s="48"/>
      <c r="R52" s="48"/>
      <c r="S52" s="48"/>
      <c r="T52" s="48"/>
      <c r="U52" s="48"/>
      <c r="V52" s="48"/>
      <c r="W52" s="48"/>
      <c r="X52" s="48"/>
      <c r="Y52" s="48"/>
      <c r="Z52" s="48"/>
      <c r="AA52" s="48"/>
    </row>
    <row r="53" spans="2:28" ht="24.95" customHeight="1" x14ac:dyDescent="0.2">
      <c r="B53" s="35" t="s">
        <v>82</v>
      </c>
      <c r="C53" s="36"/>
      <c r="D53" s="36"/>
      <c r="E53" s="36"/>
      <c r="F53" s="36"/>
      <c r="G53" s="36"/>
      <c r="H53" s="36"/>
      <c r="I53" s="36"/>
      <c r="J53" s="36"/>
      <c r="K53" s="36"/>
      <c r="L53" s="36"/>
      <c r="M53" s="36"/>
      <c r="N53" s="36"/>
      <c r="O53" s="36"/>
      <c r="P53" s="36"/>
      <c r="Q53" s="36"/>
      <c r="R53" s="36"/>
      <c r="S53" s="36"/>
      <c r="T53" s="36"/>
      <c r="U53" s="36"/>
      <c r="V53" s="36"/>
      <c r="W53" s="36"/>
      <c r="X53" s="36"/>
      <c r="Y53" s="36"/>
      <c r="Z53" s="36"/>
      <c r="AA53" s="36"/>
    </row>
    <row r="54" spans="2:28" ht="26.1" customHeight="1" x14ac:dyDescent="0.2">
      <c r="B54" s="20" t="s">
        <v>27</v>
      </c>
      <c r="C54" s="29" t="s">
        <v>4</v>
      </c>
      <c r="D54" s="170" t="s">
        <v>28</v>
      </c>
      <c r="E54" s="178"/>
      <c r="F54" s="88" t="s">
        <v>173</v>
      </c>
      <c r="G54" s="108"/>
      <c r="H54" s="108"/>
      <c r="I54" s="51">
        <v>0</v>
      </c>
      <c r="J54" s="55"/>
      <c r="K54" s="32">
        <f>I54*J54</f>
        <v>0</v>
      </c>
      <c r="L54" s="32">
        <f t="shared" ref="L54:L62" si="70">K54+K54*$Z$3</f>
        <v>0</v>
      </c>
      <c r="M54" s="51">
        <v>1</v>
      </c>
      <c r="N54" s="55"/>
      <c r="O54" s="32">
        <f>M54*N54</f>
        <v>0</v>
      </c>
      <c r="P54" s="32">
        <f t="shared" ref="P54:P62" si="71">O54+O54*$Z$3</f>
        <v>0</v>
      </c>
      <c r="Q54" s="51">
        <v>0</v>
      </c>
      <c r="R54" s="55"/>
      <c r="S54" s="32">
        <f>Q54*R54</f>
        <v>0</v>
      </c>
      <c r="T54" s="32">
        <f t="shared" ref="T54:T62" si="72">S54+S54*$Z$3</f>
        <v>0</v>
      </c>
      <c r="U54" s="51">
        <v>0</v>
      </c>
      <c r="V54" s="55"/>
      <c r="W54" s="32">
        <f>U54*V54</f>
        <v>0</v>
      </c>
      <c r="X54" s="32">
        <f t="shared" ref="X54:X62" si="73">W54+W54*$Z$3</f>
        <v>0</v>
      </c>
      <c r="Y54" s="44">
        <f>W54+S54+O54+K54</f>
        <v>0</v>
      </c>
      <c r="Z54" s="32">
        <f t="shared" ref="Z54:Z62" si="74">Y54*$Z$3</f>
        <v>0</v>
      </c>
      <c r="AA54" s="44">
        <f t="shared" ref="AA54:AA62" si="75">Y54+Z54</f>
        <v>0</v>
      </c>
    </row>
    <row r="55" spans="2:28" ht="26.1" customHeight="1" x14ac:dyDescent="0.2">
      <c r="B55" s="22" t="s">
        <v>29</v>
      </c>
      <c r="C55" s="30" t="s">
        <v>5</v>
      </c>
      <c r="D55" s="172"/>
      <c r="E55" s="179"/>
      <c r="F55" s="89" t="s">
        <v>174</v>
      </c>
      <c r="G55" s="108"/>
      <c r="H55" s="108"/>
      <c r="I55" s="52">
        <v>1</v>
      </c>
      <c r="J55" s="56"/>
      <c r="K55" s="33">
        <f>I55*J55</f>
        <v>0</v>
      </c>
      <c r="L55" s="33">
        <f t="shared" si="70"/>
        <v>0</v>
      </c>
      <c r="M55" s="52">
        <v>0</v>
      </c>
      <c r="N55" s="56"/>
      <c r="O55" s="33">
        <f>M55*N55</f>
        <v>0</v>
      </c>
      <c r="P55" s="33">
        <f t="shared" si="71"/>
        <v>0</v>
      </c>
      <c r="Q55" s="52">
        <v>0</v>
      </c>
      <c r="R55" s="56"/>
      <c r="S55" s="33">
        <f>Q55*R55</f>
        <v>0</v>
      </c>
      <c r="T55" s="33">
        <f t="shared" si="72"/>
        <v>0</v>
      </c>
      <c r="U55" s="52">
        <v>0</v>
      </c>
      <c r="V55" s="56"/>
      <c r="W55" s="33">
        <f>U55*V55</f>
        <v>0</v>
      </c>
      <c r="X55" s="33">
        <f t="shared" si="73"/>
        <v>0</v>
      </c>
      <c r="Y55" s="45">
        <f t="shared" ref="Y55:Y56" si="76">W55+S55+O55+K55</f>
        <v>0</v>
      </c>
      <c r="Z55" s="33">
        <f t="shared" si="74"/>
        <v>0</v>
      </c>
      <c r="AA55" s="45">
        <f t="shared" si="75"/>
        <v>0</v>
      </c>
    </row>
    <row r="56" spans="2:28" ht="26.1" customHeight="1" x14ac:dyDescent="0.2">
      <c r="B56" s="24" t="s">
        <v>30</v>
      </c>
      <c r="C56" s="31" t="s">
        <v>6</v>
      </c>
      <c r="D56" s="174"/>
      <c r="E56" s="180"/>
      <c r="F56" s="90" t="s">
        <v>175</v>
      </c>
      <c r="G56" s="108"/>
      <c r="H56" s="108"/>
      <c r="I56" s="53">
        <v>0</v>
      </c>
      <c r="J56" s="57"/>
      <c r="K56" s="34">
        <f t="shared" ref="K56" si="77">I56*J56</f>
        <v>0</v>
      </c>
      <c r="L56" s="34">
        <f t="shared" si="70"/>
        <v>0</v>
      </c>
      <c r="M56" s="53">
        <v>0</v>
      </c>
      <c r="N56" s="57"/>
      <c r="O56" s="34">
        <f t="shared" ref="O56" si="78">M56*N56</f>
        <v>0</v>
      </c>
      <c r="P56" s="34">
        <f t="shared" si="71"/>
        <v>0</v>
      </c>
      <c r="Q56" s="53">
        <v>1</v>
      </c>
      <c r="R56" s="57"/>
      <c r="S56" s="34">
        <f t="shared" ref="S56" si="79">Q56*R56</f>
        <v>0</v>
      </c>
      <c r="T56" s="34">
        <f t="shared" si="72"/>
        <v>0</v>
      </c>
      <c r="U56" s="53">
        <v>0</v>
      </c>
      <c r="V56" s="57"/>
      <c r="W56" s="34">
        <f t="shared" ref="W56" si="80">U56*V56</f>
        <v>0</v>
      </c>
      <c r="X56" s="34">
        <f t="shared" si="73"/>
        <v>0</v>
      </c>
      <c r="Y56" s="46">
        <f t="shared" si="76"/>
        <v>0</v>
      </c>
      <c r="Z56" s="34">
        <f t="shared" si="74"/>
        <v>0</v>
      </c>
      <c r="AA56" s="46">
        <f t="shared" si="75"/>
        <v>0</v>
      </c>
    </row>
    <row r="57" spans="2:28" ht="26.1" customHeight="1" x14ac:dyDescent="0.2">
      <c r="B57" s="20" t="s">
        <v>31</v>
      </c>
      <c r="C57" s="29" t="s">
        <v>4</v>
      </c>
      <c r="D57" s="170" t="s">
        <v>32</v>
      </c>
      <c r="E57" s="178"/>
      <c r="F57" s="88" t="s">
        <v>173</v>
      </c>
      <c r="G57" s="108"/>
      <c r="H57" s="108"/>
      <c r="I57" s="51">
        <v>0</v>
      </c>
      <c r="J57" s="55"/>
      <c r="K57" s="32">
        <f>I57*J57</f>
        <v>0</v>
      </c>
      <c r="L57" s="32">
        <f t="shared" si="70"/>
        <v>0</v>
      </c>
      <c r="M57" s="51">
        <v>1</v>
      </c>
      <c r="N57" s="55"/>
      <c r="O57" s="32">
        <f>M57*N57</f>
        <v>0</v>
      </c>
      <c r="P57" s="32">
        <f t="shared" si="71"/>
        <v>0</v>
      </c>
      <c r="Q57" s="51">
        <v>0</v>
      </c>
      <c r="R57" s="55"/>
      <c r="S57" s="32">
        <f>Q57*R57</f>
        <v>0</v>
      </c>
      <c r="T57" s="32">
        <f t="shared" si="72"/>
        <v>0</v>
      </c>
      <c r="U57" s="51">
        <v>0</v>
      </c>
      <c r="V57" s="55"/>
      <c r="W57" s="32">
        <f>U57*V57</f>
        <v>0</v>
      </c>
      <c r="X57" s="32">
        <f t="shared" si="73"/>
        <v>0</v>
      </c>
      <c r="Y57" s="44">
        <f>W57+S57+O57+K57</f>
        <v>0</v>
      </c>
      <c r="Z57" s="32">
        <f t="shared" si="74"/>
        <v>0</v>
      </c>
      <c r="AA57" s="44">
        <f t="shared" si="75"/>
        <v>0</v>
      </c>
    </row>
    <row r="58" spans="2:28" ht="26.1" customHeight="1" x14ac:dyDescent="0.2">
      <c r="B58" s="22" t="s">
        <v>33</v>
      </c>
      <c r="C58" s="30" t="s">
        <v>5</v>
      </c>
      <c r="D58" s="172"/>
      <c r="E58" s="179"/>
      <c r="F58" s="89" t="s">
        <v>174</v>
      </c>
      <c r="G58" s="108"/>
      <c r="H58" s="108"/>
      <c r="I58" s="52">
        <v>1</v>
      </c>
      <c r="J58" s="56"/>
      <c r="K58" s="33">
        <f>I58*J58</f>
        <v>0</v>
      </c>
      <c r="L58" s="33">
        <f t="shared" si="70"/>
        <v>0</v>
      </c>
      <c r="M58" s="52">
        <v>0</v>
      </c>
      <c r="N58" s="56"/>
      <c r="O58" s="33">
        <f>M58*N58</f>
        <v>0</v>
      </c>
      <c r="P58" s="33">
        <f t="shared" si="71"/>
        <v>0</v>
      </c>
      <c r="Q58" s="52">
        <v>0</v>
      </c>
      <c r="R58" s="56"/>
      <c r="S58" s="33">
        <f>Q58*R58</f>
        <v>0</v>
      </c>
      <c r="T58" s="33">
        <f t="shared" si="72"/>
        <v>0</v>
      </c>
      <c r="U58" s="52">
        <v>0</v>
      </c>
      <c r="V58" s="56"/>
      <c r="W58" s="33">
        <f>U58*V58</f>
        <v>0</v>
      </c>
      <c r="X58" s="33">
        <f t="shared" si="73"/>
        <v>0</v>
      </c>
      <c r="Y58" s="45">
        <f t="shared" ref="Y58:Y59" si="81">W58+S58+O58+K58</f>
        <v>0</v>
      </c>
      <c r="Z58" s="33">
        <f t="shared" si="74"/>
        <v>0</v>
      </c>
      <c r="AA58" s="45">
        <f t="shared" si="75"/>
        <v>0</v>
      </c>
    </row>
    <row r="59" spans="2:28" ht="26.1" customHeight="1" x14ac:dyDescent="0.2">
      <c r="B59" s="24" t="s">
        <v>34</v>
      </c>
      <c r="C59" s="31" t="s">
        <v>6</v>
      </c>
      <c r="D59" s="174"/>
      <c r="E59" s="180"/>
      <c r="F59" s="90" t="s">
        <v>175</v>
      </c>
      <c r="G59" s="108"/>
      <c r="H59" s="108"/>
      <c r="I59" s="53">
        <v>0</v>
      </c>
      <c r="J59" s="57"/>
      <c r="K59" s="34">
        <f t="shared" ref="K59" si="82">I59*J59</f>
        <v>0</v>
      </c>
      <c r="L59" s="34">
        <f t="shared" si="70"/>
        <v>0</v>
      </c>
      <c r="M59" s="53">
        <v>0</v>
      </c>
      <c r="N59" s="57"/>
      <c r="O59" s="34">
        <f t="shared" ref="O59" si="83">M59*N59</f>
        <v>0</v>
      </c>
      <c r="P59" s="34">
        <f t="shared" si="71"/>
        <v>0</v>
      </c>
      <c r="Q59" s="53">
        <v>1</v>
      </c>
      <c r="R59" s="57"/>
      <c r="S59" s="34">
        <f t="shared" ref="S59" si="84">Q59*R59</f>
        <v>0</v>
      </c>
      <c r="T59" s="34">
        <f t="shared" si="72"/>
        <v>0</v>
      </c>
      <c r="U59" s="53">
        <v>0</v>
      </c>
      <c r="V59" s="57"/>
      <c r="W59" s="34">
        <f t="shared" ref="W59" si="85">U59*V59</f>
        <v>0</v>
      </c>
      <c r="X59" s="34">
        <f t="shared" si="73"/>
        <v>0</v>
      </c>
      <c r="Y59" s="46">
        <f t="shared" si="81"/>
        <v>0</v>
      </c>
      <c r="Z59" s="34">
        <f t="shared" si="74"/>
        <v>0</v>
      </c>
      <c r="AA59" s="46">
        <f t="shared" si="75"/>
        <v>0</v>
      </c>
    </row>
    <row r="60" spans="2:28" ht="26.1" customHeight="1" x14ac:dyDescent="0.2">
      <c r="B60" s="20" t="s">
        <v>35</v>
      </c>
      <c r="C60" s="29" t="s">
        <v>4</v>
      </c>
      <c r="D60" s="170" t="s">
        <v>36</v>
      </c>
      <c r="E60" s="178"/>
      <c r="F60" s="88" t="s">
        <v>173</v>
      </c>
      <c r="G60" s="108"/>
      <c r="H60" s="108"/>
      <c r="I60" s="51">
        <v>0</v>
      </c>
      <c r="J60" s="55"/>
      <c r="K60" s="32">
        <f>I60*J60</f>
        <v>0</v>
      </c>
      <c r="L60" s="32">
        <f t="shared" si="70"/>
        <v>0</v>
      </c>
      <c r="M60" s="51">
        <v>1</v>
      </c>
      <c r="N60" s="55"/>
      <c r="O60" s="32">
        <f>M60*N60</f>
        <v>0</v>
      </c>
      <c r="P60" s="32">
        <f t="shared" si="71"/>
        <v>0</v>
      </c>
      <c r="Q60" s="51">
        <v>0</v>
      </c>
      <c r="R60" s="55"/>
      <c r="S60" s="32">
        <f>Q60*R60</f>
        <v>0</v>
      </c>
      <c r="T60" s="32">
        <f t="shared" si="72"/>
        <v>0</v>
      </c>
      <c r="U60" s="51">
        <v>0</v>
      </c>
      <c r="V60" s="55"/>
      <c r="W60" s="32">
        <f>U60*V60</f>
        <v>0</v>
      </c>
      <c r="X60" s="32">
        <f t="shared" si="73"/>
        <v>0</v>
      </c>
      <c r="Y60" s="44">
        <f>W60+S60+O60+K60</f>
        <v>0</v>
      </c>
      <c r="Z60" s="32">
        <f t="shared" si="74"/>
        <v>0</v>
      </c>
      <c r="AA60" s="44">
        <f t="shared" si="75"/>
        <v>0</v>
      </c>
    </row>
    <row r="61" spans="2:28" ht="26.1" customHeight="1" x14ac:dyDescent="0.2">
      <c r="B61" s="22" t="s">
        <v>37</v>
      </c>
      <c r="C61" s="30" t="s">
        <v>5</v>
      </c>
      <c r="D61" s="172"/>
      <c r="E61" s="179"/>
      <c r="F61" s="89" t="s">
        <v>174</v>
      </c>
      <c r="G61" s="108"/>
      <c r="H61" s="108"/>
      <c r="I61" s="52">
        <v>1</v>
      </c>
      <c r="J61" s="56"/>
      <c r="K61" s="33">
        <f>I61*J61</f>
        <v>0</v>
      </c>
      <c r="L61" s="33">
        <f t="shared" si="70"/>
        <v>0</v>
      </c>
      <c r="M61" s="52">
        <v>0</v>
      </c>
      <c r="N61" s="56"/>
      <c r="O61" s="33">
        <f>M61*N61</f>
        <v>0</v>
      </c>
      <c r="P61" s="33">
        <f t="shared" si="71"/>
        <v>0</v>
      </c>
      <c r="Q61" s="52">
        <v>0</v>
      </c>
      <c r="R61" s="56"/>
      <c r="S61" s="33">
        <f>Q61*R61</f>
        <v>0</v>
      </c>
      <c r="T61" s="33">
        <f t="shared" si="72"/>
        <v>0</v>
      </c>
      <c r="U61" s="52">
        <v>0</v>
      </c>
      <c r="V61" s="56"/>
      <c r="W61" s="33">
        <f>U61*V61</f>
        <v>0</v>
      </c>
      <c r="X61" s="33">
        <f t="shared" si="73"/>
        <v>0</v>
      </c>
      <c r="Y61" s="45">
        <f t="shared" ref="Y61:Y62" si="86">W61+S61+O61+K61</f>
        <v>0</v>
      </c>
      <c r="Z61" s="33">
        <f t="shared" si="74"/>
        <v>0</v>
      </c>
      <c r="AA61" s="45">
        <f t="shared" si="75"/>
        <v>0</v>
      </c>
    </row>
    <row r="62" spans="2:28" ht="26.1" customHeight="1" x14ac:dyDescent="0.2">
      <c r="B62" s="24" t="s">
        <v>38</v>
      </c>
      <c r="C62" s="31" t="s">
        <v>6</v>
      </c>
      <c r="D62" s="174"/>
      <c r="E62" s="180"/>
      <c r="F62" s="90" t="s">
        <v>175</v>
      </c>
      <c r="G62" s="108"/>
      <c r="H62" s="108"/>
      <c r="I62" s="53">
        <v>0</v>
      </c>
      <c r="J62" s="57"/>
      <c r="K62" s="34">
        <f t="shared" ref="K62" si="87">I62*J62</f>
        <v>0</v>
      </c>
      <c r="L62" s="34">
        <f t="shared" si="70"/>
        <v>0</v>
      </c>
      <c r="M62" s="53">
        <v>0</v>
      </c>
      <c r="N62" s="57"/>
      <c r="O62" s="34">
        <f t="shared" ref="O62" si="88">M62*N62</f>
        <v>0</v>
      </c>
      <c r="P62" s="34">
        <f t="shared" si="71"/>
        <v>0</v>
      </c>
      <c r="Q62" s="53">
        <v>1</v>
      </c>
      <c r="R62" s="57"/>
      <c r="S62" s="34">
        <f t="shared" ref="S62" si="89">Q62*R62</f>
        <v>0</v>
      </c>
      <c r="T62" s="34">
        <f t="shared" si="72"/>
        <v>0</v>
      </c>
      <c r="U62" s="53">
        <v>0</v>
      </c>
      <c r="V62" s="57"/>
      <c r="W62" s="34">
        <f t="shared" ref="W62" si="90">U62*V62</f>
        <v>0</v>
      </c>
      <c r="X62" s="34">
        <f t="shared" si="73"/>
        <v>0</v>
      </c>
      <c r="Y62" s="46">
        <f t="shared" si="86"/>
        <v>0</v>
      </c>
      <c r="Z62" s="34">
        <f t="shared" si="74"/>
        <v>0</v>
      </c>
      <c r="AA62" s="46">
        <f t="shared" si="75"/>
        <v>0</v>
      </c>
    </row>
    <row r="63" spans="2:28" ht="24.95" customHeight="1" x14ac:dyDescent="0.2">
      <c r="B63" s="47" t="s">
        <v>83</v>
      </c>
      <c r="C63" s="48"/>
      <c r="D63" s="48"/>
      <c r="E63" s="48"/>
      <c r="F63" s="48"/>
      <c r="G63" s="48"/>
      <c r="H63" s="48"/>
      <c r="I63" s="64"/>
      <c r="J63" s="64"/>
      <c r="K63" s="64"/>
      <c r="L63" s="64"/>
      <c r="M63" s="64"/>
      <c r="N63" s="64"/>
      <c r="O63" s="64"/>
      <c r="P63" s="64"/>
      <c r="Q63" s="64"/>
      <c r="R63" s="64"/>
      <c r="S63" s="64"/>
      <c r="T63" s="64"/>
      <c r="U63" s="64"/>
      <c r="V63" s="64"/>
      <c r="W63" s="64"/>
      <c r="X63" s="64"/>
      <c r="Y63" s="48"/>
      <c r="Z63" s="64"/>
      <c r="AA63" s="48"/>
    </row>
    <row r="64" spans="2:28" ht="26.1" customHeight="1" x14ac:dyDescent="0.2">
      <c r="B64" s="20" t="s">
        <v>39</v>
      </c>
      <c r="C64" s="29" t="s">
        <v>4</v>
      </c>
      <c r="D64" s="170" t="s">
        <v>40</v>
      </c>
      <c r="E64" s="178"/>
      <c r="F64" s="88" t="s">
        <v>173</v>
      </c>
      <c r="G64" s="108"/>
      <c r="H64" s="108"/>
      <c r="I64" s="51">
        <v>1</v>
      </c>
      <c r="J64" s="55"/>
      <c r="K64" s="32">
        <f>I64*J64</f>
        <v>0</v>
      </c>
      <c r="L64" s="32">
        <f t="shared" ref="L64:L72" si="91">K64+K64*$Z$3</f>
        <v>0</v>
      </c>
      <c r="M64" s="51">
        <v>0</v>
      </c>
      <c r="N64" s="55"/>
      <c r="O64" s="32">
        <f>M64*N64</f>
        <v>0</v>
      </c>
      <c r="P64" s="32">
        <f t="shared" ref="P64:P72" si="92">O64+O64*$Z$3</f>
        <v>0</v>
      </c>
      <c r="Q64" s="51">
        <v>0</v>
      </c>
      <c r="R64" s="55"/>
      <c r="S64" s="32">
        <f>Q64*R64</f>
        <v>0</v>
      </c>
      <c r="T64" s="32">
        <f t="shared" ref="T64:T72" si="93">S64+S64*$Z$3</f>
        <v>0</v>
      </c>
      <c r="U64" s="51">
        <v>0</v>
      </c>
      <c r="V64" s="55"/>
      <c r="W64" s="32">
        <f>U64*V64</f>
        <v>0</v>
      </c>
      <c r="X64" s="32">
        <f t="shared" ref="X64:X72" si="94">W64+W64*$Z$3</f>
        <v>0</v>
      </c>
      <c r="Y64" s="44">
        <f>W64+S64+O64+K64</f>
        <v>0</v>
      </c>
      <c r="Z64" s="32">
        <f t="shared" ref="Z64:Z72" si="95">Y64*$Z$3</f>
        <v>0</v>
      </c>
      <c r="AA64" s="44">
        <f t="shared" ref="AA64:AA72" si="96">Y64+Z64</f>
        <v>0</v>
      </c>
    </row>
    <row r="65" spans="2:27" ht="26.1" customHeight="1" x14ac:dyDescent="0.2">
      <c r="B65" s="22" t="s">
        <v>41</v>
      </c>
      <c r="C65" s="30" t="s">
        <v>5</v>
      </c>
      <c r="D65" s="172"/>
      <c r="E65" s="179"/>
      <c r="F65" s="89" t="s">
        <v>174</v>
      </c>
      <c r="G65" s="108"/>
      <c r="H65" s="108"/>
      <c r="I65" s="52">
        <v>0</v>
      </c>
      <c r="J65" s="56"/>
      <c r="K65" s="33">
        <f>I65*J65</f>
        <v>0</v>
      </c>
      <c r="L65" s="33">
        <f t="shared" si="91"/>
        <v>0</v>
      </c>
      <c r="M65" s="52">
        <v>1</v>
      </c>
      <c r="N65" s="56"/>
      <c r="O65" s="33">
        <f>M65*N65</f>
        <v>0</v>
      </c>
      <c r="P65" s="33">
        <f t="shared" si="92"/>
        <v>0</v>
      </c>
      <c r="Q65" s="52">
        <v>0</v>
      </c>
      <c r="R65" s="56"/>
      <c r="S65" s="33">
        <f>Q65*R65</f>
        <v>0</v>
      </c>
      <c r="T65" s="33">
        <f t="shared" si="93"/>
        <v>0</v>
      </c>
      <c r="U65" s="52">
        <v>0</v>
      </c>
      <c r="V65" s="56"/>
      <c r="W65" s="33">
        <f>U65*V65</f>
        <v>0</v>
      </c>
      <c r="X65" s="33">
        <f t="shared" si="94"/>
        <v>0</v>
      </c>
      <c r="Y65" s="45">
        <f t="shared" ref="Y65:Y66" si="97">W65+S65+O65+K65</f>
        <v>0</v>
      </c>
      <c r="Z65" s="33">
        <f t="shared" si="95"/>
        <v>0</v>
      </c>
      <c r="AA65" s="45">
        <f t="shared" si="96"/>
        <v>0</v>
      </c>
    </row>
    <row r="66" spans="2:27" ht="26.1" customHeight="1" x14ac:dyDescent="0.2">
      <c r="B66" s="24" t="s">
        <v>42</v>
      </c>
      <c r="C66" s="31" t="s">
        <v>6</v>
      </c>
      <c r="D66" s="174"/>
      <c r="E66" s="180"/>
      <c r="F66" s="90" t="s">
        <v>175</v>
      </c>
      <c r="G66" s="108"/>
      <c r="H66" s="108"/>
      <c r="I66" s="53">
        <v>0</v>
      </c>
      <c r="J66" s="57"/>
      <c r="K66" s="34">
        <f t="shared" ref="K66" si="98">I66*J66</f>
        <v>0</v>
      </c>
      <c r="L66" s="34">
        <f t="shared" si="91"/>
        <v>0</v>
      </c>
      <c r="M66" s="53">
        <v>0</v>
      </c>
      <c r="N66" s="57"/>
      <c r="O66" s="34">
        <f t="shared" ref="O66" si="99">M66*N66</f>
        <v>0</v>
      </c>
      <c r="P66" s="34">
        <f t="shared" si="92"/>
        <v>0</v>
      </c>
      <c r="Q66" s="53">
        <v>1</v>
      </c>
      <c r="R66" s="57"/>
      <c r="S66" s="34">
        <f t="shared" ref="S66" si="100">Q66*R66</f>
        <v>0</v>
      </c>
      <c r="T66" s="34">
        <f t="shared" si="93"/>
        <v>0</v>
      </c>
      <c r="U66" s="53">
        <v>0</v>
      </c>
      <c r="V66" s="57"/>
      <c r="W66" s="34">
        <f t="shared" ref="W66" si="101">U66*V66</f>
        <v>0</v>
      </c>
      <c r="X66" s="34">
        <f t="shared" si="94"/>
        <v>0</v>
      </c>
      <c r="Y66" s="46">
        <f t="shared" si="97"/>
        <v>0</v>
      </c>
      <c r="Z66" s="34">
        <f t="shared" si="95"/>
        <v>0</v>
      </c>
      <c r="AA66" s="46">
        <f t="shared" si="96"/>
        <v>0</v>
      </c>
    </row>
    <row r="67" spans="2:27" ht="26.1" customHeight="1" x14ac:dyDescent="0.2">
      <c r="B67" s="20" t="s">
        <v>144</v>
      </c>
      <c r="C67" s="81" t="s">
        <v>4</v>
      </c>
      <c r="D67" s="170" t="s">
        <v>43</v>
      </c>
      <c r="E67" s="178"/>
      <c r="F67" s="88" t="s">
        <v>173</v>
      </c>
      <c r="G67" s="108"/>
      <c r="H67" s="108"/>
      <c r="I67" s="51">
        <v>1</v>
      </c>
      <c r="J67" s="55"/>
      <c r="K67" s="32">
        <f>I67*J67</f>
        <v>0</v>
      </c>
      <c r="L67" s="32">
        <f t="shared" si="91"/>
        <v>0</v>
      </c>
      <c r="M67" s="51">
        <v>0</v>
      </c>
      <c r="N67" s="55"/>
      <c r="O67" s="32">
        <f>M67*N67</f>
        <v>0</v>
      </c>
      <c r="P67" s="32">
        <f t="shared" si="92"/>
        <v>0</v>
      </c>
      <c r="Q67" s="51">
        <v>0</v>
      </c>
      <c r="R67" s="55"/>
      <c r="S67" s="32">
        <f>Q67*R67</f>
        <v>0</v>
      </c>
      <c r="T67" s="32">
        <f t="shared" si="93"/>
        <v>0</v>
      </c>
      <c r="U67" s="51">
        <v>0</v>
      </c>
      <c r="V67" s="55"/>
      <c r="W67" s="32">
        <f>U67*V67</f>
        <v>0</v>
      </c>
      <c r="X67" s="32">
        <f t="shared" si="94"/>
        <v>0</v>
      </c>
      <c r="Y67" s="44">
        <f>W67+S67+O67+K67</f>
        <v>0</v>
      </c>
      <c r="Z67" s="32">
        <f t="shared" ref="Z67:Z69" si="102">Y67*$Z$3</f>
        <v>0</v>
      </c>
      <c r="AA67" s="44">
        <f t="shared" ref="AA67:AA69" si="103">Y67+Z67</f>
        <v>0</v>
      </c>
    </row>
    <row r="68" spans="2:27" ht="26.1" customHeight="1" x14ac:dyDescent="0.2">
      <c r="B68" s="22" t="s">
        <v>145</v>
      </c>
      <c r="C68" s="82" t="s">
        <v>5</v>
      </c>
      <c r="D68" s="172"/>
      <c r="E68" s="179"/>
      <c r="F68" s="89" t="s">
        <v>174</v>
      </c>
      <c r="G68" s="108"/>
      <c r="H68" s="108"/>
      <c r="I68" s="52">
        <v>0</v>
      </c>
      <c r="J68" s="56"/>
      <c r="K68" s="33">
        <f>I68*J68</f>
        <v>0</v>
      </c>
      <c r="L68" s="33">
        <f t="shared" si="91"/>
        <v>0</v>
      </c>
      <c r="M68" s="52">
        <v>1</v>
      </c>
      <c r="N68" s="56"/>
      <c r="O68" s="33">
        <f>M68*N68</f>
        <v>0</v>
      </c>
      <c r="P68" s="33">
        <f t="shared" si="92"/>
        <v>0</v>
      </c>
      <c r="Q68" s="52">
        <v>0</v>
      </c>
      <c r="R68" s="56"/>
      <c r="S68" s="33">
        <f>Q68*R68</f>
        <v>0</v>
      </c>
      <c r="T68" s="33">
        <f t="shared" si="93"/>
        <v>0</v>
      </c>
      <c r="U68" s="52">
        <v>0</v>
      </c>
      <c r="V68" s="56"/>
      <c r="W68" s="33">
        <f>U68*V68</f>
        <v>0</v>
      </c>
      <c r="X68" s="33">
        <f t="shared" si="94"/>
        <v>0</v>
      </c>
      <c r="Y68" s="45">
        <f t="shared" ref="Y68:Y69" si="104">W68+S68+O68+K68</f>
        <v>0</v>
      </c>
      <c r="Z68" s="33">
        <f t="shared" si="102"/>
        <v>0</v>
      </c>
      <c r="AA68" s="45">
        <f t="shared" si="103"/>
        <v>0</v>
      </c>
    </row>
    <row r="69" spans="2:27" ht="26.1" customHeight="1" x14ac:dyDescent="0.2">
      <c r="B69" s="24" t="s">
        <v>146</v>
      </c>
      <c r="C69" s="83" t="s">
        <v>6</v>
      </c>
      <c r="D69" s="172"/>
      <c r="E69" s="179"/>
      <c r="F69" s="90" t="s">
        <v>175</v>
      </c>
      <c r="G69" s="108"/>
      <c r="H69" s="108"/>
      <c r="I69" s="53">
        <v>0</v>
      </c>
      <c r="J69" s="57"/>
      <c r="K69" s="34">
        <f t="shared" ref="K69" si="105">I69*J69</f>
        <v>0</v>
      </c>
      <c r="L69" s="34">
        <f t="shared" si="91"/>
        <v>0</v>
      </c>
      <c r="M69" s="53">
        <v>0</v>
      </c>
      <c r="N69" s="57"/>
      <c r="O69" s="34">
        <f t="shared" ref="O69" si="106">M69*N69</f>
        <v>0</v>
      </c>
      <c r="P69" s="34">
        <f t="shared" si="92"/>
        <v>0</v>
      </c>
      <c r="Q69" s="53">
        <v>1</v>
      </c>
      <c r="R69" s="57"/>
      <c r="S69" s="34">
        <f t="shared" ref="S69" si="107">Q69*R69</f>
        <v>0</v>
      </c>
      <c r="T69" s="34">
        <f t="shared" si="93"/>
        <v>0</v>
      </c>
      <c r="U69" s="53">
        <v>0</v>
      </c>
      <c r="V69" s="57"/>
      <c r="W69" s="34">
        <f t="shared" ref="W69" si="108">U69*V69</f>
        <v>0</v>
      </c>
      <c r="X69" s="34">
        <f t="shared" si="94"/>
        <v>0</v>
      </c>
      <c r="Y69" s="46">
        <f t="shared" si="104"/>
        <v>0</v>
      </c>
      <c r="Z69" s="34">
        <f t="shared" si="102"/>
        <v>0</v>
      </c>
      <c r="AA69" s="46">
        <f t="shared" si="103"/>
        <v>0</v>
      </c>
    </row>
    <row r="70" spans="2:27" ht="26.1" customHeight="1" x14ac:dyDescent="0.2">
      <c r="B70" s="20" t="s">
        <v>147</v>
      </c>
      <c r="C70" s="29" t="s">
        <v>4</v>
      </c>
      <c r="D70" s="172"/>
      <c r="E70" s="179"/>
      <c r="F70" s="88" t="s">
        <v>173</v>
      </c>
      <c r="G70" s="108"/>
      <c r="H70" s="108"/>
      <c r="I70" s="51">
        <v>1</v>
      </c>
      <c r="J70" s="55"/>
      <c r="K70" s="32">
        <f>I70*J70</f>
        <v>0</v>
      </c>
      <c r="L70" s="32">
        <f t="shared" si="91"/>
        <v>0</v>
      </c>
      <c r="M70" s="51">
        <v>0</v>
      </c>
      <c r="N70" s="55"/>
      <c r="O70" s="32">
        <f>M70*N70</f>
        <v>0</v>
      </c>
      <c r="P70" s="32">
        <f t="shared" si="92"/>
        <v>0</v>
      </c>
      <c r="Q70" s="51">
        <v>0</v>
      </c>
      <c r="R70" s="55"/>
      <c r="S70" s="32">
        <f>Q70*R70</f>
        <v>0</v>
      </c>
      <c r="T70" s="32">
        <f t="shared" si="93"/>
        <v>0</v>
      </c>
      <c r="U70" s="51">
        <v>0</v>
      </c>
      <c r="V70" s="55"/>
      <c r="W70" s="32">
        <f>U70*V70</f>
        <v>0</v>
      </c>
      <c r="X70" s="32">
        <f t="shared" si="94"/>
        <v>0</v>
      </c>
      <c r="Y70" s="44">
        <f>W70+S70+O70+K70</f>
        <v>0</v>
      </c>
      <c r="Z70" s="32">
        <f t="shared" si="95"/>
        <v>0</v>
      </c>
      <c r="AA70" s="44">
        <f t="shared" si="96"/>
        <v>0</v>
      </c>
    </row>
    <row r="71" spans="2:27" ht="26.1" customHeight="1" x14ac:dyDescent="0.2">
      <c r="B71" s="22" t="s">
        <v>148</v>
      </c>
      <c r="C71" s="30" t="s">
        <v>5</v>
      </c>
      <c r="D71" s="172"/>
      <c r="E71" s="179"/>
      <c r="F71" s="89" t="s">
        <v>174</v>
      </c>
      <c r="G71" s="108"/>
      <c r="H71" s="108"/>
      <c r="I71" s="52">
        <v>0</v>
      </c>
      <c r="J71" s="56"/>
      <c r="K71" s="33">
        <f>I71*J71</f>
        <v>0</v>
      </c>
      <c r="L71" s="33">
        <f t="shared" si="91"/>
        <v>0</v>
      </c>
      <c r="M71" s="52">
        <v>1</v>
      </c>
      <c r="N71" s="56"/>
      <c r="O71" s="33">
        <f>M71*N71</f>
        <v>0</v>
      </c>
      <c r="P71" s="33">
        <f t="shared" si="92"/>
        <v>0</v>
      </c>
      <c r="Q71" s="52">
        <v>0</v>
      </c>
      <c r="R71" s="56"/>
      <c r="S71" s="33">
        <f>Q71*R71</f>
        <v>0</v>
      </c>
      <c r="T71" s="33">
        <f t="shared" si="93"/>
        <v>0</v>
      </c>
      <c r="U71" s="52">
        <v>0</v>
      </c>
      <c r="V71" s="56"/>
      <c r="W71" s="33">
        <f>U71*V71</f>
        <v>0</v>
      </c>
      <c r="X71" s="33">
        <f t="shared" si="94"/>
        <v>0</v>
      </c>
      <c r="Y71" s="45">
        <f t="shared" ref="Y71:Y72" si="109">W71+S71+O71+K71</f>
        <v>0</v>
      </c>
      <c r="Z71" s="33">
        <f t="shared" si="95"/>
        <v>0</v>
      </c>
      <c r="AA71" s="45">
        <f t="shared" si="96"/>
        <v>0</v>
      </c>
    </row>
    <row r="72" spans="2:27" ht="26.1" customHeight="1" x14ac:dyDescent="0.2">
      <c r="B72" s="24" t="s">
        <v>149</v>
      </c>
      <c r="C72" s="31" t="s">
        <v>6</v>
      </c>
      <c r="D72" s="174"/>
      <c r="E72" s="180"/>
      <c r="F72" s="90" t="s">
        <v>175</v>
      </c>
      <c r="G72" s="108"/>
      <c r="H72" s="108"/>
      <c r="I72" s="53">
        <v>0</v>
      </c>
      <c r="J72" s="57"/>
      <c r="K72" s="34">
        <f t="shared" ref="K72" si="110">I72*J72</f>
        <v>0</v>
      </c>
      <c r="L72" s="34">
        <f t="shared" si="91"/>
        <v>0</v>
      </c>
      <c r="M72" s="53">
        <v>0</v>
      </c>
      <c r="N72" s="57"/>
      <c r="O72" s="34">
        <f t="shared" ref="O72" si="111">M72*N72</f>
        <v>0</v>
      </c>
      <c r="P72" s="34">
        <f t="shared" si="92"/>
        <v>0</v>
      </c>
      <c r="Q72" s="53">
        <v>1</v>
      </c>
      <c r="R72" s="57"/>
      <c r="S72" s="34">
        <f t="shared" ref="S72" si="112">Q72*R72</f>
        <v>0</v>
      </c>
      <c r="T72" s="34">
        <f t="shared" si="93"/>
        <v>0</v>
      </c>
      <c r="U72" s="53">
        <v>0</v>
      </c>
      <c r="V72" s="57"/>
      <c r="W72" s="34">
        <f t="shared" ref="W72" si="113">U72*V72</f>
        <v>0</v>
      </c>
      <c r="X72" s="34">
        <f t="shared" si="94"/>
        <v>0</v>
      </c>
      <c r="Y72" s="46">
        <f t="shared" si="109"/>
        <v>0</v>
      </c>
      <c r="Z72" s="34">
        <f t="shared" si="95"/>
        <v>0</v>
      </c>
      <c r="AA72" s="46">
        <f t="shared" si="96"/>
        <v>0</v>
      </c>
    </row>
    <row r="73" spans="2:27" ht="17.100000000000001" customHeight="1" x14ac:dyDescent="0.2">
      <c r="B73" s="68"/>
      <c r="C73" s="58"/>
      <c r="D73" s="58"/>
      <c r="E73" s="58"/>
      <c r="F73" s="58"/>
      <c r="G73" s="58"/>
      <c r="H73" s="58"/>
      <c r="I73" s="58"/>
      <c r="J73" s="58"/>
      <c r="K73" s="58"/>
      <c r="L73" s="58"/>
      <c r="M73" s="58"/>
      <c r="N73" s="58"/>
      <c r="O73" s="58"/>
      <c r="Q73" s="58"/>
      <c r="U73" s="58"/>
      <c r="Y73" s="41"/>
      <c r="AA73" s="41"/>
    </row>
    <row r="74" spans="2:27" ht="71.099999999999994" customHeight="1" x14ac:dyDescent="0.2">
      <c r="B74" s="16" t="s">
        <v>71</v>
      </c>
      <c r="C74" s="16" t="s">
        <v>3</v>
      </c>
      <c r="D74" s="176" t="s">
        <v>1</v>
      </c>
      <c r="E74" s="177"/>
      <c r="F74" s="43" t="s">
        <v>90</v>
      </c>
      <c r="G74" s="163" t="s">
        <v>93</v>
      </c>
      <c r="H74" s="164"/>
      <c r="I74" s="18" t="s">
        <v>87</v>
      </c>
      <c r="J74" s="18" t="s">
        <v>75</v>
      </c>
      <c r="K74" s="18" t="s">
        <v>88</v>
      </c>
      <c r="L74" s="18" t="s">
        <v>94</v>
      </c>
      <c r="M74" s="18" t="s">
        <v>96</v>
      </c>
      <c r="N74" s="18" t="s">
        <v>76</v>
      </c>
      <c r="O74" s="18" t="s">
        <v>97</v>
      </c>
      <c r="P74" s="18" t="s">
        <v>99</v>
      </c>
      <c r="Q74" s="18" t="s">
        <v>102</v>
      </c>
      <c r="R74" s="18" t="s">
        <v>77</v>
      </c>
      <c r="S74" s="18" t="s">
        <v>103</v>
      </c>
      <c r="T74" s="18" t="s">
        <v>98</v>
      </c>
      <c r="U74" s="18" t="s">
        <v>104</v>
      </c>
      <c r="V74" s="18" t="s">
        <v>78</v>
      </c>
      <c r="W74" s="18" t="s">
        <v>105</v>
      </c>
      <c r="X74" s="18" t="s">
        <v>106</v>
      </c>
      <c r="Y74" s="18" t="s">
        <v>107</v>
      </c>
      <c r="Z74" s="16" t="s">
        <v>110</v>
      </c>
      <c r="AA74" s="18" t="s">
        <v>108</v>
      </c>
    </row>
    <row r="75" spans="2:27" ht="24.95" customHeight="1" x14ac:dyDescent="0.2">
      <c r="B75" s="47" t="s">
        <v>74</v>
      </c>
      <c r="C75" s="48"/>
      <c r="D75" s="48"/>
      <c r="E75" s="48"/>
      <c r="F75" s="48"/>
      <c r="G75" s="73" t="s">
        <v>112</v>
      </c>
      <c r="H75" s="74" t="s">
        <v>113</v>
      </c>
      <c r="I75" s="48"/>
      <c r="J75" s="48"/>
      <c r="K75" s="48"/>
      <c r="L75" s="48"/>
      <c r="M75" s="48"/>
      <c r="N75" s="48"/>
      <c r="O75" s="48"/>
      <c r="P75" s="48"/>
      <c r="Q75" s="48"/>
      <c r="R75" s="48"/>
      <c r="S75" s="48"/>
      <c r="T75" s="48"/>
      <c r="U75" s="48"/>
      <c r="V75" s="48"/>
      <c r="W75" s="48"/>
      <c r="X75" s="48"/>
      <c r="Y75" s="48"/>
      <c r="Z75" s="64"/>
      <c r="AA75" s="48"/>
    </row>
    <row r="76" spans="2:27" ht="26.1" customHeight="1" x14ac:dyDescent="0.2">
      <c r="B76" s="20" t="s">
        <v>17</v>
      </c>
      <c r="C76" s="29" t="s">
        <v>4</v>
      </c>
      <c r="D76" s="170" t="s">
        <v>68</v>
      </c>
      <c r="E76" s="178"/>
      <c r="F76" s="88" t="s">
        <v>173</v>
      </c>
      <c r="G76" s="108"/>
      <c r="H76" s="108"/>
      <c r="I76" s="51">
        <v>5</v>
      </c>
      <c r="J76" s="55"/>
      <c r="K76" s="32">
        <f>I76*J76</f>
        <v>0</v>
      </c>
      <c r="L76" s="32">
        <f t="shared" ref="L76:L82" si="114">K76+K76*$Z$3</f>
        <v>0</v>
      </c>
      <c r="M76" s="51">
        <v>5</v>
      </c>
      <c r="N76" s="55"/>
      <c r="O76" s="32">
        <f>M76*N76</f>
        <v>0</v>
      </c>
      <c r="P76" s="32">
        <f t="shared" ref="P76:P82" si="115">O76+O76*$Z$3</f>
        <v>0</v>
      </c>
      <c r="Q76" s="51">
        <v>5</v>
      </c>
      <c r="R76" s="55"/>
      <c r="S76" s="32">
        <f>Q76*R76</f>
        <v>0</v>
      </c>
      <c r="T76" s="32">
        <f t="shared" ref="T76:T82" si="116">S76+S76*$Z$3</f>
        <v>0</v>
      </c>
      <c r="U76" s="51">
        <v>5</v>
      </c>
      <c r="V76" s="55"/>
      <c r="W76" s="32">
        <f>U76*V76</f>
        <v>0</v>
      </c>
      <c r="X76" s="32">
        <f t="shared" ref="X76:X82" si="117">W76+W76*$Z$3</f>
        <v>0</v>
      </c>
      <c r="Y76" s="44">
        <f>W76+S76+O76+K76</f>
        <v>0</v>
      </c>
      <c r="Z76" s="32">
        <f t="shared" ref="Z76:Z82" si="118">Y76*$Z$3</f>
        <v>0</v>
      </c>
      <c r="AA76" s="44">
        <f t="shared" ref="AA76:AA82" si="119">Y76+Z76</f>
        <v>0</v>
      </c>
    </row>
    <row r="77" spans="2:27" ht="26.1" customHeight="1" x14ac:dyDescent="0.2">
      <c r="B77" s="22" t="s">
        <v>18</v>
      </c>
      <c r="C77" s="30" t="s">
        <v>5</v>
      </c>
      <c r="D77" s="172"/>
      <c r="E77" s="179"/>
      <c r="F77" s="89" t="s">
        <v>174</v>
      </c>
      <c r="G77" s="108"/>
      <c r="H77" s="108"/>
      <c r="I77" s="52">
        <v>5</v>
      </c>
      <c r="J77" s="56"/>
      <c r="K77" s="33">
        <f>I77*J77</f>
        <v>0</v>
      </c>
      <c r="L77" s="33">
        <f t="shared" si="114"/>
        <v>0</v>
      </c>
      <c r="M77" s="52">
        <v>5</v>
      </c>
      <c r="N77" s="56"/>
      <c r="O77" s="33">
        <f>M77*N77</f>
        <v>0</v>
      </c>
      <c r="P77" s="33">
        <f t="shared" si="115"/>
        <v>0</v>
      </c>
      <c r="Q77" s="52">
        <v>5</v>
      </c>
      <c r="R77" s="56"/>
      <c r="S77" s="33">
        <f>Q77*R77</f>
        <v>0</v>
      </c>
      <c r="T77" s="33">
        <f t="shared" si="116"/>
        <v>0</v>
      </c>
      <c r="U77" s="52">
        <v>5</v>
      </c>
      <c r="V77" s="56"/>
      <c r="W77" s="33">
        <f>U77*V77</f>
        <v>0</v>
      </c>
      <c r="X77" s="33">
        <f t="shared" si="117"/>
        <v>0</v>
      </c>
      <c r="Y77" s="45">
        <f t="shared" ref="Y77:Y78" si="120">W77+S77+O77+K77</f>
        <v>0</v>
      </c>
      <c r="Z77" s="33">
        <f t="shared" si="118"/>
        <v>0</v>
      </c>
      <c r="AA77" s="45">
        <f t="shared" si="119"/>
        <v>0</v>
      </c>
    </row>
    <row r="78" spans="2:27" ht="26.1" customHeight="1" x14ac:dyDescent="0.2">
      <c r="B78" s="24" t="s">
        <v>19</v>
      </c>
      <c r="C78" s="31" t="s">
        <v>6</v>
      </c>
      <c r="D78" s="174"/>
      <c r="E78" s="180"/>
      <c r="F78" s="90" t="s">
        <v>175</v>
      </c>
      <c r="G78" s="108"/>
      <c r="H78" s="108"/>
      <c r="I78" s="53">
        <v>5</v>
      </c>
      <c r="J78" s="57"/>
      <c r="K78" s="34">
        <f t="shared" ref="K78" si="121">I78*J78</f>
        <v>0</v>
      </c>
      <c r="L78" s="34">
        <f t="shared" si="114"/>
        <v>0</v>
      </c>
      <c r="M78" s="53">
        <v>0</v>
      </c>
      <c r="N78" s="57"/>
      <c r="O78" s="34">
        <f t="shared" ref="O78:O79" si="122">M78*N78</f>
        <v>0</v>
      </c>
      <c r="P78" s="34">
        <f t="shared" si="115"/>
        <v>0</v>
      </c>
      <c r="Q78" s="53">
        <v>0</v>
      </c>
      <c r="R78" s="57"/>
      <c r="S78" s="34">
        <f t="shared" ref="S78:S79" si="123">Q78*R78</f>
        <v>0</v>
      </c>
      <c r="T78" s="34">
        <f t="shared" si="116"/>
        <v>0</v>
      </c>
      <c r="U78" s="53">
        <v>0</v>
      </c>
      <c r="V78" s="57"/>
      <c r="W78" s="34">
        <f t="shared" ref="W78:W79" si="124">U78*V78</f>
        <v>0</v>
      </c>
      <c r="X78" s="34">
        <f t="shared" si="117"/>
        <v>0</v>
      </c>
      <c r="Y78" s="46">
        <f t="shared" si="120"/>
        <v>0</v>
      </c>
      <c r="Z78" s="34">
        <f t="shared" si="118"/>
        <v>0</v>
      </c>
      <c r="AA78" s="46">
        <f t="shared" si="119"/>
        <v>0</v>
      </c>
    </row>
    <row r="79" spans="2:27" ht="26.1" customHeight="1" x14ac:dyDescent="0.2">
      <c r="B79" s="22" t="s">
        <v>20</v>
      </c>
      <c r="C79" s="30" t="s">
        <v>4</v>
      </c>
      <c r="D79" s="144" t="s">
        <v>21</v>
      </c>
      <c r="E79" s="37" t="s">
        <v>22</v>
      </c>
      <c r="F79" s="88" t="s">
        <v>173</v>
      </c>
      <c r="G79" s="108"/>
      <c r="H79" s="108"/>
      <c r="I79" s="54">
        <v>5</v>
      </c>
      <c r="J79" s="56"/>
      <c r="K79" s="34">
        <f t="shared" ref="K79" si="125">I79*J79</f>
        <v>0</v>
      </c>
      <c r="L79" s="34">
        <f t="shared" si="114"/>
        <v>0</v>
      </c>
      <c r="M79" s="54">
        <v>4</v>
      </c>
      <c r="N79" s="56"/>
      <c r="O79" s="34">
        <f t="shared" si="122"/>
        <v>0</v>
      </c>
      <c r="P79" s="34">
        <f t="shared" si="115"/>
        <v>0</v>
      </c>
      <c r="Q79" s="54">
        <v>3</v>
      </c>
      <c r="R79" s="56"/>
      <c r="S79" s="34">
        <f t="shared" si="123"/>
        <v>0</v>
      </c>
      <c r="T79" s="34">
        <f t="shared" si="116"/>
        <v>0</v>
      </c>
      <c r="U79" s="54">
        <v>2</v>
      </c>
      <c r="V79" s="56"/>
      <c r="W79" s="34">
        <f t="shared" si="124"/>
        <v>0</v>
      </c>
      <c r="X79" s="34">
        <f t="shared" si="117"/>
        <v>0</v>
      </c>
      <c r="Y79" s="46">
        <f t="shared" ref="Y79" si="126">W79+S79+O79+K79</f>
        <v>0</v>
      </c>
      <c r="Z79" s="33">
        <f t="shared" si="118"/>
        <v>0</v>
      </c>
      <c r="AA79" s="45">
        <f t="shared" si="119"/>
        <v>0</v>
      </c>
    </row>
    <row r="80" spans="2:27" ht="26.1" customHeight="1" x14ac:dyDescent="0.2">
      <c r="B80" s="20" t="s">
        <v>23</v>
      </c>
      <c r="C80" s="29" t="s">
        <v>4</v>
      </c>
      <c r="D80" s="145"/>
      <c r="E80" s="184" t="s">
        <v>24</v>
      </c>
      <c r="F80" s="88" t="s">
        <v>173</v>
      </c>
      <c r="G80" s="108"/>
      <c r="H80" s="108"/>
      <c r="I80" s="51">
        <v>5</v>
      </c>
      <c r="J80" s="55"/>
      <c r="K80" s="32">
        <f>I80*J80</f>
        <v>0</v>
      </c>
      <c r="L80" s="32">
        <f t="shared" si="114"/>
        <v>0</v>
      </c>
      <c r="M80" s="51">
        <v>5</v>
      </c>
      <c r="N80" s="55"/>
      <c r="O80" s="32">
        <f>M80*N80</f>
        <v>0</v>
      </c>
      <c r="P80" s="32">
        <f t="shared" si="115"/>
        <v>0</v>
      </c>
      <c r="Q80" s="51">
        <v>5</v>
      </c>
      <c r="R80" s="55"/>
      <c r="S80" s="32">
        <f>Q80*R80</f>
        <v>0</v>
      </c>
      <c r="T80" s="32">
        <f t="shared" si="116"/>
        <v>0</v>
      </c>
      <c r="U80" s="51">
        <v>5</v>
      </c>
      <c r="V80" s="55"/>
      <c r="W80" s="32">
        <f>U80*V80</f>
        <v>0</v>
      </c>
      <c r="X80" s="32">
        <f t="shared" si="117"/>
        <v>0</v>
      </c>
      <c r="Y80" s="44">
        <f>W80+S80+O80+K80</f>
        <v>0</v>
      </c>
      <c r="Z80" s="32">
        <f t="shared" si="118"/>
        <v>0</v>
      </c>
      <c r="AA80" s="44">
        <f t="shared" si="119"/>
        <v>0</v>
      </c>
    </row>
    <row r="81" spans="2:27" ht="26.1" customHeight="1" x14ac:dyDescent="0.2">
      <c r="B81" s="22" t="s">
        <v>25</v>
      </c>
      <c r="C81" s="30" t="s">
        <v>5</v>
      </c>
      <c r="D81" s="145"/>
      <c r="E81" s="189"/>
      <c r="F81" s="89" t="s">
        <v>174</v>
      </c>
      <c r="G81" s="108"/>
      <c r="H81" s="108"/>
      <c r="I81" s="52">
        <v>5</v>
      </c>
      <c r="J81" s="56"/>
      <c r="K81" s="33">
        <f>I81*J81</f>
        <v>0</v>
      </c>
      <c r="L81" s="33">
        <f t="shared" si="114"/>
        <v>0</v>
      </c>
      <c r="M81" s="52">
        <v>5</v>
      </c>
      <c r="N81" s="56"/>
      <c r="O81" s="33">
        <f>M81*N81</f>
        <v>0</v>
      </c>
      <c r="P81" s="33">
        <f t="shared" si="115"/>
        <v>0</v>
      </c>
      <c r="Q81" s="52">
        <v>5</v>
      </c>
      <c r="R81" s="56"/>
      <c r="S81" s="33">
        <f>Q81*R81</f>
        <v>0</v>
      </c>
      <c r="T81" s="33">
        <f t="shared" si="116"/>
        <v>0</v>
      </c>
      <c r="U81" s="52">
        <v>5</v>
      </c>
      <c r="V81" s="56"/>
      <c r="W81" s="33">
        <f>U81*V81</f>
        <v>0</v>
      </c>
      <c r="X81" s="33">
        <f t="shared" si="117"/>
        <v>0</v>
      </c>
      <c r="Y81" s="45">
        <f t="shared" ref="Y81:Y82" si="127">W81+S81+O81+K81</f>
        <v>0</v>
      </c>
      <c r="Z81" s="33">
        <f t="shared" si="118"/>
        <v>0</v>
      </c>
      <c r="AA81" s="45">
        <f t="shared" si="119"/>
        <v>0</v>
      </c>
    </row>
    <row r="82" spans="2:27" ht="26.1" customHeight="1" x14ac:dyDescent="0.2">
      <c r="B82" s="24" t="s">
        <v>26</v>
      </c>
      <c r="C82" s="31" t="s">
        <v>6</v>
      </c>
      <c r="D82" s="146"/>
      <c r="E82" s="185"/>
      <c r="F82" s="90" t="s">
        <v>175</v>
      </c>
      <c r="G82" s="108"/>
      <c r="H82" s="108"/>
      <c r="I82" s="53">
        <v>1</v>
      </c>
      <c r="J82" s="57"/>
      <c r="K82" s="34">
        <f t="shared" ref="K82" si="128">I82*J82</f>
        <v>0</v>
      </c>
      <c r="L82" s="34">
        <f t="shared" si="114"/>
        <v>0</v>
      </c>
      <c r="M82" s="53">
        <v>1</v>
      </c>
      <c r="N82" s="57"/>
      <c r="O82" s="34">
        <f t="shared" ref="O82" si="129">M82*N82</f>
        <v>0</v>
      </c>
      <c r="P82" s="34">
        <f t="shared" si="115"/>
        <v>0</v>
      </c>
      <c r="Q82" s="53">
        <v>0</v>
      </c>
      <c r="R82" s="57"/>
      <c r="S82" s="34">
        <f t="shared" ref="S82" si="130">Q82*R82</f>
        <v>0</v>
      </c>
      <c r="T82" s="34">
        <f t="shared" si="116"/>
        <v>0</v>
      </c>
      <c r="U82" s="53">
        <v>0</v>
      </c>
      <c r="V82" s="57"/>
      <c r="W82" s="34">
        <f t="shared" ref="W82" si="131">U82*V82</f>
        <v>0</v>
      </c>
      <c r="X82" s="34">
        <f t="shared" si="117"/>
        <v>0</v>
      </c>
      <c r="Y82" s="46">
        <f t="shared" si="127"/>
        <v>0</v>
      </c>
      <c r="Z82" s="34">
        <f t="shared" si="118"/>
        <v>0</v>
      </c>
      <c r="AA82" s="46">
        <f t="shared" si="119"/>
        <v>0</v>
      </c>
    </row>
    <row r="83" spans="2:27" ht="17.100000000000001" customHeight="1" x14ac:dyDescent="0.2">
      <c r="B83" s="68"/>
      <c r="C83" s="58"/>
      <c r="D83" s="58"/>
      <c r="E83" s="58"/>
      <c r="F83" s="58"/>
      <c r="G83" s="58"/>
      <c r="H83" s="58"/>
      <c r="I83" s="58"/>
      <c r="J83" s="58"/>
      <c r="K83" s="58"/>
      <c r="L83" s="58"/>
      <c r="M83" s="58"/>
      <c r="N83" s="58"/>
      <c r="O83" s="58"/>
      <c r="Y83" s="41"/>
    </row>
    <row r="84" spans="2:27" ht="71.099999999999994" customHeight="1" x14ac:dyDescent="0.2">
      <c r="B84" s="16" t="s">
        <v>71</v>
      </c>
      <c r="C84" s="16" t="s">
        <v>3</v>
      </c>
      <c r="D84" s="176" t="s">
        <v>1</v>
      </c>
      <c r="E84" s="177"/>
      <c r="F84" s="43" t="s">
        <v>90</v>
      </c>
      <c r="G84" s="163" t="s">
        <v>93</v>
      </c>
      <c r="H84" s="164"/>
      <c r="I84" s="18" t="s">
        <v>87</v>
      </c>
      <c r="J84" s="18" t="s">
        <v>75</v>
      </c>
      <c r="K84" s="18" t="s">
        <v>88</v>
      </c>
      <c r="L84" s="18" t="s">
        <v>94</v>
      </c>
      <c r="M84" s="18" t="s">
        <v>96</v>
      </c>
      <c r="N84" s="18" t="s">
        <v>76</v>
      </c>
      <c r="O84" s="18" t="s">
        <v>97</v>
      </c>
      <c r="P84" s="18" t="s">
        <v>99</v>
      </c>
      <c r="Q84" s="18" t="s">
        <v>102</v>
      </c>
      <c r="R84" s="18" t="s">
        <v>77</v>
      </c>
      <c r="S84" s="18" t="s">
        <v>103</v>
      </c>
      <c r="T84" s="18" t="s">
        <v>98</v>
      </c>
      <c r="U84" s="18" t="s">
        <v>104</v>
      </c>
      <c r="V84" s="18" t="s">
        <v>78</v>
      </c>
      <c r="W84" s="18" t="s">
        <v>105</v>
      </c>
      <c r="X84" s="18" t="s">
        <v>106</v>
      </c>
      <c r="Y84" s="18" t="s">
        <v>107</v>
      </c>
      <c r="Z84" s="16" t="s">
        <v>110</v>
      </c>
      <c r="AA84" s="18" t="s">
        <v>108</v>
      </c>
    </row>
    <row r="85" spans="2:27" ht="24.95" customHeight="1" x14ac:dyDescent="0.2">
      <c r="B85" s="47" t="s">
        <v>84</v>
      </c>
      <c r="C85" s="48"/>
      <c r="D85" s="48"/>
      <c r="E85" s="48"/>
      <c r="F85" s="48"/>
      <c r="G85" s="73" t="s">
        <v>112</v>
      </c>
      <c r="H85" s="74" t="s">
        <v>113</v>
      </c>
      <c r="I85" s="48"/>
      <c r="J85" s="48"/>
      <c r="K85" s="48"/>
      <c r="L85" s="48"/>
      <c r="M85" s="48"/>
      <c r="N85" s="48"/>
      <c r="O85" s="48"/>
      <c r="P85" s="48"/>
      <c r="Q85" s="48"/>
      <c r="R85" s="48"/>
      <c r="S85" s="48"/>
      <c r="T85" s="48"/>
      <c r="U85" s="48"/>
      <c r="V85" s="48"/>
      <c r="W85" s="48"/>
      <c r="X85" s="48"/>
      <c r="Y85" s="48"/>
      <c r="Z85" s="64"/>
      <c r="AA85" s="48"/>
    </row>
    <row r="86" spans="2:27" ht="26.1" customHeight="1" x14ac:dyDescent="0.2">
      <c r="B86" s="20" t="s">
        <v>59</v>
      </c>
      <c r="C86" s="29" t="s">
        <v>4</v>
      </c>
      <c r="D86" s="170" t="s">
        <v>12</v>
      </c>
      <c r="E86" s="171"/>
      <c r="F86" s="88" t="s">
        <v>173</v>
      </c>
      <c r="G86" s="108"/>
      <c r="H86" s="108"/>
      <c r="I86" s="51">
        <v>2</v>
      </c>
      <c r="J86" s="55"/>
      <c r="K86" s="32">
        <f>I86*J86</f>
        <v>0</v>
      </c>
      <c r="L86" s="32">
        <f t="shared" ref="L86:L94" si="132">K86+K86*$Z$3</f>
        <v>0</v>
      </c>
      <c r="M86" s="51">
        <v>2</v>
      </c>
      <c r="N86" s="55"/>
      <c r="O86" s="32">
        <f>M86*N86</f>
        <v>0</v>
      </c>
      <c r="P86" s="32">
        <f t="shared" ref="P86:P94" si="133">O86+O86*$Z$3</f>
        <v>0</v>
      </c>
      <c r="Q86" s="51">
        <v>1</v>
      </c>
      <c r="R86" s="55"/>
      <c r="S86" s="32">
        <f>Q86*R86</f>
        <v>0</v>
      </c>
      <c r="T86" s="32">
        <f t="shared" ref="T86:T94" si="134">S86+S86*$Z$3</f>
        <v>0</v>
      </c>
      <c r="U86" s="51">
        <v>1</v>
      </c>
      <c r="V86" s="55"/>
      <c r="W86" s="32">
        <f>U86*V86</f>
        <v>0</v>
      </c>
      <c r="X86" s="32">
        <f t="shared" ref="X86:X94" si="135">W86+W86*$Z$3</f>
        <v>0</v>
      </c>
      <c r="Y86" s="44">
        <f>W86+S86+O86+K86</f>
        <v>0</v>
      </c>
      <c r="Z86" s="32">
        <f t="shared" ref="Z86:Z94" si="136">Y86*$Z$3</f>
        <v>0</v>
      </c>
      <c r="AA86" s="44">
        <f t="shared" ref="AA86:AA94" si="137">Y86+Z86</f>
        <v>0</v>
      </c>
    </row>
    <row r="87" spans="2:27" ht="26.1" customHeight="1" x14ac:dyDescent="0.2">
      <c r="B87" s="22" t="s">
        <v>60</v>
      </c>
      <c r="C87" s="30" t="s">
        <v>5</v>
      </c>
      <c r="D87" s="172"/>
      <c r="E87" s="173"/>
      <c r="F87" s="89" t="s">
        <v>174</v>
      </c>
      <c r="G87" s="108"/>
      <c r="H87" s="108"/>
      <c r="I87" s="52">
        <v>2</v>
      </c>
      <c r="J87" s="56"/>
      <c r="K87" s="33">
        <f>I87*J87</f>
        <v>0</v>
      </c>
      <c r="L87" s="33">
        <f t="shared" si="132"/>
        <v>0</v>
      </c>
      <c r="M87" s="52">
        <v>2</v>
      </c>
      <c r="N87" s="56"/>
      <c r="O87" s="33">
        <f>M87*N87</f>
        <v>0</v>
      </c>
      <c r="P87" s="33">
        <f t="shared" si="133"/>
        <v>0</v>
      </c>
      <c r="Q87" s="52">
        <v>1</v>
      </c>
      <c r="R87" s="56"/>
      <c r="S87" s="33">
        <f>Q87*R87</f>
        <v>0</v>
      </c>
      <c r="T87" s="33">
        <f t="shared" si="134"/>
        <v>0</v>
      </c>
      <c r="U87" s="52">
        <v>1</v>
      </c>
      <c r="V87" s="56"/>
      <c r="W87" s="33">
        <f>U87*V87</f>
        <v>0</v>
      </c>
      <c r="X87" s="33">
        <f t="shared" si="135"/>
        <v>0</v>
      </c>
      <c r="Y87" s="45">
        <f t="shared" ref="Y87:Y88" si="138">W87+S87+O87+K87</f>
        <v>0</v>
      </c>
      <c r="Z87" s="33">
        <f t="shared" si="136"/>
        <v>0</v>
      </c>
      <c r="AA87" s="45">
        <f t="shared" si="137"/>
        <v>0</v>
      </c>
    </row>
    <row r="88" spans="2:27" ht="26.1" customHeight="1" x14ac:dyDescent="0.2">
      <c r="B88" s="24" t="s">
        <v>61</v>
      </c>
      <c r="C88" s="31" t="s">
        <v>6</v>
      </c>
      <c r="D88" s="174"/>
      <c r="E88" s="175"/>
      <c r="F88" s="90" t="s">
        <v>175</v>
      </c>
      <c r="G88" s="108"/>
      <c r="H88" s="108"/>
      <c r="I88" s="53">
        <v>2</v>
      </c>
      <c r="J88" s="57"/>
      <c r="K88" s="34">
        <f t="shared" ref="K88" si="139">I88*J88</f>
        <v>0</v>
      </c>
      <c r="L88" s="34">
        <f t="shared" si="132"/>
        <v>0</v>
      </c>
      <c r="M88" s="53">
        <v>0</v>
      </c>
      <c r="N88" s="57"/>
      <c r="O88" s="34">
        <f t="shared" ref="O88" si="140">M88*N88</f>
        <v>0</v>
      </c>
      <c r="P88" s="34">
        <f t="shared" si="133"/>
        <v>0</v>
      </c>
      <c r="Q88" s="53">
        <v>0</v>
      </c>
      <c r="R88" s="57"/>
      <c r="S88" s="34">
        <f t="shared" ref="S88" si="141">Q88*R88</f>
        <v>0</v>
      </c>
      <c r="T88" s="34">
        <f t="shared" si="134"/>
        <v>0</v>
      </c>
      <c r="U88" s="53">
        <v>0</v>
      </c>
      <c r="V88" s="57"/>
      <c r="W88" s="34">
        <f t="shared" ref="W88" si="142">U88*V88</f>
        <v>0</v>
      </c>
      <c r="X88" s="34">
        <f t="shared" si="135"/>
        <v>0</v>
      </c>
      <c r="Y88" s="46">
        <f t="shared" si="138"/>
        <v>0</v>
      </c>
      <c r="Z88" s="34">
        <f t="shared" si="136"/>
        <v>0</v>
      </c>
      <c r="AA88" s="46">
        <f t="shared" si="137"/>
        <v>0</v>
      </c>
    </row>
    <row r="89" spans="2:27" ht="26.1" customHeight="1" x14ac:dyDescent="0.2">
      <c r="B89" s="20" t="s">
        <v>62</v>
      </c>
      <c r="C89" s="29" t="s">
        <v>4</v>
      </c>
      <c r="D89" s="170" t="s">
        <v>9</v>
      </c>
      <c r="E89" s="171"/>
      <c r="F89" s="88" t="s">
        <v>173</v>
      </c>
      <c r="G89" s="108"/>
      <c r="H89" s="108"/>
      <c r="I89" s="51">
        <v>5</v>
      </c>
      <c r="J89" s="55"/>
      <c r="K89" s="32">
        <f>I89*J89</f>
        <v>0</v>
      </c>
      <c r="L89" s="32">
        <f t="shared" si="132"/>
        <v>0</v>
      </c>
      <c r="M89" s="51">
        <v>2</v>
      </c>
      <c r="N89" s="55"/>
      <c r="O89" s="32">
        <f>M89*N89</f>
        <v>0</v>
      </c>
      <c r="P89" s="32">
        <f t="shared" si="133"/>
        <v>0</v>
      </c>
      <c r="Q89" s="51">
        <v>1</v>
      </c>
      <c r="R89" s="55"/>
      <c r="S89" s="32">
        <f>Q89*R89</f>
        <v>0</v>
      </c>
      <c r="T89" s="32">
        <f t="shared" si="134"/>
        <v>0</v>
      </c>
      <c r="U89" s="51">
        <v>1</v>
      </c>
      <c r="V89" s="55"/>
      <c r="W89" s="32">
        <f>U89*V89</f>
        <v>0</v>
      </c>
      <c r="X89" s="32">
        <f t="shared" si="135"/>
        <v>0</v>
      </c>
      <c r="Y89" s="44">
        <f>W89+S89+O89+K89</f>
        <v>0</v>
      </c>
      <c r="Z89" s="32">
        <f t="shared" si="136"/>
        <v>0</v>
      </c>
      <c r="AA89" s="44">
        <f t="shared" si="137"/>
        <v>0</v>
      </c>
    </row>
    <row r="90" spans="2:27" ht="26.1" customHeight="1" x14ac:dyDescent="0.2">
      <c r="B90" s="22" t="s">
        <v>63</v>
      </c>
      <c r="C90" s="30" t="s">
        <v>5</v>
      </c>
      <c r="D90" s="172"/>
      <c r="E90" s="173"/>
      <c r="F90" s="89" t="s">
        <v>174</v>
      </c>
      <c r="G90" s="108"/>
      <c r="H90" s="108"/>
      <c r="I90" s="52">
        <v>5</v>
      </c>
      <c r="J90" s="56"/>
      <c r="K90" s="33">
        <f>I90*J90</f>
        <v>0</v>
      </c>
      <c r="L90" s="33">
        <f t="shared" si="132"/>
        <v>0</v>
      </c>
      <c r="M90" s="52">
        <v>2</v>
      </c>
      <c r="N90" s="56"/>
      <c r="O90" s="33">
        <f>M90*N90</f>
        <v>0</v>
      </c>
      <c r="P90" s="33">
        <f t="shared" si="133"/>
        <v>0</v>
      </c>
      <c r="Q90" s="52">
        <v>1</v>
      </c>
      <c r="R90" s="56"/>
      <c r="S90" s="33">
        <f>Q90*R90</f>
        <v>0</v>
      </c>
      <c r="T90" s="33">
        <f t="shared" si="134"/>
        <v>0</v>
      </c>
      <c r="U90" s="52">
        <v>1</v>
      </c>
      <c r="V90" s="56"/>
      <c r="W90" s="33">
        <f>U90*V90</f>
        <v>0</v>
      </c>
      <c r="X90" s="33">
        <f t="shared" si="135"/>
        <v>0</v>
      </c>
      <c r="Y90" s="45">
        <f t="shared" ref="Y90:Y91" si="143">W90+S90+O90+K90</f>
        <v>0</v>
      </c>
      <c r="Z90" s="33">
        <f t="shared" si="136"/>
        <v>0</v>
      </c>
      <c r="AA90" s="45">
        <f t="shared" si="137"/>
        <v>0</v>
      </c>
    </row>
    <row r="91" spans="2:27" ht="26.1" customHeight="1" x14ac:dyDescent="0.2">
      <c r="B91" s="24" t="s">
        <v>64</v>
      </c>
      <c r="C91" s="31" t="s">
        <v>6</v>
      </c>
      <c r="D91" s="174"/>
      <c r="E91" s="175"/>
      <c r="F91" s="90" t="s">
        <v>175</v>
      </c>
      <c r="G91" s="108"/>
      <c r="H91" s="108"/>
      <c r="I91" s="53">
        <v>1</v>
      </c>
      <c r="J91" s="57"/>
      <c r="K91" s="34">
        <f t="shared" ref="K91" si="144">I91*J91</f>
        <v>0</v>
      </c>
      <c r="L91" s="34">
        <f t="shared" si="132"/>
        <v>0</v>
      </c>
      <c r="M91" s="53">
        <v>0</v>
      </c>
      <c r="N91" s="57"/>
      <c r="O91" s="34">
        <f t="shared" ref="O91" si="145">M91*N91</f>
        <v>0</v>
      </c>
      <c r="P91" s="34">
        <f t="shared" si="133"/>
        <v>0</v>
      </c>
      <c r="Q91" s="53">
        <v>0</v>
      </c>
      <c r="R91" s="57"/>
      <c r="S91" s="34">
        <f t="shared" ref="S91" si="146">Q91*R91</f>
        <v>0</v>
      </c>
      <c r="T91" s="34">
        <f t="shared" si="134"/>
        <v>0</v>
      </c>
      <c r="U91" s="53">
        <v>0</v>
      </c>
      <c r="V91" s="57"/>
      <c r="W91" s="34">
        <f t="shared" ref="W91" si="147">U91*V91</f>
        <v>0</v>
      </c>
      <c r="X91" s="34">
        <f t="shared" si="135"/>
        <v>0</v>
      </c>
      <c r="Y91" s="46">
        <f t="shared" si="143"/>
        <v>0</v>
      </c>
      <c r="Z91" s="34">
        <f t="shared" si="136"/>
        <v>0</v>
      </c>
      <c r="AA91" s="46">
        <f t="shared" si="137"/>
        <v>0</v>
      </c>
    </row>
    <row r="92" spans="2:27" ht="26.1" customHeight="1" x14ac:dyDescent="0.2">
      <c r="B92" s="20" t="s">
        <v>65</v>
      </c>
      <c r="C92" s="29" t="s">
        <v>4</v>
      </c>
      <c r="D92" s="170" t="s">
        <v>10</v>
      </c>
      <c r="E92" s="171"/>
      <c r="F92" s="88" t="s">
        <v>173</v>
      </c>
      <c r="G92" s="108"/>
      <c r="H92" s="108"/>
      <c r="I92" s="51">
        <v>5</v>
      </c>
      <c r="J92" s="55"/>
      <c r="K92" s="32">
        <f>I92*J92</f>
        <v>0</v>
      </c>
      <c r="L92" s="32">
        <f t="shared" si="132"/>
        <v>0</v>
      </c>
      <c r="M92" s="51">
        <v>2</v>
      </c>
      <c r="N92" s="55"/>
      <c r="O92" s="32">
        <f>M92*N92</f>
        <v>0</v>
      </c>
      <c r="P92" s="32">
        <f t="shared" si="133"/>
        <v>0</v>
      </c>
      <c r="Q92" s="51">
        <v>1</v>
      </c>
      <c r="R92" s="55"/>
      <c r="S92" s="32">
        <f>Q92*R92</f>
        <v>0</v>
      </c>
      <c r="T92" s="32">
        <f t="shared" si="134"/>
        <v>0</v>
      </c>
      <c r="U92" s="51">
        <v>1</v>
      </c>
      <c r="V92" s="55"/>
      <c r="W92" s="32">
        <f>U92*V92</f>
        <v>0</v>
      </c>
      <c r="X92" s="32">
        <f t="shared" si="135"/>
        <v>0</v>
      </c>
      <c r="Y92" s="44">
        <f>W92+S92+O92+K92</f>
        <v>0</v>
      </c>
      <c r="Z92" s="32">
        <f t="shared" si="136"/>
        <v>0</v>
      </c>
      <c r="AA92" s="44">
        <f t="shared" si="137"/>
        <v>0</v>
      </c>
    </row>
    <row r="93" spans="2:27" ht="26.1" customHeight="1" x14ac:dyDescent="0.2">
      <c r="B93" s="22" t="s">
        <v>66</v>
      </c>
      <c r="C93" s="30" t="s">
        <v>5</v>
      </c>
      <c r="D93" s="172"/>
      <c r="E93" s="173"/>
      <c r="F93" s="89" t="s">
        <v>174</v>
      </c>
      <c r="G93" s="108"/>
      <c r="H93" s="108"/>
      <c r="I93" s="52">
        <v>5</v>
      </c>
      <c r="J93" s="56"/>
      <c r="K93" s="33">
        <f>I93*J93</f>
        <v>0</v>
      </c>
      <c r="L93" s="33">
        <f t="shared" si="132"/>
        <v>0</v>
      </c>
      <c r="M93" s="52">
        <v>2</v>
      </c>
      <c r="N93" s="56"/>
      <c r="O93" s="33">
        <f>M93*N93</f>
        <v>0</v>
      </c>
      <c r="P93" s="33">
        <f t="shared" si="133"/>
        <v>0</v>
      </c>
      <c r="Q93" s="52">
        <v>1</v>
      </c>
      <c r="R93" s="56"/>
      <c r="S93" s="33">
        <f>Q93*R93</f>
        <v>0</v>
      </c>
      <c r="T93" s="33">
        <f t="shared" si="134"/>
        <v>0</v>
      </c>
      <c r="U93" s="52">
        <v>1</v>
      </c>
      <c r="V93" s="56"/>
      <c r="W93" s="33">
        <f>U93*V93</f>
        <v>0</v>
      </c>
      <c r="X93" s="33">
        <f t="shared" si="135"/>
        <v>0</v>
      </c>
      <c r="Y93" s="45">
        <f t="shared" ref="Y93:Y94" si="148">W93+S93+O93+K93</f>
        <v>0</v>
      </c>
      <c r="Z93" s="33">
        <f t="shared" si="136"/>
        <v>0</v>
      </c>
      <c r="AA93" s="45">
        <f t="shared" si="137"/>
        <v>0</v>
      </c>
    </row>
    <row r="94" spans="2:27" ht="26.1" customHeight="1" x14ac:dyDescent="0.2">
      <c r="B94" s="24" t="s">
        <v>67</v>
      </c>
      <c r="C94" s="31" t="s">
        <v>6</v>
      </c>
      <c r="D94" s="174"/>
      <c r="E94" s="175"/>
      <c r="F94" s="90" t="s">
        <v>175</v>
      </c>
      <c r="G94" s="108"/>
      <c r="H94" s="108"/>
      <c r="I94" s="53">
        <v>1</v>
      </c>
      <c r="J94" s="57"/>
      <c r="K94" s="34">
        <f t="shared" ref="K94" si="149">I94*J94</f>
        <v>0</v>
      </c>
      <c r="L94" s="34">
        <f t="shared" si="132"/>
        <v>0</v>
      </c>
      <c r="M94" s="53">
        <v>0</v>
      </c>
      <c r="N94" s="57"/>
      <c r="O94" s="34">
        <f t="shared" ref="O94" si="150">M94*N94</f>
        <v>0</v>
      </c>
      <c r="P94" s="34">
        <f t="shared" si="133"/>
        <v>0</v>
      </c>
      <c r="Q94" s="53">
        <v>0</v>
      </c>
      <c r="R94" s="57"/>
      <c r="S94" s="34">
        <f t="shared" ref="S94" si="151">Q94*R94</f>
        <v>0</v>
      </c>
      <c r="T94" s="34">
        <f t="shared" si="134"/>
        <v>0</v>
      </c>
      <c r="U94" s="53">
        <v>0</v>
      </c>
      <c r="V94" s="57"/>
      <c r="W94" s="34">
        <f t="shared" ref="W94" si="152">U94*V94</f>
        <v>0</v>
      </c>
      <c r="X94" s="34">
        <f t="shared" si="135"/>
        <v>0</v>
      </c>
      <c r="Y94" s="46">
        <f t="shared" si="148"/>
        <v>0</v>
      </c>
      <c r="Z94" s="34">
        <f t="shared" si="136"/>
        <v>0</v>
      </c>
      <c r="AA94" s="46">
        <f t="shared" si="137"/>
        <v>0</v>
      </c>
    </row>
    <row r="95" spans="2:27" ht="17.100000000000001" customHeight="1" x14ac:dyDescent="0.2">
      <c r="B95" s="68"/>
      <c r="C95" s="58"/>
      <c r="D95" s="58"/>
      <c r="E95" s="58"/>
      <c r="F95" s="58"/>
      <c r="G95" s="58"/>
      <c r="H95" s="58"/>
      <c r="I95" s="58"/>
      <c r="J95" s="58"/>
      <c r="K95" s="58"/>
      <c r="L95" s="58"/>
      <c r="M95" s="58"/>
      <c r="N95" s="58"/>
      <c r="O95" s="58"/>
    </row>
    <row r="96" spans="2:27" ht="71.099999999999994" customHeight="1" x14ac:dyDescent="0.2">
      <c r="B96" s="16" t="s">
        <v>71</v>
      </c>
      <c r="C96" s="16" t="s">
        <v>3</v>
      </c>
      <c r="D96" s="176" t="s">
        <v>1</v>
      </c>
      <c r="E96" s="177"/>
      <c r="F96" s="43" t="s">
        <v>90</v>
      </c>
      <c r="G96" s="163" t="s">
        <v>93</v>
      </c>
      <c r="H96" s="164"/>
      <c r="I96" s="18" t="s">
        <v>87</v>
      </c>
      <c r="J96" s="18" t="s">
        <v>75</v>
      </c>
      <c r="K96" s="18" t="s">
        <v>88</v>
      </c>
      <c r="L96" s="18" t="s">
        <v>94</v>
      </c>
      <c r="M96" s="18" t="s">
        <v>96</v>
      </c>
      <c r="N96" s="18" t="s">
        <v>76</v>
      </c>
      <c r="O96" s="18" t="s">
        <v>97</v>
      </c>
      <c r="P96" s="18" t="s">
        <v>99</v>
      </c>
      <c r="Q96" s="18" t="s">
        <v>102</v>
      </c>
      <c r="R96" s="18" t="s">
        <v>77</v>
      </c>
      <c r="S96" s="18" t="s">
        <v>103</v>
      </c>
      <c r="T96" s="18" t="s">
        <v>98</v>
      </c>
      <c r="U96" s="18" t="s">
        <v>104</v>
      </c>
      <c r="V96" s="18" t="s">
        <v>78</v>
      </c>
      <c r="W96" s="18" t="s">
        <v>105</v>
      </c>
      <c r="X96" s="18" t="s">
        <v>106</v>
      </c>
      <c r="Y96" s="18" t="s">
        <v>107</v>
      </c>
      <c r="Z96" s="16" t="s">
        <v>110</v>
      </c>
      <c r="AA96" s="18" t="s">
        <v>108</v>
      </c>
    </row>
    <row r="97" spans="2:27" ht="24.95" customHeight="1" x14ac:dyDescent="0.2">
      <c r="B97" s="47" t="s">
        <v>85</v>
      </c>
      <c r="C97" s="48"/>
      <c r="D97" s="48"/>
      <c r="E97" s="48"/>
      <c r="F97" s="48"/>
      <c r="G97" s="73" t="s">
        <v>112</v>
      </c>
      <c r="H97" s="74" t="s">
        <v>113</v>
      </c>
      <c r="I97" s="48"/>
      <c r="J97" s="48"/>
      <c r="K97" s="48"/>
      <c r="L97" s="48"/>
      <c r="M97" s="48"/>
      <c r="N97" s="48"/>
      <c r="O97" s="48"/>
      <c r="P97" s="48"/>
      <c r="Q97" s="48"/>
      <c r="R97" s="48"/>
      <c r="S97" s="48"/>
      <c r="T97" s="48"/>
      <c r="U97" s="48"/>
      <c r="V97" s="48"/>
      <c r="W97" s="48"/>
      <c r="X97" s="48"/>
      <c r="Y97" s="48"/>
      <c r="Z97" s="64"/>
      <c r="AA97" s="48"/>
    </row>
    <row r="98" spans="2:27" ht="26.1" customHeight="1" x14ac:dyDescent="0.2">
      <c r="B98" s="20" t="s">
        <v>114</v>
      </c>
      <c r="C98" s="29" t="s">
        <v>4</v>
      </c>
      <c r="D98" s="170" t="s">
        <v>11</v>
      </c>
      <c r="E98" s="171"/>
      <c r="F98" s="88" t="s">
        <v>173</v>
      </c>
      <c r="G98" s="109"/>
      <c r="H98" s="109"/>
      <c r="I98" s="51">
        <v>0</v>
      </c>
      <c r="J98" s="55"/>
      <c r="K98" s="32">
        <f>I98*J98</f>
        <v>0</v>
      </c>
      <c r="L98" s="32">
        <f>K98+K98*$Z$3</f>
        <v>0</v>
      </c>
      <c r="M98" s="51">
        <v>0</v>
      </c>
      <c r="N98" s="55"/>
      <c r="O98" s="32">
        <f>M98*N98</f>
        <v>0</v>
      </c>
      <c r="P98" s="32">
        <f>O98+O98*$Z$3</f>
        <v>0</v>
      </c>
      <c r="Q98" s="51">
        <v>0</v>
      </c>
      <c r="R98" s="55"/>
      <c r="S98" s="32">
        <f>Q98*R98</f>
        <v>0</v>
      </c>
      <c r="T98" s="32">
        <f>S98+S98*$Z$3</f>
        <v>0</v>
      </c>
      <c r="U98" s="51">
        <v>3</v>
      </c>
      <c r="V98" s="55"/>
      <c r="W98" s="32">
        <f>U98*V98</f>
        <v>0</v>
      </c>
      <c r="X98" s="32">
        <f>W98+W98*$Z$3</f>
        <v>0</v>
      </c>
      <c r="Y98" s="44">
        <f>W98+S98+O98+K98</f>
        <v>0</v>
      </c>
      <c r="Z98" s="32">
        <f>Y98*$Z$3</f>
        <v>0</v>
      </c>
      <c r="AA98" s="44">
        <f>Y98+Z98</f>
        <v>0</v>
      </c>
    </row>
    <row r="99" spans="2:27" ht="26.1" customHeight="1" x14ac:dyDescent="0.2">
      <c r="B99" s="22" t="s">
        <v>115</v>
      </c>
      <c r="C99" s="30" t="s">
        <v>5</v>
      </c>
      <c r="D99" s="172"/>
      <c r="E99" s="173"/>
      <c r="F99" s="89" t="s">
        <v>174</v>
      </c>
      <c r="G99" s="109"/>
      <c r="H99" s="109"/>
      <c r="I99" s="52">
        <v>0</v>
      </c>
      <c r="J99" s="56"/>
      <c r="K99" s="33">
        <f>I99*J99</f>
        <v>0</v>
      </c>
      <c r="L99" s="33">
        <f>K99+K99*$Z$3</f>
        <v>0</v>
      </c>
      <c r="M99" s="52">
        <v>0</v>
      </c>
      <c r="N99" s="56"/>
      <c r="O99" s="33">
        <f>M99*N99</f>
        <v>0</v>
      </c>
      <c r="P99" s="33">
        <f>O99+O99*$Z$3</f>
        <v>0</v>
      </c>
      <c r="Q99" s="52">
        <v>0</v>
      </c>
      <c r="R99" s="56"/>
      <c r="S99" s="33">
        <f>Q99*R99</f>
        <v>0</v>
      </c>
      <c r="T99" s="33">
        <f>S99+S99*$Z$3</f>
        <v>0</v>
      </c>
      <c r="U99" s="52">
        <v>3</v>
      </c>
      <c r="V99" s="56"/>
      <c r="W99" s="33">
        <f>U99*V99</f>
        <v>0</v>
      </c>
      <c r="X99" s="33">
        <f>W99+W99*$Z$3</f>
        <v>0</v>
      </c>
      <c r="Y99" s="45">
        <f t="shared" ref="Y99:Y100" si="153">W99+S99+O99+K99</f>
        <v>0</v>
      </c>
      <c r="Z99" s="33">
        <f>Y99*$Z$3</f>
        <v>0</v>
      </c>
      <c r="AA99" s="45">
        <f>Y99+Z99</f>
        <v>0</v>
      </c>
    </row>
    <row r="100" spans="2:27" ht="26.1" customHeight="1" x14ac:dyDescent="0.2">
      <c r="B100" s="24" t="s">
        <v>116</v>
      </c>
      <c r="C100" s="31" t="s">
        <v>6</v>
      </c>
      <c r="D100" s="174"/>
      <c r="E100" s="175"/>
      <c r="F100" s="90" t="s">
        <v>175</v>
      </c>
      <c r="G100" s="109"/>
      <c r="H100" s="109"/>
      <c r="I100" s="53">
        <v>0</v>
      </c>
      <c r="J100" s="57"/>
      <c r="K100" s="34">
        <f t="shared" ref="K100" si="154">I100*J100</f>
        <v>0</v>
      </c>
      <c r="L100" s="34">
        <f>K100+K100*$Z$3</f>
        <v>0</v>
      </c>
      <c r="M100" s="53">
        <v>0</v>
      </c>
      <c r="N100" s="57"/>
      <c r="O100" s="34">
        <f t="shared" ref="O100" si="155">M100*N100</f>
        <v>0</v>
      </c>
      <c r="P100" s="34">
        <f>O100+O100*$Z$3</f>
        <v>0</v>
      </c>
      <c r="Q100" s="53">
        <v>0</v>
      </c>
      <c r="R100" s="57"/>
      <c r="S100" s="34">
        <f t="shared" ref="S100" si="156">Q100*R100</f>
        <v>0</v>
      </c>
      <c r="T100" s="34">
        <f>S100+S100*$Z$3</f>
        <v>0</v>
      </c>
      <c r="U100" s="53">
        <v>0</v>
      </c>
      <c r="V100" s="57"/>
      <c r="W100" s="34">
        <f t="shared" ref="W100" si="157">U100*V100</f>
        <v>0</v>
      </c>
      <c r="X100" s="34">
        <f>W100+W100*$Z$3</f>
        <v>0</v>
      </c>
      <c r="Y100" s="46">
        <f t="shared" si="153"/>
        <v>0</v>
      </c>
      <c r="Z100" s="34">
        <f>Y100*$Z$3</f>
        <v>0</v>
      </c>
      <c r="AA100" s="46">
        <f>Y100+Z100</f>
        <v>0</v>
      </c>
    </row>
    <row r="101" spans="2:27" ht="24.95" customHeight="1" x14ac:dyDescent="0.2">
      <c r="J101" s="13"/>
      <c r="K101" s="13"/>
      <c r="L101" s="13"/>
      <c r="N101" s="13"/>
      <c r="O101" s="13"/>
      <c r="P101" s="13"/>
      <c r="R101" s="13"/>
      <c r="S101" s="13"/>
      <c r="T101" s="13"/>
      <c r="V101" s="13"/>
      <c r="W101" s="13"/>
      <c r="X101" s="13"/>
      <c r="Y101" s="13"/>
      <c r="Z101" s="13"/>
      <c r="AA101" s="13"/>
    </row>
    <row r="102" spans="2:27" ht="41.1" customHeight="1" x14ac:dyDescent="0.2">
      <c r="B102" s="12"/>
      <c r="J102" s="13"/>
      <c r="K102" s="13"/>
      <c r="L102" s="13"/>
      <c r="N102" s="13"/>
      <c r="O102" s="13"/>
      <c r="P102" s="13"/>
      <c r="R102" s="13"/>
      <c r="S102" s="13"/>
      <c r="T102" s="13"/>
      <c r="V102" s="13"/>
      <c r="W102" s="13"/>
      <c r="Y102" s="69" t="s">
        <v>117</v>
      </c>
      <c r="Z102" s="77" t="s">
        <v>118</v>
      </c>
      <c r="AA102" s="69" t="s">
        <v>119</v>
      </c>
    </row>
    <row r="103" spans="2:27" ht="44.1" customHeight="1" x14ac:dyDescent="0.2">
      <c r="Y103" s="75">
        <f>SUM(Y7:Y100)</f>
        <v>0</v>
      </c>
      <c r="Z103" s="76">
        <f>SUM(Z7:Z100)</f>
        <v>0</v>
      </c>
      <c r="AA103" s="75">
        <f>SUM(AA7:AA100)</f>
        <v>0</v>
      </c>
    </row>
    <row r="104" spans="2:27" x14ac:dyDescent="0.2">
      <c r="F104" s="130" t="s">
        <v>86</v>
      </c>
      <c r="G104" s="130"/>
      <c r="H104" s="130"/>
      <c r="I104" s="130"/>
      <c r="J104" s="130"/>
      <c r="K104" s="130"/>
      <c r="L104" s="130"/>
    </row>
    <row r="105" spans="2:27" x14ac:dyDescent="0.2">
      <c r="F105" s="126" t="s">
        <v>2</v>
      </c>
      <c r="G105" s="126"/>
      <c r="H105" s="126"/>
      <c r="I105" s="126"/>
      <c r="J105" s="126"/>
      <c r="K105" s="126"/>
      <c r="L105" s="126"/>
    </row>
    <row r="106" spans="2:27" x14ac:dyDescent="0.2">
      <c r="F106" s="126"/>
      <c r="G106" s="126"/>
      <c r="H106" s="126"/>
      <c r="I106" s="126"/>
      <c r="J106" s="126"/>
      <c r="K106" s="126"/>
      <c r="L106" s="126"/>
    </row>
    <row r="107" spans="2:27" x14ac:dyDescent="0.2">
      <c r="F107" s="126"/>
      <c r="G107" s="126"/>
      <c r="H107" s="126"/>
      <c r="I107" s="126"/>
      <c r="J107" s="126"/>
      <c r="K107" s="126"/>
      <c r="L107" s="126"/>
    </row>
    <row r="108" spans="2:27" x14ac:dyDescent="0.2">
      <c r="F108" s="126"/>
      <c r="G108" s="126"/>
      <c r="H108" s="126"/>
      <c r="I108" s="126"/>
      <c r="J108" s="126"/>
      <c r="K108" s="126"/>
      <c r="L108" s="126"/>
    </row>
    <row r="109" spans="2:27" x14ac:dyDescent="0.2">
      <c r="F109" s="126"/>
      <c r="G109" s="126"/>
      <c r="H109" s="126"/>
      <c r="I109" s="126"/>
      <c r="J109" s="126"/>
      <c r="K109" s="126"/>
      <c r="L109" s="126"/>
    </row>
    <row r="110" spans="2:27" x14ac:dyDescent="0.2">
      <c r="F110" s="126"/>
      <c r="G110" s="126"/>
      <c r="H110" s="126"/>
      <c r="I110" s="126"/>
      <c r="J110" s="126"/>
      <c r="K110" s="126"/>
      <c r="L110" s="126"/>
    </row>
    <row r="111" spans="2:27" x14ac:dyDescent="0.2">
      <c r="F111" s="126" t="s">
        <v>0</v>
      </c>
      <c r="G111" s="126"/>
      <c r="H111" s="126"/>
      <c r="I111" s="126"/>
      <c r="J111" s="126"/>
      <c r="K111" s="126"/>
      <c r="L111" s="126"/>
    </row>
    <row r="112" spans="2:27" x14ac:dyDescent="0.2">
      <c r="F112" s="126"/>
      <c r="G112" s="126"/>
      <c r="H112" s="126"/>
      <c r="I112" s="126"/>
      <c r="J112" s="126"/>
      <c r="K112" s="126"/>
      <c r="L112" s="126"/>
    </row>
    <row r="113" spans="6:12" x14ac:dyDescent="0.2">
      <c r="F113" s="126"/>
      <c r="G113" s="126"/>
      <c r="H113" s="126"/>
      <c r="I113" s="126"/>
      <c r="J113" s="126"/>
      <c r="K113" s="126"/>
      <c r="L113" s="126"/>
    </row>
    <row r="114" spans="6:12" x14ac:dyDescent="0.2">
      <c r="F114" s="126"/>
      <c r="G114" s="126"/>
      <c r="H114" s="126"/>
      <c r="I114" s="126"/>
      <c r="J114" s="126"/>
      <c r="K114" s="126"/>
      <c r="L114" s="126"/>
    </row>
    <row r="115" spans="6:12" x14ac:dyDescent="0.2">
      <c r="F115" s="126"/>
      <c r="G115" s="126"/>
      <c r="H115" s="126"/>
      <c r="I115" s="126"/>
      <c r="J115" s="126"/>
      <c r="K115" s="126"/>
      <c r="L115" s="126"/>
    </row>
    <row r="116" spans="6:12" x14ac:dyDescent="0.2">
      <c r="F116" s="126"/>
      <c r="G116" s="126"/>
      <c r="H116" s="126"/>
      <c r="I116" s="126"/>
      <c r="J116" s="126"/>
      <c r="K116" s="126"/>
      <c r="L116" s="126"/>
    </row>
  </sheetData>
  <mergeCells count="52">
    <mergeCell ref="F2:O2"/>
    <mergeCell ref="U4:X4"/>
    <mergeCell ref="Y4:AA4"/>
    <mergeCell ref="F4:H4"/>
    <mergeCell ref="G5:H5"/>
    <mergeCell ref="I4:L4"/>
    <mergeCell ref="M4:P4"/>
    <mergeCell ref="D64:E66"/>
    <mergeCell ref="D76:E78"/>
    <mergeCell ref="D67:E72"/>
    <mergeCell ref="D98:E100"/>
    <mergeCell ref="Q4:T4"/>
    <mergeCell ref="D17:D22"/>
    <mergeCell ref="E17:E19"/>
    <mergeCell ref="E20:E22"/>
    <mergeCell ref="D16:E16"/>
    <mergeCell ref="G16:H16"/>
    <mergeCell ref="D79:D82"/>
    <mergeCell ref="E80:E82"/>
    <mergeCell ref="D86:E88"/>
    <mergeCell ref="D5:E5"/>
    <mergeCell ref="D7:E9"/>
    <mergeCell ref="G11:H11"/>
    <mergeCell ref="D13:E15"/>
    <mergeCell ref="G51:H51"/>
    <mergeCell ref="E35:E37"/>
    <mergeCell ref="E38:E40"/>
    <mergeCell ref="E41:E43"/>
    <mergeCell ref="E44:E46"/>
    <mergeCell ref="E47:E49"/>
    <mergeCell ref="D11:E11"/>
    <mergeCell ref="D51:E51"/>
    <mergeCell ref="D74:E74"/>
    <mergeCell ref="D84:E84"/>
    <mergeCell ref="D96:E96"/>
    <mergeCell ref="D60:E62"/>
    <mergeCell ref="D24:D34"/>
    <mergeCell ref="E24:E26"/>
    <mergeCell ref="E27:E29"/>
    <mergeCell ref="E30:E31"/>
    <mergeCell ref="E32:E34"/>
    <mergeCell ref="D35:D49"/>
    <mergeCell ref="D89:E91"/>
    <mergeCell ref="D92:E94"/>
    <mergeCell ref="D54:E56"/>
    <mergeCell ref="D57:E59"/>
    <mergeCell ref="F104:L104"/>
    <mergeCell ref="F105:L110"/>
    <mergeCell ref="F111:L116"/>
    <mergeCell ref="G74:H74"/>
    <mergeCell ref="G84:H84"/>
    <mergeCell ref="G96:H96"/>
  </mergeCells>
  <pageMargins left="0.7" right="0.7" top="0.75" bottom="0.75" header="0.3" footer="0.3"/>
  <pageSetup paperSize="9" scale="64" orientation="portrait" horizont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5A58131242144AA04B30204B394B87" ma:contentTypeVersion="2" ma:contentTypeDescription="Crée un document." ma:contentTypeScope="" ma:versionID="fb6d2af8a261b37e5158d9124ede1d6e">
  <xsd:schema xmlns:xsd="http://www.w3.org/2001/XMLSchema" xmlns:xs="http://www.w3.org/2001/XMLSchema" xmlns:p="http://schemas.microsoft.com/office/2006/metadata/properties" xmlns:ns2="1059829d-17ea-41b9-a953-c0c10e527364" targetNamespace="http://schemas.microsoft.com/office/2006/metadata/properties" ma:root="true" ma:fieldsID="52f20008d8c23a3219bf5f8749525688" ns2:_="">
    <xsd:import namespace="1059829d-17ea-41b9-a953-c0c10e5273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59829d-17ea-41b9-a953-c0c10e5273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56B58C-C4D5-4D55-9639-862E70191C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59829d-17ea-41b9-a953-c0c10e5273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290BD4-D9B0-43A6-B1F4-6D4D0BECAC61}">
  <ds:schemaRefs>
    <ds:schemaRef ds:uri="http://purl.org/dc/elements/1.1/"/>
    <ds:schemaRef ds:uri="http://schemas.microsoft.com/office/infopath/2007/PartnerControls"/>
    <ds:schemaRef ds:uri="http://www.w3.org/XML/1998/namespace"/>
    <ds:schemaRef ds:uri="http://purl.org/dc/dcmitype/"/>
    <ds:schemaRef ds:uri="http://schemas.microsoft.com/office/2006/documentManagement/types"/>
    <ds:schemaRef ds:uri="http://purl.org/dc/terms/"/>
    <ds:schemaRef ds:uri="http://schemas.openxmlformats.org/package/2006/metadata/core-properties"/>
    <ds:schemaRef ds:uri="1059829d-17ea-41b9-a953-c0c10e527364"/>
    <ds:schemaRef ds:uri="http://schemas.microsoft.com/office/2006/metadata/properties"/>
  </ds:schemaRefs>
</ds:datastoreItem>
</file>

<file path=customXml/itemProps3.xml><?xml version="1.0" encoding="utf-8"?>
<ds:datastoreItem xmlns:ds="http://schemas.openxmlformats.org/officeDocument/2006/customXml" ds:itemID="{156CE77B-A530-41A3-A9F8-086204978F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INSTRUCTIONS</vt:lpstr>
      <vt:lpstr>BPU</vt:lpstr>
      <vt:lpstr>DQE</vt:lpstr>
      <vt:lpstr>BPU!Zone_d_impression</vt:lpstr>
      <vt:lpstr>DQE!Zone_d_impression</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dc:creator>
  <cp:lastModifiedBy>LAWIN Macaire</cp:lastModifiedBy>
  <cp:lastPrinted>2014-10-01T14:45:37Z</cp:lastPrinted>
  <dcterms:created xsi:type="dcterms:W3CDTF">2013-07-17T18:55:00Z</dcterms:created>
  <dcterms:modified xsi:type="dcterms:W3CDTF">2020-05-17T22:44:50Z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0x010100165A58131242144AA04B30204B394B87</vt:lpwstr>
  </property>
</Properties>
</file>