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nnées Albin\Nouveau dossier\DCE V5\"/>
    </mc:Choice>
  </mc:AlternateContent>
  <xr:revisionPtr revIDLastSave="0" documentId="13_ncr:1_{E42B37DB-63E8-46DA-B55C-B602F9345A17}" xr6:coauthVersionLast="32" xr6:coauthVersionMax="32" xr10:uidLastSave="{00000000-0000-0000-0000-000000000000}"/>
  <bookViews>
    <workbookView xWindow="0" yWindow="0" windowWidth="25470" windowHeight="12345" xr2:uid="{823450F5-DD11-4498-9FB5-A3F563936293}"/>
  </bookViews>
  <sheets>
    <sheet name="Lot N°02 PORTE AUTOMATIQUE BAT" sheetId="2" r:id="rId1"/>
    <sheet name="Feuil1" sheetId="1" r:id="rId2"/>
  </sheets>
  <definedNames>
    <definedName name="_xlnm.Print_Titles" localSheetId="0">'Lot N°02 PORTE AUTOMATIQUE BAT'!$1:$2</definedName>
    <definedName name="_xlnm.Print_Area" localSheetId="0">'Lot N°02 PORTE AUTOMATIQUE BAT'!$A$1:$G$23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2" l="1"/>
  <c r="G23" i="2"/>
  <c r="G22" i="2"/>
  <c r="G21" i="2"/>
  <c r="G7" i="2"/>
  <c r="G8" i="2"/>
  <c r="G9" i="2"/>
  <c r="G10" i="2"/>
  <c r="G11" i="2"/>
  <c r="G12" i="2"/>
  <c r="G13" i="2"/>
  <c r="G14" i="2"/>
  <c r="G15" i="2"/>
  <c r="G16" i="2"/>
  <c r="G17" i="2"/>
  <c r="G18" i="2"/>
  <c r="G4" i="2"/>
  <c r="B22" i="2" l="1"/>
</calcChain>
</file>

<file path=xl/sharedStrings.xml><?xml version="1.0" encoding="utf-8"?>
<sst xmlns="http://schemas.openxmlformats.org/spreadsheetml/2006/main" count="86" uniqueCount="60">
  <si>
    <t>U</t>
  </si>
  <si>
    <t>Qté MO</t>
  </si>
  <si>
    <t>Qté ENT</t>
  </si>
  <si>
    <t>P U HT</t>
  </si>
  <si>
    <t>Total HT</t>
  </si>
  <si>
    <t xml:space="preserve">1 </t>
  </si>
  <si>
    <t xml:space="preserve">U    </t>
  </si>
  <si>
    <t>ART</t>
  </si>
  <si>
    <t>000-U276</t>
  </si>
  <si>
    <t>Dépose de la porte du bunker</t>
  </si>
  <si>
    <t xml:space="preserve">2 </t>
  </si>
  <si>
    <t>000-Z266</t>
  </si>
  <si>
    <t>Porte de la salle accélérateur 18MV</t>
  </si>
  <si>
    <t>CH3</t>
  </si>
  <si>
    <t>0</t>
  </si>
  <si>
    <t>PLOMBAGE</t>
  </si>
  <si>
    <t xml:space="preserve">0 1 </t>
  </si>
  <si>
    <t>000-G973</t>
  </si>
  <si>
    <t>Plombage 1</t>
  </si>
  <si>
    <t xml:space="preserve">0 2 </t>
  </si>
  <si>
    <t>000-G974</t>
  </si>
  <si>
    <t>Plombage 2</t>
  </si>
  <si>
    <t xml:space="preserve">0 3 </t>
  </si>
  <si>
    <t>000-G975</t>
  </si>
  <si>
    <t>Plombage 3</t>
  </si>
  <si>
    <t xml:space="preserve">0 4 </t>
  </si>
  <si>
    <t>000-G976</t>
  </si>
  <si>
    <t>Plombage 4</t>
  </si>
  <si>
    <t xml:space="preserve">0 5 </t>
  </si>
  <si>
    <t>000-G977</t>
  </si>
  <si>
    <t>Plombage 5</t>
  </si>
  <si>
    <t xml:space="preserve">0 6 </t>
  </si>
  <si>
    <t>000-G978</t>
  </si>
  <si>
    <t>Plombage 6</t>
  </si>
  <si>
    <t xml:space="preserve">0 7 </t>
  </si>
  <si>
    <t>000-G979</t>
  </si>
  <si>
    <t>Plombage 7</t>
  </si>
  <si>
    <t xml:space="preserve">0 8 </t>
  </si>
  <si>
    <t>000-G980</t>
  </si>
  <si>
    <t>Plombage 8</t>
  </si>
  <si>
    <t xml:space="preserve">0 9 </t>
  </si>
  <si>
    <t>000-G981</t>
  </si>
  <si>
    <t>Plombage 9</t>
  </si>
  <si>
    <t xml:space="preserve">0 10 </t>
  </si>
  <si>
    <t>000-G982</t>
  </si>
  <si>
    <t>Plombage 10</t>
  </si>
  <si>
    <t xml:space="preserve">0 11 </t>
  </si>
  <si>
    <t>000-G983</t>
  </si>
  <si>
    <t>Plombage 11</t>
  </si>
  <si>
    <t xml:space="preserve">0 12 </t>
  </si>
  <si>
    <t>000-G972</t>
  </si>
  <si>
    <t>Plombage 12</t>
  </si>
  <si>
    <t>TOTHT</t>
  </si>
  <si>
    <t>Montant HT du Lot N°02 PORTE AUTOMATIQUE BATTANTE DE RADIOPROTECTION / PLOMBAGE</t>
  </si>
  <si>
    <t>TVA</t>
  </si>
  <si>
    <t>20</t>
  </si>
  <si>
    <t>TOTTTC</t>
  </si>
  <si>
    <t>Montant TTC</t>
  </si>
  <si>
    <t>N°</t>
  </si>
  <si>
    <t>DESIGNATION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</si>
</sst>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;\-#,##0;"/>
    <numFmt numFmtId="165" formatCode="#,##0.00;\-#,##0.00;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 Narrow"/>
      <family val="2"/>
    </font>
    <font>
      <sz val="10"/>
      <color rgb="FF000000"/>
      <name val="Arial"/>
      <family val="2"/>
    </font>
    <font>
      <sz val="10"/>
      <color rgb="FF000000"/>
      <name val="Arial Rounded MT Bold"/>
      <family val="2"/>
    </font>
    <font>
      <b/>
      <sz val="12"/>
      <color rgb="FF000000"/>
      <name val="Arial Narrow"/>
      <family val="2"/>
    </font>
    <font>
      <sz val="11"/>
      <color rgb="FF000000"/>
      <name val="Arial"/>
      <family val="2"/>
    </font>
    <font>
      <b/>
      <sz val="11"/>
      <color rgb="FF000000"/>
      <name val="Arial Narrow"/>
      <family val="2"/>
    </font>
    <font>
      <i/>
      <sz val="10"/>
      <color rgb="FFFF0000"/>
      <name val="Arial"/>
      <family val="2"/>
    </font>
    <font>
      <sz val="9"/>
      <color rgb="FFFF0000"/>
      <name val="Arial Narrow"/>
      <family val="2"/>
    </font>
    <font>
      <b/>
      <sz val="10"/>
      <color rgb="FF000000"/>
      <name val="Arial Narrow"/>
      <family val="2"/>
    </font>
    <font>
      <b/>
      <sz val="9"/>
      <color rgb="FF000000"/>
      <name val="Arial Narrow"/>
      <family val="2"/>
    </font>
    <font>
      <b/>
      <i/>
      <sz val="9"/>
      <color rgb="FF000000"/>
      <name val="Arial Narrow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color rgb="FFFF0000"/>
      <name val="Arial"/>
      <family val="2"/>
    </font>
    <font>
      <i/>
      <sz val="8"/>
      <color rgb="FFFF0000"/>
      <name val="Arial"/>
      <family val="2"/>
    </font>
    <font>
      <sz val="8"/>
      <color rgb="FF000000"/>
      <name val="Arial"/>
      <family val="2"/>
    </font>
    <font>
      <sz val="8"/>
      <color rgb="FFFF0000"/>
      <name val="Arial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sz val="7"/>
      <color rgb="FF000000"/>
      <name val="Arial"/>
      <family val="2"/>
    </font>
    <font>
      <i/>
      <sz val="10"/>
      <color rgb="FF000000"/>
      <name val="Arial"/>
      <family val="2"/>
    </font>
    <font>
      <sz val="11"/>
      <color indexed="9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1">
    <xf numFmtId="0" fontId="0" fillId="0" borderId="0">
      <alignment vertical="top"/>
    </xf>
    <xf numFmtId="0" fontId="2" fillId="2" borderId="0">
      <alignment horizontal="left" vertical="top" wrapText="1"/>
    </xf>
    <xf numFmtId="49" fontId="3" fillId="3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4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5" fillId="3" borderId="1">
      <alignment horizontal="left" vertical="top" wrapText="1"/>
    </xf>
    <xf numFmtId="0" fontId="6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7" fillId="3" borderId="0">
      <alignment horizontal="left" vertical="top" wrapText="1"/>
    </xf>
    <xf numFmtId="0" fontId="8" fillId="2" borderId="0">
      <alignment horizontal="left" vertical="top" wrapText="1"/>
    </xf>
    <xf numFmtId="0" fontId="9" fillId="2" borderId="0">
      <alignment horizontal="left" vertical="top" wrapText="1"/>
    </xf>
    <xf numFmtId="0" fontId="3" fillId="3" borderId="0">
      <alignment horizontal="left" vertical="top" wrapText="1"/>
    </xf>
    <xf numFmtId="49" fontId="10" fillId="3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11" fillId="3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12" fillId="2" borderId="0">
      <alignment horizontal="left" vertical="top" wrapText="1"/>
    </xf>
    <xf numFmtId="0" fontId="13" fillId="2" borderId="0">
      <alignment horizontal="left" vertical="top" wrapText="1"/>
    </xf>
    <xf numFmtId="0" fontId="14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15" fillId="2" borderId="0">
      <alignment horizontal="left" vertical="top" wrapText="1"/>
    </xf>
    <xf numFmtId="0" fontId="16" fillId="2" borderId="0">
      <alignment horizontal="left" vertical="top" wrapText="1"/>
    </xf>
    <xf numFmtId="0" fontId="17" fillId="2" borderId="0">
      <alignment horizontal="left" vertical="top" wrapText="1"/>
    </xf>
    <xf numFmtId="0" fontId="17" fillId="2" borderId="0">
      <alignment horizontal="left" vertical="top" wrapText="1"/>
    </xf>
    <xf numFmtId="0" fontId="18" fillId="2" borderId="0">
      <alignment horizontal="left" vertical="top" wrapText="1"/>
    </xf>
    <xf numFmtId="0" fontId="17" fillId="2" borderId="0">
      <alignment horizontal="left" vertical="top" wrapText="1"/>
    </xf>
    <xf numFmtId="0" fontId="17" fillId="2" borderId="0">
      <alignment horizontal="left" vertical="top" wrapText="1"/>
    </xf>
    <xf numFmtId="0" fontId="19" fillId="2" borderId="0">
      <alignment horizontal="left" vertical="top" wrapText="1" indent="1"/>
    </xf>
    <xf numFmtId="0" fontId="20" fillId="2" borderId="0">
      <alignment horizontal="left" vertical="top" wrapText="1" indent="1"/>
    </xf>
    <xf numFmtId="0" fontId="20" fillId="2" borderId="0">
      <alignment horizontal="left" vertical="top" wrapText="1" indent="1"/>
    </xf>
    <xf numFmtId="49" fontId="21" fillId="2" borderId="0">
      <alignment vertical="top" wrapText="1"/>
    </xf>
    <xf numFmtId="49" fontId="3" fillId="2" borderId="0">
      <alignment horizontal="left" vertical="top"/>
    </xf>
    <xf numFmtId="0" fontId="17" fillId="2" borderId="0">
      <alignment horizontal="left" vertical="top"/>
    </xf>
    <xf numFmtId="0" fontId="17" fillId="2" borderId="0">
      <alignment horizontal="left" vertical="top"/>
    </xf>
    <xf numFmtId="0" fontId="17" fillId="2" borderId="0">
      <alignment horizontal="left" vertical="top"/>
    </xf>
    <xf numFmtId="0" fontId="22" fillId="2" borderId="0">
      <alignment horizontal="left" vertical="top" wrapText="1"/>
    </xf>
    <xf numFmtId="44" fontId="24" fillId="0" borderId="0" applyFont="0" applyFill="0" applyBorder="0" applyAlignment="0" applyProtection="0"/>
  </cellStyleXfs>
  <cellXfs count="42">
    <xf numFmtId="0" fontId="0" fillId="0" borderId="0" xfId="0">
      <alignment vertical="top"/>
    </xf>
    <xf numFmtId="49" fontId="0" fillId="2" borderId="5" xfId="0" applyNumberFormat="1" applyFill="1" applyBorder="1" applyAlignment="1" applyProtection="1">
      <alignment vertical="center"/>
    </xf>
    <xf numFmtId="49" fontId="0" fillId="2" borderId="2" xfId="0" applyNumberFormat="1" applyFill="1" applyBorder="1" applyAlignment="1" applyProtection="1">
      <alignment vertical="center"/>
    </xf>
    <xf numFmtId="49" fontId="0" fillId="2" borderId="6" xfId="0" applyNumberFormat="1" applyFill="1" applyBorder="1" applyAlignment="1" applyProtection="1">
      <alignment vertical="center"/>
    </xf>
    <xf numFmtId="0" fontId="0" fillId="2" borderId="0" xfId="0" applyFill="1" applyAlignment="1" applyProtection="1">
      <alignment vertical="center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49" fontId="0" fillId="2" borderId="9" xfId="0" applyNumberFormat="1" applyFill="1" applyBorder="1" applyAlignment="1" applyProtection="1">
      <alignment vertical="center"/>
    </xf>
    <xf numFmtId="49" fontId="0" fillId="2" borderId="0" xfId="0" applyNumberFormat="1" applyFill="1" applyBorder="1" applyAlignment="1" applyProtection="1">
      <alignment vertical="center"/>
    </xf>
    <xf numFmtId="0" fontId="0" fillId="2" borderId="11" xfId="0" applyFill="1" applyBorder="1" applyAlignment="1" applyProtection="1">
      <alignment horizontal="left" vertical="center"/>
    </xf>
    <xf numFmtId="0" fontId="0" fillId="2" borderId="11" xfId="0" applyFill="1" applyBorder="1" applyAlignment="1" applyProtection="1">
      <alignment horizontal="center" vertical="center"/>
    </xf>
    <xf numFmtId="0" fontId="2" fillId="2" borderId="9" xfId="1" applyFont="1" applyBorder="1" applyAlignment="1">
      <alignment horizontal="left" vertical="center" wrapText="1"/>
    </xf>
    <xf numFmtId="49" fontId="12" fillId="2" borderId="0" xfId="26" applyBorder="1" applyAlignment="1">
      <alignment horizontal="left" vertical="center" wrapText="1"/>
    </xf>
    <xf numFmtId="0" fontId="0" fillId="2" borderId="11" xfId="0" applyFill="1" applyBorder="1" applyAlignment="1" applyProtection="1">
      <alignment horizontal="left" vertical="center"/>
      <protection locked="0"/>
    </xf>
    <xf numFmtId="164" fontId="0" fillId="2" borderId="11" xfId="0" applyNumberFormat="1" applyFill="1" applyBorder="1" applyAlignment="1" applyProtection="1">
      <alignment horizontal="center" vertical="center"/>
      <protection locked="0"/>
    </xf>
    <xf numFmtId="49" fontId="0" fillId="2" borderId="0" xfId="0" applyNumberFormat="1" applyFill="1" applyAlignment="1" applyProtection="1">
      <alignment vertical="center"/>
    </xf>
    <xf numFmtId="0" fontId="2" fillId="3" borderId="5" xfId="1" applyFont="1" applyFill="1" applyBorder="1" applyAlignment="1">
      <alignment horizontal="left" vertical="center" wrapText="1"/>
    </xf>
    <xf numFmtId="49" fontId="5" fillId="3" borderId="3" xfId="10" applyBorder="1" applyAlignment="1">
      <alignment horizontal="left" vertical="center" wrapText="1"/>
    </xf>
    <xf numFmtId="0" fontId="2" fillId="2" borderId="5" xfId="1" applyFont="1" applyBorder="1" applyAlignment="1">
      <alignment horizontal="left" vertical="center" wrapText="1"/>
    </xf>
    <xf numFmtId="49" fontId="2" fillId="2" borderId="12" xfId="0" applyNumberFormat="1" applyFont="1" applyFill="1" applyBorder="1" applyAlignment="1" applyProtection="1">
      <alignment vertical="center"/>
    </xf>
    <xf numFmtId="49" fontId="0" fillId="2" borderId="13" xfId="0" applyNumberFormat="1" applyFill="1" applyBorder="1" applyAlignment="1" applyProtection="1">
      <alignment vertical="center"/>
    </xf>
    <xf numFmtId="0" fontId="0" fillId="2" borderId="14" xfId="0" applyFill="1" applyBorder="1" applyAlignment="1" applyProtection="1">
      <alignment horizontal="left" vertical="center"/>
    </xf>
    <xf numFmtId="0" fontId="0" fillId="2" borderId="14" xfId="0" applyFill="1" applyBorder="1" applyAlignment="1" applyProtection="1">
      <alignment horizontal="center" vertical="center"/>
    </xf>
    <xf numFmtId="49" fontId="1" fillId="2" borderId="4" xfId="0" applyNumberFormat="1" applyFont="1" applyFill="1" applyBorder="1" applyAlignment="1" applyProtection="1">
      <alignment horizontal="center" vertical="center"/>
    </xf>
    <xf numFmtId="0" fontId="0" fillId="2" borderId="0" xfId="0" applyFill="1" applyAlignment="1" applyProtection="1">
      <alignment horizontal="center" vertical="center"/>
    </xf>
    <xf numFmtId="44" fontId="1" fillId="2" borderId="8" xfId="50" applyFont="1" applyFill="1" applyBorder="1" applyAlignment="1" applyProtection="1">
      <alignment horizontal="center" vertical="center" wrapText="1"/>
    </xf>
    <xf numFmtId="44" fontId="0" fillId="2" borderId="10" xfId="50" applyFont="1" applyFill="1" applyBorder="1" applyAlignment="1" applyProtection="1">
      <alignment horizontal="left" vertical="center"/>
    </xf>
    <xf numFmtId="44" fontId="0" fillId="2" borderId="10" xfId="50" applyFont="1" applyFill="1" applyBorder="1" applyAlignment="1" applyProtection="1">
      <alignment horizontal="left" vertical="center"/>
      <protection locked="0"/>
    </xf>
    <xf numFmtId="44" fontId="0" fillId="2" borderId="15" xfId="50" applyFont="1" applyFill="1" applyBorder="1" applyAlignment="1" applyProtection="1">
      <alignment horizontal="left" vertical="center"/>
    </xf>
    <xf numFmtId="44" fontId="0" fillId="2" borderId="0" xfId="50" applyFont="1" applyFill="1" applyAlignment="1" applyProtection="1">
      <alignment vertical="center"/>
    </xf>
    <xf numFmtId="49" fontId="0" fillId="2" borderId="16" xfId="0" applyNumberFormat="1" applyFill="1" applyBorder="1" applyAlignment="1" applyProtection="1">
      <alignment vertical="center"/>
    </xf>
    <xf numFmtId="49" fontId="1" fillId="2" borderId="17" xfId="0" applyNumberFormat="1" applyFont="1" applyFill="1" applyBorder="1" applyAlignment="1" applyProtection="1">
      <alignment vertical="center"/>
    </xf>
    <xf numFmtId="0" fontId="0" fillId="2" borderId="17" xfId="0" applyFill="1" applyBorder="1" applyAlignment="1" applyProtection="1">
      <alignment vertical="center"/>
    </xf>
    <xf numFmtId="165" fontId="23" fillId="2" borderId="1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49" fontId="0" fillId="2" borderId="20" xfId="0" applyNumberFormat="1" applyFill="1" applyBorder="1" applyAlignment="1" applyProtection="1">
      <alignment vertical="center"/>
    </xf>
    <xf numFmtId="49" fontId="1" fillId="2" borderId="21" xfId="0" applyNumberFormat="1" applyFont="1" applyFill="1" applyBorder="1" applyAlignment="1" applyProtection="1">
      <alignment vertical="center"/>
    </xf>
    <xf numFmtId="0" fontId="0" fillId="2" borderId="21" xfId="0" applyFill="1" applyBorder="1" applyAlignment="1" applyProtection="1">
      <alignment vertical="center"/>
    </xf>
    <xf numFmtId="44" fontId="1" fillId="2" borderId="18" xfId="50" applyFont="1" applyFill="1" applyBorder="1" applyAlignment="1" applyProtection="1">
      <alignment vertical="center"/>
    </xf>
    <xf numFmtId="44" fontId="1" fillId="2" borderId="19" xfId="50" applyFont="1" applyFill="1" applyBorder="1" applyAlignment="1" applyProtection="1">
      <alignment vertical="center"/>
    </xf>
    <xf numFmtId="44" fontId="1" fillId="2" borderId="22" xfId="50" applyFont="1" applyFill="1" applyBorder="1" applyAlignment="1" applyProtection="1">
      <alignment vertical="center"/>
    </xf>
  </cellXfs>
  <cellStyles count="51">
    <cellStyle name="ArtDescriptif" xfId="28" xr:uid="{2307F630-FD8E-4A90-BF8E-2799D07121B4}"/>
    <cellStyle name="ArtLibelleCond" xfId="27" xr:uid="{2A70A968-D80C-4072-8166-523A3CA3ED72}"/>
    <cellStyle name="ArtNote1" xfId="29" xr:uid="{9D6A53A8-54D6-41DD-A49E-C4FB06884B16}"/>
    <cellStyle name="ArtNote2" xfId="30" xr:uid="{F6DC1202-185F-412E-A6CD-1165CAB6197E}"/>
    <cellStyle name="ArtNote3" xfId="31" xr:uid="{FE3E0DB9-A828-49B7-AAD3-6A3FA551FA77}"/>
    <cellStyle name="ArtNote4" xfId="32" xr:uid="{141A90CA-BF28-4672-BEA1-8FA650D33343}"/>
    <cellStyle name="ArtNote5" xfId="33" xr:uid="{2D887A44-6B94-47B0-8A73-6AEFEC8A22E9}"/>
    <cellStyle name="ArtQuantite" xfId="34" xr:uid="{ED848227-C811-4E1C-9A61-CAEC2A01CF42}"/>
    <cellStyle name="ArtTitre" xfId="26" xr:uid="{9020B320-5FA6-4E3A-8950-C8858B8232D9}"/>
    <cellStyle name="ChapDescriptif0" xfId="7" xr:uid="{A610C1F3-B145-402F-9BD9-A4DF24665C39}"/>
    <cellStyle name="ChapDescriptif1" xfId="11" xr:uid="{F02ABE5F-CB67-492B-AFE5-216DED26727D}"/>
    <cellStyle name="ChapDescriptif2" xfId="15" xr:uid="{4A1CF1CC-C773-481F-8670-D1839ACCE0BC}"/>
    <cellStyle name="ChapDescriptif3" xfId="19" xr:uid="{083F045F-08C4-4465-A9A9-ACDA8E613EA9}"/>
    <cellStyle name="ChapDescriptif4" xfId="23" xr:uid="{81B69A17-E499-41E2-ABA1-ECD41FAFC4C3}"/>
    <cellStyle name="ChapNote0" xfId="8" xr:uid="{5C53835B-5827-452F-B51B-F70A4B10F290}"/>
    <cellStyle name="ChapNote1" xfId="12" xr:uid="{85365B38-7C45-4F3C-ADA0-AAECAE8ABD59}"/>
    <cellStyle name="ChapNote2" xfId="16" xr:uid="{571C066B-1BD4-4286-8060-86C610E786CA}"/>
    <cellStyle name="ChapNote3" xfId="20" xr:uid="{25B803C2-B98E-4020-98B1-FB8A70651863}"/>
    <cellStyle name="ChapNote4" xfId="24" xr:uid="{71C3621F-0CCE-485D-987C-3BB88184BE6A}"/>
    <cellStyle name="ChapRecap0" xfId="9" xr:uid="{E2101D5D-5B8C-4562-B0EA-26482ADE3AAB}"/>
    <cellStyle name="ChapRecap1" xfId="13" xr:uid="{EB7D590A-8D60-4653-BE9C-1F7CE106A7BE}"/>
    <cellStyle name="ChapRecap2" xfId="17" xr:uid="{9423D1DF-8F5C-4D7B-966B-17384EBD5562}"/>
    <cellStyle name="ChapRecap3" xfId="21" xr:uid="{656FD6C0-DA00-4746-8265-28A08DD88F8F}"/>
    <cellStyle name="ChapRecap4" xfId="25" xr:uid="{19337C2E-5B51-4D13-82C9-E540E0D9E1E6}"/>
    <cellStyle name="ChapTitre0" xfId="6" xr:uid="{41E43952-382C-4F1C-9BDD-4FD1CCB859ED}"/>
    <cellStyle name="ChapTitre1" xfId="10" xr:uid="{1112F230-C29A-4BE4-9A30-F10B65B5ED0C}"/>
    <cellStyle name="ChapTitre2" xfId="14" xr:uid="{A6EB1F89-8E6A-431B-BC15-6B03A4E7AC9E}"/>
    <cellStyle name="ChapTitre3" xfId="18" xr:uid="{CAD82F5C-50D9-41CA-A1C4-8F1078A894B5}"/>
    <cellStyle name="ChapTitre4" xfId="22" xr:uid="{6B4B9F84-4E7C-42CC-AAB6-D6C189802162}"/>
    <cellStyle name="Commentaire" xfId="49" xr:uid="{131E6D3C-C371-4650-8594-258EC2A7110F}"/>
    <cellStyle name="DQLocQuantNonLoc" xfId="42" xr:uid="{80D53DEC-B9CA-4EAA-AC51-C4BB672BFD61}"/>
    <cellStyle name="DQLocRefClass" xfId="41" xr:uid="{60E21C8B-F64A-4670-994A-520B68DC1CE6}"/>
    <cellStyle name="DQLocStruct" xfId="43" xr:uid="{95F40EB9-A411-421B-8181-4D6E22BD0D34}"/>
    <cellStyle name="DQMinutes" xfId="44" xr:uid="{3FBC62E8-9395-4E34-A873-27346CBBE37E}"/>
    <cellStyle name="Info Entete" xfId="47" xr:uid="{60DADB4C-1834-44A2-A654-303AFF4E1B5F}"/>
    <cellStyle name="Inter Entete" xfId="48" xr:uid="{2338D677-7603-47F6-97F1-07D1838F3FDB}"/>
    <cellStyle name="LocGen" xfId="36" xr:uid="{50CCFB56-848A-49A0-BA08-4B0B79EA976A}"/>
    <cellStyle name="LocLit" xfId="38" xr:uid="{85E477FE-B422-4FC2-A533-5926DE47F122}"/>
    <cellStyle name="LocRefClass" xfId="37" xr:uid="{E85D9620-9234-4BF3-9FC6-D501ADD7DAF5}"/>
    <cellStyle name="LocSignetRep" xfId="40" xr:uid="{85294A5C-F408-4A67-802E-9B8DFFA5C76E}"/>
    <cellStyle name="LocStrRecap0" xfId="3" xr:uid="{3F84D878-A714-4BD4-BA56-C021B3B8334F}"/>
    <cellStyle name="LocStrRecap1" xfId="5" xr:uid="{3A5B579F-D280-44F1-99F3-C29A0C2A0FD4}"/>
    <cellStyle name="LocStrTexte0" xfId="2" xr:uid="{0CA9A3E1-AD93-423B-9C13-6DC24825C1B8}"/>
    <cellStyle name="LocStrTexte1" xfId="4" xr:uid="{695999BB-525E-4F6D-B150-A16508E6D712}"/>
    <cellStyle name="LocStruct" xfId="39" xr:uid="{F9423DE7-74C3-48DC-A8F2-F93D24BE9B7C}"/>
    <cellStyle name="LocTitre" xfId="35" xr:uid="{04EBE8B7-64C6-4C8D-B7AB-ED2C06FA5A10}"/>
    <cellStyle name="Lot" xfId="45" xr:uid="{CC7428DB-ED97-4A6F-BEB3-C348F4F4393B}"/>
    <cellStyle name="Monétaire" xfId="50" builtinId="4"/>
    <cellStyle name="Normal" xfId="0" builtinId="0" customBuiltin="1"/>
    <cellStyle name="Numerotation" xfId="1" xr:uid="{9BDD2F5E-9CC4-4CC3-AC3B-E2933BEEF992}"/>
    <cellStyle name="Titre Entete" xfId="46" xr:uid="{648E0EA2-3999-4CD4-91DF-0AEF235205A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127000</xdr:colOff>
      <xdr:row>0</xdr:row>
      <xdr:rowOff>152400</xdr:rowOff>
    </xdr:from>
    <xdr:to>
      <xdr:col>6</xdr:col>
      <xdr:colOff>355600</xdr:colOff>
      <xdr:row>0</xdr:row>
      <xdr:rowOff>1714500</xdr:rowOff>
    </xdr:to>
    <xdr:sp macro="" textlink="">
      <xdr:nvSpPr>
        <xdr:cNvPr id="2" name="Forme3">
          <a:extLst>
            <a:ext uri="{FF2B5EF4-FFF2-40B4-BE49-F238E27FC236}">
              <a16:creationId xmlns:a16="http://schemas.microsoft.com/office/drawing/2014/main" id="{593100B9-B2DF-40EA-9F21-5A7FAE3DE577}"/>
            </a:ext>
          </a:extLst>
        </xdr:cNvPr>
        <xdr:cNvSpPr/>
      </xdr:nvSpPr>
      <xdr:spPr>
        <a:xfrm>
          <a:off x="774700" y="152400"/>
          <a:ext cx="5829300" cy="1562100"/>
        </a:xfrm>
        <a:prstGeom prst="roundRect">
          <a:avLst>
            <a:gd name="adj" fmla="val 4065"/>
          </a:avLst>
        </a:prstGeom>
        <a:noFill/>
        <a:ln w="6350" cap="flat" cmpd="sng" algn="ctr">
          <a:solidFill>
            <a:srgbClr val="333333"/>
          </a:solidFill>
          <a:prstDash val="solid"/>
          <a:miter lim="800000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4162" tIns="64162" rIns="64162" bIns="64162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 panose="020B0604020202020204" pitchFamily="34" charset="0"/>
            </a:rPr>
            <a:t>INSTALLATION D'UN ACCELERATEUR DE PARTICULES A L'HOPITAL DE LA TIMONE
APHM - DIRECTION GENERALE 80 rue Brochier
Lot N°02 PORTE AUTOMATIQUE BATTANTE DE RADIOPROTECTION / PLOMBAGE
Les quantitées indiquées dans la colonne "Q MO" sont indicatives; il appartient à l'entreprise de les modifier
éventuellement (colonne "Q ENT"). Dans le cas contraire, il sera considéré que l'entreprise les aura faites siennes.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C1E30-D7A8-4499-858D-5273672A6D68}">
  <sheetPr>
    <pageSetUpPr fitToPage="1"/>
  </sheetPr>
  <dimension ref="A1:ZZ23"/>
  <sheetViews>
    <sheetView tabSelected="1"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G23" sqref="A1:G23"/>
    </sheetView>
  </sheetViews>
  <sheetFormatPr baseColWidth="10" defaultRowHeight="15" x14ac:dyDescent="0.25"/>
  <cols>
    <col min="1" max="1" width="9.7109375" style="15" customWidth="1"/>
    <col min="2" max="2" width="42.7109375" style="15" customWidth="1"/>
    <col min="3" max="3" width="4.7109375" style="4" customWidth="1"/>
    <col min="4" max="5" width="10.7109375" style="4" customWidth="1"/>
    <col min="6" max="6" width="15.140625" style="4" customWidth="1"/>
    <col min="7" max="7" width="15.140625" style="29" customWidth="1"/>
    <col min="8" max="16384" width="11.42578125" style="4"/>
  </cols>
  <sheetData>
    <row r="1" spans="1:702" ht="151.5" customHeight="1" x14ac:dyDescent="0.25">
      <c r="A1" s="1"/>
      <c r="B1" s="2"/>
      <c r="C1" s="2"/>
      <c r="D1" s="2"/>
      <c r="E1" s="2"/>
      <c r="F1" s="2"/>
      <c r="G1" s="3"/>
    </row>
    <row r="2" spans="1:702" s="24" customFormat="1" x14ac:dyDescent="0.25">
      <c r="A2" s="23" t="s">
        <v>58</v>
      </c>
      <c r="B2" s="5" t="s">
        <v>59</v>
      </c>
      <c r="C2" s="6" t="s">
        <v>0</v>
      </c>
      <c r="D2" s="6" t="s">
        <v>1</v>
      </c>
      <c r="E2" s="6" t="s">
        <v>2</v>
      </c>
      <c r="F2" s="6" t="s">
        <v>3</v>
      </c>
      <c r="G2" s="25" t="s">
        <v>4</v>
      </c>
    </row>
    <row r="3" spans="1:702" x14ac:dyDescent="0.25">
      <c r="A3" s="7"/>
      <c r="B3" s="8"/>
      <c r="C3" s="9"/>
      <c r="D3" s="10"/>
      <c r="E3" s="9"/>
      <c r="F3" s="9"/>
      <c r="G3" s="26"/>
    </row>
    <row r="4" spans="1:702" x14ac:dyDescent="0.25">
      <c r="A4" s="11" t="s">
        <v>5</v>
      </c>
      <c r="B4" s="12" t="s">
        <v>9</v>
      </c>
      <c r="C4" s="13" t="s">
        <v>6</v>
      </c>
      <c r="D4" s="14">
        <v>1</v>
      </c>
      <c r="E4" s="13"/>
      <c r="F4" s="13"/>
      <c r="G4" s="27">
        <f>+F4*E4</f>
        <v>0</v>
      </c>
      <c r="ZY4" s="4" t="s">
        <v>7</v>
      </c>
      <c r="ZZ4" s="15" t="s">
        <v>8</v>
      </c>
    </row>
    <row r="5" spans="1:702" x14ac:dyDescent="0.25">
      <c r="A5" s="11" t="s">
        <v>10</v>
      </c>
      <c r="B5" s="12" t="s">
        <v>12</v>
      </c>
      <c r="C5" s="13" t="s">
        <v>6</v>
      </c>
      <c r="D5" s="14">
        <v>1</v>
      </c>
      <c r="E5" s="13"/>
      <c r="F5" s="13"/>
      <c r="G5" s="27"/>
      <c r="ZY5" s="4" t="s">
        <v>7</v>
      </c>
      <c r="ZZ5" s="15" t="s">
        <v>11</v>
      </c>
    </row>
    <row r="6" spans="1:702" ht="15.75" x14ac:dyDescent="0.25">
      <c r="A6" s="16" t="s">
        <v>14</v>
      </c>
      <c r="B6" s="17" t="s">
        <v>15</v>
      </c>
      <c r="C6" s="9"/>
      <c r="D6" s="10"/>
      <c r="E6" s="9"/>
      <c r="F6" s="9"/>
      <c r="G6" s="27">
        <f>+F6*E6</f>
        <v>0</v>
      </c>
      <c r="ZY6" s="4" t="s">
        <v>13</v>
      </c>
      <c r="ZZ6" s="15"/>
    </row>
    <row r="7" spans="1:702" x14ac:dyDescent="0.25">
      <c r="A7" s="18" t="s">
        <v>16</v>
      </c>
      <c r="B7" s="12" t="s">
        <v>18</v>
      </c>
      <c r="C7" s="13" t="s">
        <v>6</v>
      </c>
      <c r="D7" s="14">
        <v>1</v>
      </c>
      <c r="E7" s="13"/>
      <c r="F7" s="13"/>
      <c r="G7" s="27">
        <f t="shared" ref="G5:G18" si="0">+F7*E7</f>
        <v>0</v>
      </c>
      <c r="ZY7" s="4" t="s">
        <v>7</v>
      </c>
      <c r="ZZ7" s="15" t="s">
        <v>17</v>
      </c>
    </row>
    <row r="8" spans="1:702" x14ac:dyDescent="0.25">
      <c r="A8" s="11" t="s">
        <v>19</v>
      </c>
      <c r="B8" s="12" t="s">
        <v>21</v>
      </c>
      <c r="C8" s="13" t="s">
        <v>6</v>
      </c>
      <c r="D8" s="14">
        <v>1</v>
      </c>
      <c r="E8" s="13"/>
      <c r="F8" s="13"/>
      <c r="G8" s="27">
        <f t="shared" si="0"/>
        <v>0</v>
      </c>
      <c r="ZY8" s="4" t="s">
        <v>7</v>
      </c>
      <c r="ZZ8" s="15" t="s">
        <v>20</v>
      </c>
    </row>
    <row r="9" spans="1:702" x14ac:dyDescent="0.25">
      <c r="A9" s="11" t="s">
        <v>22</v>
      </c>
      <c r="B9" s="12" t="s">
        <v>24</v>
      </c>
      <c r="C9" s="13" t="s">
        <v>6</v>
      </c>
      <c r="D9" s="14">
        <v>1</v>
      </c>
      <c r="E9" s="13"/>
      <c r="F9" s="13"/>
      <c r="G9" s="27">
        <f t="shared" si="0"/>
        <v>0</v>
      </c>
      <c r="ZY9" s="4" t="s">
        <v>7</v>
      </c>
      <c r="ZZ9" s="15" t="s">
        <v>23</v>
      </c>
    </row>
    <row r="10" spans="1:702" x14ac:dyDescent="0.25">
      <c r="A10" s="11" t="s">
        <v>25</v>
      </c>
      <c r="B10" s="12" t="s">
        <v>27</v>
      </c>
      <c r="C10" s="13" t="s">
        <v>6</v>
      </c>
      <c r="D10" s="14">
        <v>1</v>
      </c>
      <c r="E10" s="13"/>
      <c r="F10" s="13"/>
      <c r="G10" s="27">
        <f t="shared" si="0"/>
        <v>0</v>
      </c>
      <c r="ZY10" s="4" t="s">
        <v>7</v>
      </c>
      <c r="ZZ10" s="15" t="s">
        <v>26</v>
      </c>
    </row>
    <row r="11" spans="1:702" x14ac:dyDescent="0.25">
      <c r="A11" s="11" t="s">
        <v>28</v>
      </c>
      <c r="B11" s="12" t="s">
        <v>30</v>
      </c>
      <c r="C11" s="13" t="s">
        <v>6</v>
      </c>
      <c r="D11" s="14">
        <v>1</v>
      </c>
      <c r="E11" s="13"/>
      <c r="F11" s="13"/>
      <c r="G11" s="27">
        <f t="shared" si="0"/>
        <v>0</v>
      </c>
      <c r="ZY11" s="4" t="s">
        <v>7</v>
      </c>
      <c r="ZZ11" s="15" t="s">
        <v>29</v>
      </c>
    </row>
    <row r="12" spans="1:702" x14ac:dyDescent="0.25">
      <c r="A12" s="11" t="s">
        <v>31</v>
      </c>
      <c r="B12" s="12" t="s">
        <v>33</v>
      </c>
      <c r="C12" s="13" t="s">
        <v>6</v>
      </c>
      <c r="D12" s="14">
        <v>1</v>
      </c>
      <c r="E12" s="13"/>
      <c r="F12" s="13"/>
      <c r="G12" s="27">
        <f t="shared" si="0"/>
        <v>0</v>
      </c>
      <c r="ZY12" s="4" t="s">
        <v>7</v>
      </c>
      <c r="ZZ12" s="15" t="s">
        <v>32</v>
      </c>
    </row>
    <row r="13" spans="1:702" x14ac:dyDescent="0.25">
      <c r="A13" s="11" t="s">
        <v>34</v>
      </c>
      <c r="B13" s="12" t="s">
        <v>36</v>
      </c>
      <c r="C13" s="13" t="s">
        <v>6</v>
      </c>
      <c r="D13" s="14">
        <v>1</v>
      </c>
      <c r="E13" s="13"/>
      <c r="F13" s="13"/>
      <c r="G13" s="27">
        <f t="shared" si="0"/>
        <v>0</v>
      </c>
      <c r="ZY13" s="4" t="s">
        <v>7</v>
      </c>
      <c r="ZZ13" s="15" t="s">
        <v>35</v>
      </c>
    </row>
    <row r="14" spans="1:702" x14ac:dyDescent="0.25">
      <c r="A14" s="11" t="s">
        <v>37</v>
      </c>
      <c r="B14" s="12" t="s">
        <v>39</v>
      </c>
      <c r="C14" s="13" t="s">
        <v>6</v>
      </c>
      <c r="D14" s="14">
        <v>1</v>
      </c>
      <c r="E14" s="13"/>
      <c r="F14" s="13"/>
      <c r="G14" s="27">
        <f t="shared" si="0"/>
        <v>0</v>
      </c>
      <c r="ZY14" s="4" t="s">
        <v>7</v>
      </c>
      <c r="ZZ14" s="15" t="s">
        <v>38</v>
      </c>
    </row>
    <row r="15" spans="1:702" x14ac:dyDescent="0.25">
      <c r="A15" s="11" t="s">
        <v>40</v>
      </c>
      <c r="B15" s="12" t="s">
        <v>42</v>
      </c>
      <c r="C15" s="13" t="s">
        <v>6</v>
      </c>
      <c r="D15" s="14">
        <v>1</v>
      </c>
      <c r="E15" s="13"/>
      <c r="F15" s="13"/>
      <c r="G15" s="27">
        <f t="shared" si="0"/>
        <v>0</v>
      </c>
      <c r="ZY15" s="4" t="s">
        <v>7</v>
      </c>
      <c r="ZZ15" s="15" t="s">
        <v>41</v>
      </c>
    </row>
    <row r="16" spans="1:702" x14ac:dyDescent="0.25">
      <c r="A16" s="11" t="s">
        <v>43</v>
      </c>
      <c r="B16" s="12" t="s">
        <v>45</v>
      </c>
      <c r="C16" s="13" t="s">
        <v>6</v>
      </c>
      <c r="D16" s="14">
        <v>1</v>
      </c>
      <c r="E16" s="13"/>
      <c r="F16" s="13"/>
      <c r="G16" s="27">
        <f t="shared" si="0"/>
        <v>0</v>
      </c>
      <c r="ZY16" s="4" t="s">
        <v>7</v>
      </c>
      <c r="ZZ16" s="15" t="s">
        <v>44</v>
      </c>
    </row>
    <row r="17" spans="1:702" x14ac:dyDescent="0.25">
      <c r="A17" s="11" t="s">
        <v>46</v>
      </c>
      <c r="B17" s="12" t="s">
        <v>48</v>
      </c>
      <c r="C17" s="13" t="s">
        <v>6</v>
      </c>
      <c r="D17" s="14">
        <v>1</v>
      </c>
      <c r="E17" s="13"/>
      <c r="F17" s="13"/>
      <c r="G17" s="27">
        <f t="shared" si="0"/>
        <v>0</v>
      </c>
      <c r="ZY17" s="4" t="s">
        <v>7</v>
      </c>
      <c r="ZZ17" s="15" t="s">
        <v>47</v>
      </c>
    </row>
    <row r="18" spans="1:702" x14ac:dyDescent="0.25">
      <c r="A18" s="11" t="s">
        <v>49</v>
      </c>
      <c r="B18" s="12" t="s">
        <v>51</v>
      </c>
      <c r="C18" s="13" t="s">
        <v>6</v>
      </c>
      <c r="D18" s="14">
        <v>1</v>
      </c>
      <c r="E18" s="13"/>
      <c r="F18" s="13"/>
      <c r="G18" s="27">
        <f t="shared" si="0"/>
        <v>0</v>
      </c>
      <c r="ZY18" s="4" t="s">
        <v>7</v>
      </c>
      <c r="ZZ18" s="15" t="s">
        <v>50</v>
      </c>
    </row>
    <row r="19" spans="1:702" x14ac:dyDescent="0.25">
      <c r="A19" s="19"/>
      <c r="B19" s="20"/>
      <c r="C19" s="21"/>
      <c r="D19" s="22"/>
      <c r="E19" s="21"/>
      <c r="F19" s="21"/>
      <c r="G19" s="28"/>
    </row>
    <row r="20" spans="1:702" ht="15.75" thickBot="1" x14ac:dyDescent="0.3"/>
    <row r="21" spans="1:702" x14ac:dyDescent="0.25">
      <c r="A21" s="30"/>
      <c r="B21" s="31" t="s">
        <v>53</v>
      </c>
      <c r="C21" s="32"/>
      <c r="D21" s="32"/>
      <c r="E21" s="32"/>
      <c r="F21" s="32"/>
      <c r="G21" s="39">
        <f>+SUM(G4:G18)</f>
        <v>0</v>
      </c>
      <c r="ZY21" s="4" t="s">
        <v>52</v>
      </c>
    </row>
    <row r="22" spans="1:702" x14ac:dyDescent="0.25">
      <c r="A22" s="33" t="s">
        <v>55</v>
      </c>
      <c r="B22" s="34" t="str">
        <f>CONCATENATE("TVA (",A22,"%)")</f>
        <v>TVA (20%)</v>
      </c>
      <c r="C22" s="35"/>
      <c r="D22" s="35"/>
      <c r="E22" s="35"/>
      <c r="F22" s="35"/>
      <c r="G22" s="40">
        <f>+G21*0.2</f>
        <v>0</v>
      </c>
      <c r="ZY22" s="4" t="s">
        <v>54</v>
      </c>
    </row>
    <row r="23" spans="1:702" ht="15.75" thickBot="1" x14ac:dyDescent="0.3">
      <c r="A23" s="36"/>
      <c r="B23" s="37" t="s">
        <v>57</v>
      </c>
      <c r="C23" s="38"/>
      <c r="D23" s="38"/>
      <c r="E23" s="38"/>
      <c r="F23" s="38"/>
      <c r="G23" s="41">
        <f>+G22+G21</f>
        <v>0</v>
      </c>
      <c r="ZY23" s="4" t="s">
        <v>56</v>
      </c>
    </row>
  </sheetData>
  <mergeCells count="1">
    <mergeCell ref="A1:G1"/>
  </mergeCells>
  <pageMargins left="0.25" right="0.25" top="0.75" bottom="0.75" header="0.3" footer="0.3"/>
  <pageSetup paperSize="9" scale="91" fitToHeight="1000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AC1D2-540B-40A5-A565-B0FBA0FE1656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N°02 PORTE AUTOMATIQUE BAT</vt:lpstr>
      <vt:lpstr>Feuil1</vt:lpstr>
      <vt:lpstr>'Lot N°02 PORTE AUTOMATIQUE BAT'!Impression_des_titres</vt:lpstr>
      <vt:lpstr>'Lot N°02 PORTE AUTOMATIQUE BAT'!Zone_d_impression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Albin</dc:creator>
  <cp:lastModifiedBy>Albin</cp:lastModifiedBy>
  <dcterms:created xsi:type="dcterms:W3CDTF">2018-05-28T15:04:27Z</dcterms:created>
  <dcterms:modified xsi:type="dcterms:W3CDTF">2018-05-29T06:31:13Z</dcterms:modified>
</cp:coreProperties>
</file>