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ilisateur\Desktop\AFFAIRE EN COURS\EPE Valence\DCE MAI 2018\EUROMETRES\DCE indice 1 du 15-05-2018\"/>
    </mc:Choice>
  </mc:AlternateContent>
  <xr:revisionPtr revIDLastSave="0" documentId="10_ncr:8100000_{59AB4C87-9694-4C08-A5BE-73854FE5F0E4}" xr6:coauthVersionLast="33" xr6:coauthVersionMax="33" xr10:uidLastSave="{00000000-0000-0000-0000-000000000000}"/>
  <bookViews>
    <workbookView xWindow="0" yWindow="0" windowWidth="21570" windowHeight="9645" activeTab="1" xr2:uid="{9A3CE536-95B3-470B-8339-104A4348701D}"/>
  </bookViews>
  <sheets>
    <sheet name="Lot N°04 Page de garde" sheetId="2" r:id="rId1"/>
    <sheet name="Lot N°04 CHARPENTE LAMELLÉ-COL" sheetId="3" r:id="rId2"/>
  </sheets>
  <definedNames>
    <definedName name="Print_Area" localSheetId="1">'Lot N°04 CHARPENTE LAMELLÉ-COL'!$A$1:$F$22</definedName>
    <definedName name="Print_Titles" localSheetId="1">'Lot N°04 CHARPENTE LAMELLÉ-COL'!$1:$2</definedName>
    <definedName name="_xlnm.Print_Area" localSheetId="1">'Lot N°04 CHARPENTE LAMELLÉ-COL'!$A$1:$F$21</definedName>
    <definedName name="_xlnm.Print_Area" localSheetId="0">'Lot N°04 Page de garde'!$A$1:$I$50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3" l="1"/>
  <c r="F15" i="3"/>
  <c r="F13" i="3"/>
  <c r="F19" i="3" s="1"/>
  <c r="F12" i="3"/>
  <c r="F10" i="3"/>
  <c r="F8" i="3"/>
  <c r="F6" i="3"/>
  <c r="F20" i="3" l="1"/>
  <c r="F21" i="3" s="1"/>
</calcChain>
</file>

<file path=xl/sharedStrings.xml><?xml version="1.0" encoding="utf-8"?>
<sst xmlns="http://schemas.openxmlformats.org/spreadsheetml/2006/main" count="58" uniqueCount="46">
  <si>
    <t>U</t>
  </si>
  <si>
    <t>Quantité indicative</t>
  </si>
  <si>
    <t>Prix en €</t>
  </si>
  <si>
    <t>Total en €</t>
  </si>
  <si>
    <t>CH2</t>
  </si>
  <si>
    <t>CHARPENTE LAMELLÉ-COLLÉ / BOIS MASSIF</t>
  </si>
  <si>
    <t>CH3</t>
  </si>
  <si>
    <t>1</t>
  </si>
  <si>
    <t>DATE DE CREATION - Mai 2018</t>
  </si>
  <si>
    <t xml:space="preserve">     </t>
  </si>
  <si>
    <t>ART</t>
  </si>
  <si>
    <t>101-B334</t>
  </si>
  <si>
    <t>3</t>
  </si>
  <si>
    <t>OBSERVATION SUR LA SECURITE</t>
  </si>
  <si>
    <t xml:space="preserve">3.1 1 </t>
  </si>
  <si>
    <t xml:space="preserve">P.M  </t>
  </si>
  <si>
    <t>201-E186</t>
  </si>
  <si>
    <t>4</t>
  </si>
  <si>
    <t>OBSERVATION SUR ETUDES ET PLANS A LA CHARGE DE L'ENTREPRISE</t>
  </si>
  <si>
    <t xml:space="preserve">4.1 1 </t>
  </si>
  <si>
    <t xml:space="preserve">Ens  </t>
  </si>
  <si>
    <t>201-M871</t>
  </si>
  <si>
    <t>Plans d'Atelier et de Chantier à la charge de l'entreprise (P.A.C)</t>
  </si>
  <si>
    <t>CHARP</t>
  </si>
  <si>
    <t>5</t>
  </si>
  <si>
    <t>CHARPENTE BOIS</t>
  </si>
  <si>
    <t xml:space="preserve">5.1 1 </t>
  </si>
  <si>
    <t xml:space="preserve">m3   </t>
  </si>
  <si>
    <t>201-K975</t>
  </si>
  <si>
    <t>Charpente du bâtiment principal - Bâtiment EPE</t>
  </si>
  <si>
    <t xml:space="preserve">5.1 2 </t>
  </si>
  <si>
    <t>201-O104</t>
  </si>
  <si>
    <t>Charpente du bâtiment secondaire - Garages / Atelier</t>
  </si>
  <si>
    <t>6</t>
  </si>
  <si>
    <t>DOSSIER DES OUVRAGES EXECUTES DOE</t>
  </si>
  <si>
    <t xml:space="preserve">6.1 1 </t>
  </si>
  <si>
    <t>201-Q927</t>
  </si>
  <si>
    <t>Elaboration du Dossier des Ouvrages Exécutés</t>
  </si>
  <si>
    <t>7</t>
  </si>
  <si>
    <t>FIN</t>
  </si>
  <si>
    <t>TOTHT</t>
  </si>
  <si>
    <t>Montant HT du Lot N°04 CHARPENTE LAMELLÉ-COLLÉ / BOIS MASSIF</t>
  </si>
  <si>
    <t>TVA</t>
  </si>
  <si>
    <t>20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</si>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</sst>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;"/>
    <numFmt numFmtId="165" formatCode="#,##0.00;\-#,##0.00;"/>
    <numFmt numFmtId="166" formatCode="#,##0.000;\-#,##0.000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3FA6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4" fillId="4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6" fillId="5" borderId="1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18" fillId="2" borderId="0">
      <alignment horizontal="left" vertical="top" wrapText="1"/>
    </xf>
  </cellStyleXfs>
  <cellXfs count="38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6" fillId="5" borderId="3" xfId="10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166" fontId="0" fillId="2" borderId="11" xfId="0" applyNumberFormat="1" applyFill="1" applyBorder="1" applyAlignment="1" applyProtection="1">
      <alignment horizontal="center" vertical="top"/>
      <protection locked="0"/>
    </xf>
    <xf numFmtId="165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5" fontId="0" fillId="2" borderId="10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4" fillId="4" borderId="0" xfId="6" applyBorder="1">
      <alignment horizontal="left" vertical="top" wrapText="1"/>
    </xf>
    <xf numFmtId="49" fontId="3" fillId="2" borderId="0" xfId="26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4" borderId="9" xfId="1" applyFont="1" applyFill="1" applyBorder="1">
      <alignment horizontal="left" vertical="top" wrapText="1"/>
    </xf>
    <xf numFmtId="0" fontId="2" fillId="5" borderId="5" xfId="1" applyFont="1" applyFill="1" applyBorder="1">
      <alignment horizontal="left" vertical="top" wrapText="1"/>
    </xf>
    <xf numFmtId="0" fontId="2" fillId="2" borderId="5" xfId="1" applyFont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5" borderId="4" xfId="1" applyFont="1" applyFill="1" applyBorder="1">
      <alignment horizontal="left" vertical="top" wrapText="1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165" fontId="19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165" fontId="1" fillId="2" borderId="0" xfId="0" applyNumberFormat="1" applyFont="1" applyFill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 xr:uid="{C0D28964-87C4-4864-987A-22E7C75171AA}"/>
    <cellStyle name="ArtLibelleCond" xfId="27" xr:uid="{19444032-FA55-46B7-976D-4297BBAF59E4}"/>
    <cellStyle name="ArtNote1" xfId="29" xr:uid="{BDC9D7EB-C650-4896-8311-170CC4568D77}"/>
    <cellStyle name="ArtNote2" xfId="30" xr:uid="{25A6B9DE-C55B-44AD-AA84-08249F03C30F}"/>
    <cellStyle name="ArtNote3" xfId="31" xr:uid="{D432D42D-190B-47B1-ACBC-A1D1BDC32544}"/>
    <cellStyle name="ArtNote4" xfId="32" xr:uid="{6FB4D115-4E09-46C0-9856-59799A7A48D1}"/>
    <cellStyle name="ArtNote5" xfId="33" xr:uid="{79387E0B-9964-4BBA-A760-542AD19C9EA2}"/>
    <cellStyle name="ArtQuantite" xfId="34" xr:uid="{7D7AFE3A-FFE3-4F98-9A65-1340C7F2E5DB}"/>
    <cellStyle name="ArtTitre" xfId="26" xr:uid="{2270384D-3FFD-44BA-A943-0E7834ECC675}"/>
    <cellStyle name="ChapDescriptif0" xfId="7" xr:uid="{AFFDCA23-7163-43B1-8932-FEE0B2BAF65F}"/>
    <cellStyle name="ChapDescriptif1" xfId="11" xr:uid="{3FDEE8BD-CAB3-49C5-937D-7AD04AE03390}"/>
    <cellStyle name="ChapDescriptif2" xfId="15" xr:uid="{80938012-3894-485B-924E-655B92BE861D}"/>
    <cellStyle name="ChapDescriptif3" xfId="19" xr:uid="{951DB7C6-C5C7-4B19-98C8-B34B7A03D651}"/>
    <cellStyle name="ChapDescriptif4" xfId="23" xr:uid="{402CA24B-F487-4E29-A513-E67196AD9EE6}"/>
    <cellStyle name="ChapNote0" xfId="8" xr:uid="{3EB82814-D64C-42D2-ABEE-DA30E9D15F5F}"/>
    <cellStyle name="ChapNote1" xfId="12" xr:uid="{C1448E9E-C9A7-43C3-9B2C-7AB63D64C607}"/>
    <cellStyle name="ChapNote2" xfId="16" xr:uid="{BAB09060-2092-4B1F-A9E4-774390A064AF}"/>
    <cellStyle name="ChapNote3" xfId="20" xr:uid="{EF2EDE1C-A4CB-4179-B50C-C4A39397785A}"/>
    <cellStyle name="ChapNote4" xfId="24" xr:uid="{37FDCA82-3E38-406D-BD4E-9770C8B76665}"/>
    <cellStyle name="ChapRecap0" xfId="9" xr:uid="{E4C9A472-5987-408B-B1D3-DF86EC3791BF}"/>
    <cellStyle name="ChapRecap1" xfId="13" xr:uid="{3FF9CDED-5647-4B07-8379-ED231A263BD1}"/>
    <cellStyle name="ChapRecap2" xfId="17" xr:uid="{DC2DA979-F8DA-4A5E-9CEC-5FCD11F7C449}"/>
    <cellStyle name="ChapRecap3" xfId="21" xr:uid="{6E50AFD6-FA05-40FD-8F79-ED74AA59C8BF}"/>
    <cellStyle name="ChapRecap4" xfId="25" xr:uid="{6D6D4F82-A197-443D-804B-49575BB8E731}"/>
    <cellStyle name="ChapTitre0" xfId="6" xr:uid="{5EFD639E-60C8-4E8A-8500-CB2B6DD920BA}"/>
    <cellStyle name="ChapTitre1" xfId="10" xr:uid="{1525096D-C9D4-43A2-AC62-87DFC0F8A8CC}"/>
    <cellStyle name="ChapTitre2" xfId="14" xr:uid="{5438666C-FBC3-4D00-BE4E-282B89C2F292}"/>
    <cellStyle name="ChapTitre3" xfId="18" xr:uid="{EAFC1614-53CE-4CBA-A586-2CB95E1AD3B5}"/>
    <cellStyle name="ChapTitre4" xfId="22" xr:uid="{BA66CBCD-631C-448A-B148-8FBCC03A4B18}"/>
    <cellStyle name="Commentaire" xfId="49" xr:uid="{03A85C79-E083-46F7-BFCA-698880342E74}"/>
    <cellStyle name="DQLocQuantNonLoc" xfId="42" xr:uid="{8A7B5EA1-794E-4D29-92AA-12EB0E03C608}"/>
    <cellStyle name="DQLocRefClass" xfId="41" xr:uid="{BF608A6B-608F-4C71-94C1-7CDFA6239B33}"/>
    <cellStyle name="DQLocStruct" xfId="43" xr:uid="{5A223934-D1F5-4036-98D4-DD9F60EB7361}"/>
    <cellStyle name="DQMinutes" xfId="44" xr:uid="{3825E643-EEFB-42DC-A529-84202D200EA9}"/>
    <cellStyle name="Info Entete" xfId="47" xr:uid="{A84E1829-64AF-4044-A99C-8B0A797071EF}"/>
    <cellStyle name="Inter Entete" xfId="48" xr:uid="{003D3C17-7E61-41B8-9663-23AA221380F4}"/>
    <cellStyle name="LocGen" xfId="36" xr:uid="{D975CA7F-83C7-4CC6-8921-48D1563568B5}"/>
    <cellStyle name="LocLit" xfId="38" xr:uid="{992ED992-3F52-442A-A92B-D532673D98F9}"/>
    <cellStyle name="LocRefClass" xfId="37" xr:uid="{67AC5CE9-0B88-45FF-A206-A595796B6270}"/>
    <cellStyle name="LocSignetRep" xfId="40" xr:uid="{C0CE7673-3285-4921-8206-CBD8E50BEC4B}"/>
    <cellStyle name="LocStrRecap0" xfId="3" xr:uid="{94C442CD-A66F-40A7-A64F-D29AD6C774A9}"/>
    <cellStyle name="LocStrRecap1" xfId="5" xr:uid="{D4FBB643-094A-4B08-BD03-F69A22ABC7F4}"/>
    <cellStyle name="LocStrTexte0" xfId="2" xr:uid="{5A3BDFA4-1720-4AFC-BBBD-65F1896648E3}"/>
    <cellStyle name="LocStrTexte1" xfId="4" xr:uid="{639ED054-6EFD-4AF2-B808-39304D26797A}"/>
    <cellStyle name="LocStruct" xfId="39" xr:uid="{FBC228C2-6134-45C9-A679-C1CDA9E475BA}"/>
    <cellStyle name="LocTitre" xfId="35" xr:uid="{1100BE99-A5B3-4A80-AFD6-BE183D2959E9}"/>
    <cellStyle name="Lot" xfId="45" xr:uid="{5F58DA11-A3B9-4E4C-BBD6-6BC1D01DE780}"/>
    <cellStyle name="Normal" xfId="0" builtinId="0" customBuiltin="1"/>
    <cellStyle name="Numerotation" xfId="1" xr:uid="{1030561B-CB51-46D9-BB68-F16E166C3526}"/>
    <cellStyle name="Titre Entete" xfId="46" xr:uid="{54F6F4A8-1F9B-4B97-8E8B-437B951F8F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38100</xdr:rowOff>
    </xdr:from>
    <xdr:to>
      <xdr:col>4</xdr:col>
      <xdr:colOff>88900</xdr:colOff>
      <xdr:row>49</xdr:row>
      <xdr:rowOff>139700</xdr:rowOff>
    </xdr:to>
    <xdr:sp macro="" textlink="">
      <xdr:nvSpPr>
        <xdr:cNvPr id="2" name="Forme55">
          <a:extLst>
            <a:ext uri="{FF2B5EF4-FFF2-40B4-BE49-F238E27FC236}">
              <a16:creationId xmlns:a16="http://schemas.microsoft.com/office/drawing/2014/main" id="{C3331287-0658-44CE-B98F-853C0F2AAD79}"/>
            </a:ext>
          </a:extLst>
        </xdr:cNvPr>
        <xdr:cNvSpPr/>
      </xdr:nvSpPr>
      <xdr:spPr>
        <a:xfrm>
          <a:off x="63500" y="38100"/>
          <a:ext cx="30734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3</xdr:col>
      <xdr:colOff>698500</xdr:colOff>
      <xdr:row>2</xdr:row>
      <xdr:rowOff>139700</xdr:rowOff>
    </xdr:from>
    <xdr:to>
      <xdr:col>8</xdr:col>
      <xdr:colOff>406400</xdr:colOff>
      <xdr:row>11</xdr:row>
      <xdr:rowOff>63500</xdr:rowOff>
    </xdr:to>
    <xdr:sp macro="" textlink="">
      <xdr:nvSpPr>
        <xdr:cNvPr id="3" name="Forme56">
          <a:extLst>
            <a:ext uri="{FF2B5EF4-FFF2-40B4-BE49-F238E27FC236}">
              <a16:creationId xmlns:a16="http://schemas.microsoft.com/office/drawing/2014/main" id="{7817128F-366A-4E71-ACB3-D439B7B60DFA}"/>
            </a:ext>
          </a:extLst>
        </xdr:cNvPr>
        <xdr:cNvSpPr/>
      </xdr:nvSpPr>
      <xdr:spPr>
        <a:xfrm>
          <a:off x="2984500" y="520700"/>
          <a:ext cx="3517900" cy="16383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MAITRE D'OUVRAGE:
MINISTERE DE LA JUSTICE
Délégation Interrégionale du secrétariat général centre-est
Département Immobilier de Lyon
20 boulevard Eugène Deruelle - Le Britannia C/8
69432 LYON Cedex 03</a:t>
          </a:r>
        </a:p>
      </xdr:txBody>
    </xdr:sp>
    <xdr:clientData/>
  </xdr:twoCellAnchor>
  <xdr:twoCellAnchor editAs="absolute">
    <xdr:from>
      <xdr:col>3</xdr:col>
      <xdr:colOff>698500</xdr:colOff>
      <xdr:row>11</xdr:row>
      <xdr:rowOff>12700</xdr:rowOff>
    </xdr:from>
    <xdr:to>
      <xdr:col>8</xdr:col>
      <xdr:colOff>444500</xdr:colOff>
      <xdr:row>21</xdr:row>
      <xdr:rowOff>12700</xdr:rowOff>
    </xdr:to>
    <xdr:sp macro="" textlink="">
      <xdr:nvSpPr>
        <xdr:cNvPr id="4" name="Forme57">
          <a:extLst>
            <a:ext uri="{FF2B5EF4-FFF2-40B4-BE49-F238E27FC236}">
              <a16:creationId xmlns:a16="http://schemas.microsoft.com/office/drawing/2014/main" id="{3B65ABF3-ABE6-4D8F-BDF1-EF4CB6ABD177}"/>
            </a:ext>
          </a:extLst>
        </xdr:cNvPr>
        <xdr:cNvSpPr/>
      </xdr:nvSpPr>
      <xdr:spPr>
        <a:xfrm>
          <a:off x="2984500" y="2108200"/>
          <a:ext cx="3556000" cy="19050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DPGF
Lot N°04 CHARPENTE LAMELLÉ-COLLÉ / BOIS MASSIF
CONSTRUCTION D'UN ETABLISSEMENT DE PLACEMENT EDUCATIF (E.P.E)
78 Rue de la Forêt
26000 - VALENCE
</a:t>
          </a:r>
        </a:p>
      </xdr:txBody>
    </xdr:sp>
    <xdr:clientData/>
  </xdr:twoCellAnchor>
  <xdr:twoCellAnchor editAs="absolute">
    <xdr:from>
      <xdr:col>0</xdr:col>
      <xdr:colOff>139700</xdr:colOff>
      <xdr:row>46</xdr:row>
      <xdr:rowOff>152400</xdr:rowOff>
    </xdr:from>
    <xdr:to>
      <xdr:col>8</xdr:col>
      <xdr:colOff>609600</xdr:colOff>
      <xdr:row>48</xdr:row>
      <xdr:rowOff>88900</xdr:rowOff>
    </xdr:to>
    <xdr:sp macro="" textlink="">
      <xdr:nvSpPr>
        <xdr:cNvPr id="5" name="Forme58">
          <a:extLst>
            <a:ext uri="{FF2B5EF4-FFF2-40B4-BE49-F238E27FC236}">
              <a16:creationId xmlns:a16="http://schemas.microsoft.com/office/drawing/2014/main" id="{9BA14861-A5BA-4334-BAE9-732E8A7CD4CB}"/>
            </a:ext>
          </a:extLst>
        </xdr:cNvPr>
        <xdr:cNvSpPr/>
      </xdr:nvSpPr>
      <xdr:spPr>
        <a:xfrm>
          <a:off x="139700" y="8915400"/>
          <a:ext cx="65659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1 - 15/05/2018
</a:t>
          </a:r>
        </a:p>
      </xdr:txBody>
    </xdr:sp>
    <xdr:clientData/>
  </xdr:twoCellAnchor>
  <xdr:twoCellAnchor editAs="absolute">
    <xdr:from>
      <xdr:col>0</xdr:col>
      <xdr:colOff>292100</xdr:colOff>
      <xdr:row>15</xdr:row>
      <xdr:rowOff>177800</xdr:rowOff>
    </xdr:from>
    <xdr:to>
      <xdr:col>3</xdr:col>
      <xdr:colOff>457200</xdr:colOff>
      <xdr:row>20</xdr:row>
      <xdr:rowOff>38100</xdr:rowOff>
    </xdr:to>
    <xdr:sp macro="" textlink="">
      <xdr:nvSpPr>
        <xdr:cNvPr id="6" name="Forme59">
          <a:extLst>
            <a:ext uri="{FF2B5EF4-FFF2-40B4-BE49-F238E27FC236}">
              <a16:creationId xmlns:a16="http://schemas.microsoft.com/office/drawing/2014/main" id="{B303D11D-96D0-4886-BE01-830C810DE888}"/>
            </a:ext>
          </a:extLst>
        </xdr:cNvPr>
        <xdr:cNvSpPr/>
      </xdr:nvSpPr>
      <xdr:spPr>
        <a:xfrm>
          <a:off x="292100" y="3035300"/>
          <a:ext cx="2451100" cy="8128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STRUCTURE
COGECI
Immeuble WOOPA 10 Avenue des Canuts
 69120 VAULX EN VELIN
Tel : 04 37 45 19 99  Fax : 04 37 45 19 98
Email : cogeci@cogeci.fr</a:t>
          </a:r>
        </a:p>
      </xdr:txBody>
    </xdr:sp>
    <xdr:clientData/>
  </xdr:twoCellAnchor>
  <xdr:twoCellAnchor editAs="absolute">
    <xdr:from>
      <xdr:col>0</xdr:col>
      <xdr:colOff>292100</xdr:colOff>
      <xdr:row>2</xdr:row>
      <xdr:rowOff>38100</xdr:rowOff>
    </xdr:from>
    <xdr:to>
      <xdr:col>3</xdr:col>
      <xdr:colOff>457200</xdr:colOff>
      <xdr:row>6</xdr:row>
      <xdr:rowOff>38100</xdr:rowOff>
    </xdr:to>
    <xdr:sp macro="" textlink="">
      <xdr:nvSpPr>
        <xdr:cNvPr id="7" name="Forme60">
          <a:extLst>
            <a:ext uri="{FF2B5EF4-FFF2-40B4-BE49-F238E27FC236}">
              <a16:creationId xmlns:a16="http://schemas.microsoft.com/office/drawing/2014/main" id="{D2772BF3-EDC9-4A31-A4B8-B9A5CC261A60}"/>
            </a:ext>
          </a:extLst>
        </xdr:cNvPr>
        <xdr:cNvSpPr/>
      </xdr:nvSpPr>
      <xdr:spPr>
        <a:xfrm>
          <a:off x="292100" y="419100"/>
          <a:ext cx="2451100" cy="762000"/>
        </a:xfrm>
        <a:prstGeom prst="rect">
          <a:avLst/>
        </a:prstGeom>
        <a:gradFill flip="none" rotWithShape="1">
          <a:gsLst>
            <a:gs pos="0">
              <a:srgbClr val="FFFFFF"/>
            </a:gs>
            <a:gs pos="100000">
              <a:srgbClr val="FFFFFF"/>
            </a:gs>
          </a:gsLst>
          <a:lin ang="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ARCHITECTE
STUDIO GARDONI ARCHITECTURES  
77 rue Duquesne
69006LYON
Tel : 04 72 85 66 90  Fax : 09 70 63 29 29
Email : contact@studiogardoni.fr</a:t>
          </a:r>
        </a:p>
      </xdr:txBody>
    </xdr:sp>
    <xdr:clientData/>
  </xdr:twoCellAnchor>
  <xdr:twoCellAnchor editAs="absolute">
    <xdr:from>
      <xdr:col>0</xdr:col>
      <xdr:colOff>292100</xdr:colOff>
      <xdr:row>11</xdr:row>
      <xdr:rowOff>50800</xdr:rowOff>
    </xdr:from>
    <xdr:to>
      <xdr:col>3</xdr:col>
      <xdr:colOff>457200</xdr:colOff>
      <xdr:row>15</xdr:row>
      <xdr:rowOff>50800</xdr:rowOff>
    </xdr:to>
    <xdr:sp macro="" textlink="">
      <xdr:nvSpPr>
        <xdr:cNvPr id="8" name="Forme61">
          <a:extLst>
            <a:ext uri="{FF2B5EF4-FFF2-40B4-BE49-F238E27FC236}">
              <a16:creationId xmlns:a16="http://schemas.microsoft.com/office/drawing/2014/main" id="{857ED894-20F9-4783-BFC6-D710959E5DAB}"/>
            </a:ext>
          </a:extLst>
        </xdr:cNvPr>
        <xdr:cNvSpPr/>
      </xdr:nvSpPr>
      <xdr:spPr>
        <a:xfrm>
          <a:off x="292100" y="2146300"/>
          <a:ext cx="2451100" cy="7620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FLUIDES
STREM  
32 Rue Barrème
69006LYON
Tel : 04 78 17 39 09   Fax : 04 72 44 28 66
Email : contact@strem.fr</a:t>
          </a:r>
        </a:p>
      </xdr:txBody>
    </xdr:sp>
    <xdr:clientData/>
  </xdr:twoCellAnchor>
  <xdr:twoCellAnchor editAs="absolute">
    <xdr:from>
      <xdr:col>0</xdr:col>
      <xdr:colOff>101600</xdr:colOff>
      <xdr:row>46</xdr:row>
      <xdr:rowOff>76200</xdr:rowOff>
    </xdr:from>
    <xdr:to>
      <xdr:col>8</xdr:col>
      <xdr:colOff>609600</xdr:colOff>
      <xdr:row>46</xdr:row>
      <xdr:rowOff>76200</xdr:rowOff>
    </xdr:to>
    <xdr:cxnSp macro="">
      <xdr:nvCxnSpPr>
        <xdr:cNvPr id="9" name="Forme62">
          <a:extLst>
            <a:ext uri="{FF2B5EF4-FFF2-40B4-BE49-F238E27FC236}">
              <a16:creationId xmlns:a16="http://schemas.microsoft.com/office/drawing/2014/main" id="{E7CED4DA-0787-4B81-B3B0-447F33A10513}"/>
            </a:ext>
          </a:extLst>
        </xdr:cNvPr>
        <xdr:cNvCxnSpPr/>
      </xdr:nvCxnSpPr>
      <xdr:spPr>
        <a:xfrm>
          <a:off x="101600" y="8839200"/>
          <a:ext cx="66040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292100</xdr:colOff>
      <xdr:row>6</xdr:row>
      <xdr:rowOff>139700</xdr:rowOff>
    </xdr:from>
    <xdr:to>
      <xdr:col>3</xdr:col>
      <xdr:colOff>457200</xdr:colOff>
      <xdr:row>10</xdr:row>
      <xdr:rowOff>127000</xdr:rowOff>
    </xdr:to>
    <xdr:sp macro="" textlink="">
      <xdr:nvSpPr>
        <xdr:cNvPr id="10" name="Forme63">
          <a:extLst>
            <a:ext uri="{FF2B5EF4-FFF2-40B4-BE49-F238E27FC236}">
              <a16:creationId xmlns:a16="http://schemas.microsoft.com/office/drawing/2014/main" id="{9FE93DE0-F997-4C51-BF31-6655451B4628}"/>
            </a:ext>
          </a:extLst>
        </xdr:cNvPr>
        <xdr:cNvSpPr/>
      </xdr:nvSpPr>
      <xdr:spPr>
        <a:xfrm>
          <a:off x="292100" y="1282700"/>
          <a:ext cx="2451100" cy="7493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
EUROMETRES 
Le Champel 14 chemin du Mas de Valeyre
07200ST SERNIN
Tel : 04 75 35 37 61  Fax : 04 75 93 57 54
Email : contact@eurometresbtp.fr</a:t>
          </a:r>
        </a:p>
      </xdr:txBody>
    </xdr:sp>
    <xdr:clientData/>
  </xdr:twoCellAnchor>
  <xdr:twoCellAnchor editAs="absolute">
    <xdr:from>
      <xdr:col>0</xdr:col>
      <xdr:colOff>368300</xdr:colOff>
      <xdr:row>21</xdr:row>
      <xdr:rowOff>186267</xdr:rowOff>
    </xdr:from>
    <xdr:to>
      <xdr:col>8</xdr:col>
      <xdr:colOff>368300</xdr:colOff>
      <xdr:row>35</xdr:row>
      <xdr:rowOff>143934</xdr:rowOff>
    </xdr:to>
    <xdr:pic>
      <xdr:nvPicPr>
        <xdr:cNvPr id="12" name="Forme64">
          <a:extLst>
            <a:ext uri="{FF2B5EF4-FFF2-40B4-BE49-F238E27FC236}">
              <a16:creationId xmlns:a16="http://schemas.microsoft.com/office/drawing/2014/main" id="{C25E9E8D-654B-433D-B797-D2DE69BEBA2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4186767"/>
          <a:ext cx="6096000" cy="2624667"/>
        </a:xfrm>
        <a:prstGeom prst="rect">
          <a:avLst/>
        </a:prstGeom>
      </xdr:spPr>
    </xdr:pic>
    <xdr:clientData/>
  </xdr:twoCellAnchor>
  <xdr:twoCellAnchor editAs="absolute">
    <xdr:from>
      <xdr:col>3</xdr:col>
      <xdr:colOff>673100</xdr:colOff>
      <xdr:row>38</xdr:row>
      <xdr:rowOff>12700</xdr:rowOff>
    </xdr:from>
    <xdr:to>
      <xdr:col>8</xdr:col>
      <xdr:colOff>381000</xdr:colOff>
      <xdr:row>45</xdr:row>
      <xdr:rowOff>25400</xdr:rowOff>
    </xdr:to>
    <xdr:sp macro="" textlink="">
      <xdr:nvSpPr>
        <xdr:cNvPr id="13" name="Forme65">
          <a:extLst>
            <a:ext uri="{FF2B5EF4-FFF2-40B4-BE49-F238E27FC236}">
              <a16:creationId xmlns:a16="http://schemas.microsoft.com/office/drawing/2014/main" id="{91919250-BC5F-49CF-AE06-7CDD2BCEF227}"/>
            </a:ext>
          </a:extLst>
        </xdr:cNvPr>
        <xdr:cNvSpPr/>
      </xdr:nvSpPr>
      <xdr:spPr>
        <a:xfrm>
          <a:off x="2959100" y="7251700"/>
          <a:ext cx="3517900" cy="13462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TAMPON ET SIGNATURE ENTREPRISE:</a:t>
          </a:r>
        </a:p>
      </xdr:txBody>
    </xdr:sp>
    <xdr:clientData/>
  </xdr:twoCellAnchor>
  <xdr:twoCellAnchor editAs="absolute">
    <xdr:from>
      <xdr:col>2</xdr:col>
      <xdr:colOff>152400</xdr:colOff>
      <xdr:row>3</xdr:row>
      <xdr:rowOff>162441</xdr:rowOff>
    </xdr:from>
    <xdr:to>
      <xdr:col>3</xdr:col>
      <xdr:colOff>431800</xdr:colOff>
      <xdr:row>5</xdr:row>
      <xdr:rowOff>129659</xdr:rowOff>
    </xdr:to>
    <xdr:pic>
      <xdr:nvPicPr>
        <xdr:cNvPr id="15" name="Forme66">
          <a:extLst>
            <a:ext uri="{FF2B5EF4-FFF2-40B4-BE49-F238E27FC236}">
              <a16:creationId xmlns:a16="http://schemas.microsoft.com/office/drawing/2014/main" id="{94AD71ED-4F48-4344-90E4-A532AB9F5B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733941"/>
          <a:ext cx="1041400" cy="348218"/>
        </a:xfrm>
        <a:prstGeom prst="rect">
          <a:avLst/>
        </a:prstGeom>
      </xdr:spPr>
    </xdr:pic>
    <xdr:clientData/>
  </xdr:twoCellAnchor>
  <xdr:twoCellAnchor editAs="absolute">
    <xdr:from>
      <xdr:col>2</xdr:col>
      <xdr:colOff>584200</xdr:colOff>
      <xdr:row>7</xdr:row>
      <xdr:rowOff>38100</xdr:rowOff>
    </xdr:from>
    <xdr:to>
      <xdr:col>3</xdr:col>
      <xdr:colOff>381000</xdr:colOff>
      <xdr:row>10</xdr:row>
      <xdr:rowOff>25400</xdr:rowOff>
    </xdr:to>
    <xdr:pic>
      <xdr:nvPicPr>
        <xdr:cNvPr id="17" name="Forme67">
          <a:extLst>
            <a:ext uri="{FF2B5EF4-FFF2-40B4-BE49-F238E27FC236}">
              <a16:creationId xmlns:a16="http://schemas.microsoft.com/office/drawing/2014/main" id="{A77BC3B5-834F-46D1-8344-0CA19DC696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200" y="1371600"/>
          <a:ext cx="558800" cy="558800"/>
        </a:xfrm>
        <a:prstGeom prst="rect">
          <a:avLst/>
        </a:prstGeom>
      </xdr:spPr>
    </xdr:pic>
    <xdr:clientData/>
  </xdr:twoCellAnchor>
  <xdr:twoCellAnchor editAs="absolute">
    <xdr:from>
      <xdr:col>2</xdr:col>
      <xdr:colOff>190500</xdr:colOff>
      <xdr:row>12</xdr:row>
      <xdr:rowOff>50800</xdr:rowOff>
    </xdr:from>
    <xdr:to>
      <xdr:col>3</xdr:col>
      <xdr:colOff>393700</xdr:colOff>
      <xdr:row>14</xdr:row>
      <xdr:rowOff>25400</xdr:rowOff>
    </xdr:to>
    <xdr:pic>
      <xdr:nvPicPr>
        <xdr:cNvPr id="19" name="Forme68">
          <a:extLst>
            <a:ext uri="{FF2B5EF4-FFF2-40B4-BE49-F238E27FC236}">
              <a16:creationId xmlns:a16="http://schemas.microsoft.com/office/drawing/2014/main" id="{AC659F09-57BA-418D-9605-C2B09C2F48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336800"/>
          <a:ext cx="965200" cy="355600"/>
        </a:xfrm>
        <a:prstGeom prst="rect">
          <a:avLst/>
        </a:prstGeom>
      </xdr:spPr>
    </xdr:pic>
    <xdr:clientData/>
  </xdr:twoCellAnchor>
  <xdr:twoCellAnchor editAs="absolute">
    <xdr:from>
      <xdr:col>2</xdr:col>
      <xdr:colOff>457200</xdr:colOff>
      <xdr:row>16</xdr:row>
      <xdr:rowOff>38100</xdr:rowOff>
    </xdr:from>
    <xdr:to>
      <xdr:col>3</xdr:col>
      <xdr:colOff>393700</xdr:colOff>
      <xdr:row>19</xdr:row>
      <xdr:rowOff>165100</xdr:rowOff>
    </xdr:to>
    <xdr:pic>
      <xdr:nvPicPr>
        <xdr:cNvPr id="21" name="Forme69">
          <a:extLst>
            <a:ext uri="{FF2B5EF4-FFF2-40B4-BE49-F238E27FC236}">
              <a16:creationId xmlns:a16="http://schemas.microsoft.com/office/drawing/2014/main" id="{465603D6-36B2-49B1-B9A6-E2E6DA18316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086100"/>
          <a:ext cx="698500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6</xdr:col>
      <xdr:colOff>12700</xdr:colOff>
      <xdr:row>0</xdr:row>
      <xdr:rowOff>939800</xdr:rowOff>
    </xdr:to>
    <xdr:sp macro="" textlink="">
      <xdr:nvSpPr>
        <xdr:cNvPr id="2" name="Forme70">
          <a:extLst>
            <a:ext uri="{FF2B5EF4-FFF2-40B4-BE49-F238E27FC236}">
              <a16:creationId xmlns:a16="http://schemas.microsoft.com/office/drawing/2014/main" id="{6A0EA5BE-E270-47F9-B8B1-62D3EA19E085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N°04 CHARPENTE LAMELLÉ-COLLÉ / BOIS MASSIF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403225</xdr:colOff>
      <xdr:row>0</xdr:row>
      <xdr:rowOff>406400</xdr:rowOff>
    </xdr:to>
    <xdr:sp macro="" textlink="">
      <xdr:nvSpPr>
        <xdr:cNvPr id="3" name="Forme71">
          <a:extLst>
            <a:ext uri="{FF2B5EF4-FFF2-40B4-BE49-F238E27FC236}">
              <a16:creationId xmlns:a16="http://schemas.microsoft.com/office/drawing/2014/main" id="{F30EE2B6-FBF9-4C62-A279-C91F0EEDC2BC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5</xdr:col>
      <xdr:colOff>82550</xdr:colOff>
      <xdr:row>0</xdr:row>
      <xdr:rowOff>165100</xdr:rowOff>
    </xdr:from>
    <xdr:to>
      <xdr:col>5</xdr:col>
      <xdr:colOff>654050</xdr:colOff>
      <xdr:row>0</xdr:row>
      <xdr:rowOff>736600</xdr:rowOff>
    </xdr:to>
    <xdr:pic>
      <xdr:nvPicPr>
        <xdr:cNvPr id="5" name="Forme72">
          <a:extLst>
            <a:ext uri="{FF2B5EF4-FFF2-40B4-BE49-F238E27FC236}">
              <a16:creationId xmlns:a16="http://schemas.microsoft.com/office/drawing/2014/main" id="{C5C37F15-C12E-402D-BBFF-1C5A75E246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A9ED9-BE91-4A8C-8B6E-DAF9FB171CF8}">
  <dimension ref="A1"/>
  <sheetViews>
    <sheetView view="pageBreakPreview" topLeftCell="A19" zoomScale="60" zoomScaleNormal="100" workbookViewId="0">
      <selection activeCell="K25" sqref="K25"/>
    </sheetView>
  </sheetViews>
  <sheetFormatPr baseColWidth="10" defaultRowHeight="15" x14ac:dyDescent="0.25"/>
  <cols>
    <col min="1" max="16384" width="11.42578125" style="1"/>
  </cols>
  <sheetData/>
  <printOptions horizontalCentered="1"/>
  <pageMargins left="0" right="0" top="0" bottom="0" header="0" footer="0"/>
  <pageSetup paperSize="9" scale="9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BBF5B-56A5-4880-B62E-8D2105883938}">
  <sheetPr>
    <pageSetUpPr fitToPage="1"/>
  </sheetPr>
  <dimension ref="A1:ZZ21"/>
  <sheetViews>
    <sheetView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7" sqref="H17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4.7109375" style="1" customWidth="1"/>
    <col min="4" max="5" width="10.7109375" style="1" customWidth="1"/>
    <col min="6" max="6" width="11.7109375" style="1" customWidth="1"/>
    <col min="7" max="16384" width="11.42578125" style="1"/>
  </cols>
  <sheetData>
    <row r="1" spans="1:702" ht="80.849999999999994" customHeight="1" x14ac:dyDescent="0.25">
      <c r="A1" s="35"/>
      <c r="B1" s="36"/>
      <c r="C1" s="36"/>
      <c r="D1" s="36"/>
      <c r="E1" s="36"/>
      <c r="F1" s="37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8"/>
      <c r="C3" s="10"/>
      <c r="D3" s="12"/>
      <c r="E3" s="12"/>
      <c r="F3" s="16"/>
    </row>
    <row r="4" spans="1:702" ht="36" x14ac:dyDescent="0.25">
      <c r="A4" s="25"/>
      <c r="B4" s="19" t="s">
        <v>5</v>
      </c>
      <c r="C4" s="10"/>
      <c r="D4" s="12"/>
      <c r="E4" s="12"/>
      <c r="F4" s="16"/>
      <c r="ZY4" s="1" t="s">
        <v>4</v>
      </c>
      <c r="ZZ4" s="2"/>
    </row>
    <row r="5" spans="1:702" x14ac:dyDescent="0.25">
      <c r="A5" s="26" t="s">
        <v>7</v>
      </c>
      <c r="B5" s="9" t="s">
        <v>8</v>
      </c>
      <c r="C5" s="10"/>
      <c r="D5" s="12"/>
      <c r="E5" s="12"/>
      <c r="F5" s="16"/>
      <c r="ZY5" s="1" t="s">
        <v>6</v>
      </c>
      <c r="ZZ5" s="2"/>
    </row>
    <row r="6" spans="1:702" x14ac:dyDescent="0.25">
      <c r="A6" s="27"/>
      <c r="B6" s="18"/>
      <c r="C6" s="11" t="s">
        <v>9</v>
      </c>
      <c r="D6" s="13"/>
      <c r="E6" s="15">
        <v>0</v>
      </c>
      <c r="F6" s="17">
        <f>ROUND(D6*E6,2)</f>
        <v>0</v>
      </c>
      <c r="ZY6" s="1" t="s">
        <v>10</v>
      </c>
      <c r="ZZ6" s="2" t="s">
        <v>11</v>
      </c>
    </row>
    <row r="7" spans="1:702" x14ac:dyDescent="0.25">
      <c r="A7" s="26" t="s">
        <v>12</v>
      </c>
      <c r="B7" s="9" t="s">
        <v>13</v>
      </c>
      <c r="C7" s="10"/>
      <c r="D7" s="12"/>
      <c r="E7" s="12"/>
      <c r="F7" s="16"/>
      <c r="ZY7" s="1" t="s">
        <v>6</v>
      </c>
      <c r="ZZ7" s="2"/>
    </row>
    <row r="8" spans="1:702" x14ac:dyDescent="0.25">
      <c r="A8" s="27" t="s">
        <v>14</v>
      </c>
      <c r="B8" s="18"/>
      <c r="C8" s="11" t="s">
        <v>15</v>
      </c>
      <c r="D8" s="13"/>
      <c r="E8" s="15">
        <v>0</v>
      </c>
      <c r="F8" s="17">
        <f>ROUND(D8*E8,2)</f>
        <v>0</v>
      </c>
      <c r="ZY8" s="1" t="s">
        <v>10</v>
      </c>
      <c r="ZZ8" s="2" t="s">
        <v>16</v>
      </c>
    </row>
    <row r="9" spans="1:702" ht="25.5" x14ac:dyDescent="0.25">
      <c r="A9" s="26" t="s">
        <v>17</v>
      </c>
      <c r="B9" s="9" t="s">
        <v>18</v>
      </c>
      <c r="C9" s="10"/>
      <c r="D9" s="12"/>
      <c r="E9" s="12"/>
      <c r="F9" s="16"/>
      <c r="ZY9" s="1" t="s">
        <v>6</v>
      </c>
      <c r="ZZ9" s="2"/>
    </row>
    <row r="10" spans="1:702" ht="25.5" x14ac:dyDescent="0.25">
      <c r="A10" s="27" t="s">
        <v>19</v>
      </c>
      <c r="B10" s="20" t="s">
        <v>22</v>
      </c>
      <c r="C10" s="11" t="s">
        <v>20</v>
      </c>
      <c r="D10" s="13">
        <v>1</v>
      </c>
      <c r="E10" s="15"/>
      <c r="F10" s="17">
        <f>ROUND(D10*E10,2)</f>
        <v>0</v>
      </c>
      <c r="ZY10" s="1" t="s">
        <v>10</v>
      </c>
      <c r="ZZ10" s="2" t="s">
        <v>21</v>
      </c>
    </row>
    <row r="11" spans="1:702" x14ac:dyDescent="0.25">
      <c r="A11" s="26" t="s">
        <v>24</v>
      </c>
      <c r="B11" s="9" t="s">
        <v>25</v>
      </c>
      <c r="C11" s="10"/>
      <c r="D11" s="12"/>
      <c r="E11" s="12"/>
      <c r="F11" s="16"/>
      <c r="ZY11" s="1" t="s">
        <v>6</v>
      </c>
      <c r="ZZ11" s="2" t="s">
        <v>23</v>
      </c>
    </row>
    <row r="12" spans="1:702" x14ac:dyDescent="0.25">
      <c r="A12" s="27" t="s">
        <v>26</v>
      </c>
      <c r="B12" s="20" t="s">
        <v>29</v>
      </c>
      <c r="C12" s="11" t="s">
        <v>27</v>
      </c>
      <c r="D12" s="14">
        <v>16.899999999999999</v>
      </c>
      <c r="E12" s="15"/>
      <c r="F12" s="17">
        <f>ROUND(D12*E12,2)</f>
        <v>0</v>
      </c>
      <c r="ZY12" s="1" t="s">
        <v>10</v>
      </c>
      <c r="ZZ12" s="2" t="s">
        <v>28</v>
      </c>
    </row>
    <row r="13" spans="1:702" x14ac:dyDescent="0.25">
      <c r="A13" s="28" t="s">
        <v>30</v>
      </c>
      <c r="B13" s="20" t="s">
        <v>32</v>
      </c>
      <c r="C13" s="11" t="s">
        <v>27</v>
      </c>
      <c r="D13" s="14">
        <v>6.2</v>
      </c>
      <c r="E13" s="15"/>
      <c r="F13" s="17">
        <f>ROUND(D13*E13,2)</f>
        <v>0</v>
      </c>
      <c r="ZY13" s="1" t="s">
        <v>10</v>
      </c>
      <c r="ZZ13" s="2" t="s">
        <v>31</v>
      </c>
    </row>
    <row r="14" spans="1:702" x14ac:dyDescent="0.25">
      <c r="A14" s="26" t="s">
        <v>33</v>
      </c>
      <c r="B14" s="9" t="s">
        <v>34</v>
      </c>
      <c r="C14" s="10"/>
      <c r="D14" s="12"/>
      <c r="E14" s="12"/>
      <c r="F14" s="16"/>
      <c r="ZY14" s="1" t="s">
        <v>6</v>
      </c>
      <c r="ZZ14" s="2"/>
    </row>
    <row r="15" spans="1:702" x14ac:dyDescent="0.25">
      <c r="A15" s="27" t="s">
        <v>35</v>
      </c>
      <c r="B15" s="20" t="s">
        <v>37</v>
      </c>
      <c r="C15" s="11" t="s">
        <v>20</v>
      </c>
      <c r="D15" s="13">
        <v>1</v>
      </c>
      <c r="E15" s="15"/>
      <c r="F15" s="17">
        <f>ROUND(D15*E15,2)</f>
        <v>0</v>
      </c>
      <c r="ZY15" s="1" t="s">
        <v>10</v>
      </c>
      <c r="ZZ15" s="2" t="s">
        <v>36</v>
      </c>
    </row>
    <row r="16" spans="1:702" x14ac:dyDescent="0.25">
      <c r="A16" s="29" t="s">
        <v>38</v>
      </c>
      <c r="B16" s="9" t="s">
        <v>39</v>
      </c>
      <c r="C16" s="10"/>
      <c r="D16" s="12"/>
      <c r="E16" s="12"/>
      <c r="F16" s="16"/>
      <c r="ZY16" s="1" t="s">
        <v>6</v>
      </c>
      <c r="ZZ16" s="2"/>
    </row>
    <row r="17" spans="1:701" x14ac:dyDescent="0.25">
      <c r="A17" s="30"/>
      <c r="B17" s="21"/>
      <c r="C17" s="22"/>
      <c r="D17" s="23"/>
      <c r="E17" s="23"/>
      <c r="F17" s="24"/>
    </row>
    <row r="19" spans="1:701" x14ac:dyDescent="0.25">
      <c r="B19" s="31" t="s">
        <v>41</v>
      </c>
      <c r="F19" s="34">
        <f>SUBTOTAL(109,F3:F17)</f>
        <v>0</v>
      </c>
      <c r="ZY19" s="1" t="s">
        <v>40</v>
      </c>
    </row>
    <row r="20" spans="1:701" x14ac:dyDescent="0.25">
      <c r="A20" s="32" t="s">
        <v>43</v>
      </c>
      <c r="B20" s="33" t="str">
        <f>CONCATENATE("TVA (",A20,"%)")</f>
        <v>TVA (20%)</v>
      </c>
      <c r="F20" s="34">
        <f>(F19*A20)/100</f>
        <v>0</v>
      </c>
      <c r="ZY20" s="1" t="s">
        <v>42</v>
      </c>
    </row>
    <row r="21" spans="1:701" x14ac:dyDescent="0.25">
      <c r="B21" s="31" t="s">
        <v>45</v>
      </c>
      <c r="F21" s="34">
        <f>F19+F20</f>
        <v>0</v>
      </c>
      <c r="ZY21" s="1" t="s">
        <v>44</v>
      </c>
    </row>
  </sheetData>
  <mergeCells count="1">
    <mergeCell ref="A1:F1"/>
  </mergeCells>
  <pageMargins left="0.39370078740157477" right="0.31496062992125989" top="0.39370078740157477" bottom="0.39370078740157477" header="0.3" footer="0.3"/>
  <pageSetup paperSize="9" scale="97" fitToHeight="1000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N°04 Page de garde</vt:lpstr>
      <vt:lpstr>Lot N°04 CHARPENTE LAMELLÉ-COL</vt:lpstr>
      <vt:lpstr>'Lot N°04 CHARPENTE LAMELLÉ-COL'!Print_Area</vt:lpstr>
      <vt:lpstr>'Lot N°04 CHARPENTE LAMELLÉ-COL'!Print_Titles</vt:lpstr>
      <vt:lpstr>'Lot N°04 CHARPENTE LAMELLÉ-COL'!Zone_d_impression</vt:lpstr>
      <vt:lpstr>'Lot N°04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2018-05-15T10:32:17Z</dcterms:created>
  <dcterms:modified xsi:type="dcterms:W3CDTF">2018-05-16T08:23:25Z</dcterms:modified>
</cp:coreProperties>
</file>