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DAP\BFO\SEGMENTS\1_Segment ADS 1\2026\DAF 2026_000265_Formation gestion différenciée dans les espaces verts_CIM\1_Passation\2_Consultation\2_Pub PLACE\Pour publication\"/>
    </mc:Choice>
  </mc:AlternateContent>
  <bookViews>
    <workbookView xWindow="0" yWindow="0" windowWidth="19200" windowHeight="6345"/>
  </bookViews>
  <sheets>
    <sheet name="LOT 1" sheetId="37" r:id="rId1"/>
    <sheet name="LOT 2 " sheetId="38" r:id="rId2"/>
    <sheet name="LOT 3" sheetId="41" r:id="rId3"/>
    <sheet name="Révision des prix 2" sheetId="34" state="hidden" r:id="rId4"/>
  </sheets>
  <definedNames>
    <definedName name="_xlnm.Print_Titles" localSheetId="0">'LOT 1'!$2:$2</definedName>
    <definedName name="_xlnm.Print_Titles" localSheetId="1">'LOT 2 '!$3:$3</definedName>
    <definedName name="_xlnm.Print_Area" localSheetId="0">'LOT 1'!$B$1:$H$63</definedName>
    <definedName name="_xlnm.Print_Area" localSheetId="1">'LOT 2 '!$B$1:$H$42</definedName>
    <definedName name="_xlnm.Print_Area" localSheetId="2">'LOT 3'!$B$1:$G$15</definedName>
    <definedName name="_xlnm.Print_Area" localSheetId="3">'Révision des prix 2'!$B$1:$H$16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36" i="38" l="1"/>
  <c r="H27" i="38"/>
  <c r="H28" i="38"/>
  <c r="H29" i="38"/>
  <c r="H30" i="38"/>
  <c r="H31" i="38"/>
  <c r="H32" i="38"/>
  <c r="H33" i="38"/>
  <c r="H34" i="38"/>
  <c r="H60" i="37"/>
  <c r="H59" i="37"/>
  <c r="H58" i="37"/>
  <c r="H57" i="37"/>
  <c r="H56" i="37"/>
  <c r="H55" i="37"/>
  <c r="H41" i="37"/>
  <c r="H40" i="37"/>
  <c r="H39" i="37"/>
  <c r="H38" i="37"/>
  <c r="H37" i="37"/>
  <c r="H36" i="37"/>
  <c r="H45" i="37"/>
  <c r="H46" i="37"/>
  <c r="H47" i="37"/>
  <c r="H48" i="37"/>
  <c r="H49" i="37"/>
  <c r="H50" i="37"/>
  <c r="H51" i="37"/>
  <c r="H52" i="37"/>
  <c r="H53" i="37"/>
  <c r="H26" i="37"/>
  <c r="H27" i="37"/>
  <c r="H28" i="37"/>
  <c r="H29" i="37"/>
  <c r="H30" i="37"/>
  <c r="H31" i="37"/>
  <c r="H32" i="37"/>
  <c r="H33" i="37"/>
  <c r="H34" i="37"/>
  <c r="H18" i="37"/>
  <c r="H19" i="37"/>
  <c r="H20" i="37"/>
  <c r="H21" i="37"/>
  <c r="H22" i="37"/>
  <c r="H23" i="38" l="1"/>
  <c r="H18" i="38"/>
  <c r="H16" i="38" l="1"/>
  <c r="H15" i="38"/>
  <c r="H14" i="38"/>
  <c r="H13" i="38"/>
  <c r="H12" i="38"/>
  <c r="H11" i="38"/>
  <c r="H10" i="38"/>
  <c r="H9" i="38"/>
  <c r="H8" i="38"/>
  <c r="G7" i="41" l="1"/>
  <c r="H15" i="37"/>
  <c r="H14" i="37"/>
  <c r="H13" i="37"/>
  <c r="H12" i="37"/>
  <c r="H11" i="37"/>
  <c r="H10" i="37"/>
  <c r="H9" i="37"/>
  <c r="H8" i="37"/>
  <c r="H7" i="37"/>
  <c r="H17" i="37"/>
  <c r="B8" i="34" l="1"/>
  <c r="K4" i="34"/>
  <c r="K5" i="34" s="1"/>
  <c r="E8" i="34" l="1"/>
  <c r="G8" i="34" s="1"/>
  <c r="H8" i="34" s="1"/>
</calcChain>
</file>

<file path=xl/comments1.xml><?xml version="1.0" encoding="utf-8"?>
<comments xmlns="http://schemas.openxmlformats.org/spreadsheetml/2006/main">
  <authors>
    <author>LAFITTE Aurore ADC</author>
  </authors>
  <commentList>
    <comment ref="J2" authorId="0" shapeId="0">
      <text>
        <r>
          <rPr>
            <b/>
            <sz val="9"/>
            <color indexed="81"/>
            <rFont val="Tahoma"/>
            <family val="2"/>
          </rPr>
          <t>LAFITTE Aurore ADC:</t>
        </r>
        <r>
          <rPr>
            <sz val="9"/>
            <color indexed="81"/>
            <rFont val="Tahoma"/>
            <family val="2"/>
          </rPr>
          <t xml:space="preserve">
Correspond à la valeur de ce même indice diffusé au titre du mois dans lequel est incluse la date limite de dépôt de la dernière offre</t>
        </r>
      </text>
    </comment>
    <comment ref="K2" authorId="0" shapeId="0">
      <text>
        <r>
          <rPr>
            <b/>
            <sz val="9"/>
            <color indexed="81"/>
            <rFont val="Tahoma"/>
            <family val="2"/>
          </rPr>
          <t>LAFITTE Aurore ADC:</t>
        </r>
        <r>
          <rPr>
            <sz val="9"/>
            <color indexed="81"/>
            <rFont val="Tahoma"/>
            <family val="2"/>
          </rPr>
          <t xml:space="preserve">
Saisir l'indice</t>
        </r>
      </text>
    </comment>
    <comment ref="J3" authorId="0" shapeId="0">
      <text>
        <r>
          <rPr>
            <b/>
            <sz val="9"/>
            <color indexed="81"/>
            <rFont val="Tahoma"/>
            <family val="2"/>
          </rPr>
          <t>LAFITTE Aurore ADC:</t>
        </r>
        <r>
          <rPr>
            <sz val="9"/>
            <color indexed="81"/>
            <rFont val="Tahoma"/>
            <family val="2"/>
          </rPr>
          <t xml:space="preserve">
Correspond à la valeur du dernier indice définitif connu et lu à la date anniversaire de notification de l’accord-cadre.</t>
        </r>
      </text>
    </comment>
    <comment ref="K3" authorId="0" shapeId="0">
      <text>
        <r>
          <rPr>
            <b/>
            <sz val="9"/>
            <color indexed="81"/>
            <rFont val="Tahoma"/>
            <family val="2"/>
          </rPr>
          <t>LAFITTE Aurore ADC:</t>
        </r>
        <r>
          <rPr>
            <sz val="9"/>
            <color indexed="81"/>
            <rFont val="Tahoma"/>
            <family val="2"/>
          </rPr>
          <t xml:space="preserve">
Saisir l'indice</t>
        </r>
      </text>
    </comment>
    <comment ref="J5" authorId="0" shapeId="0">
      <text>
        <r>
          <rPr>
            <b/>
            <sz val="9"/>
            <color indexed="81"/>
            <rFont val="Tahoma"/>
            <family val="2"/>
          </rPr>
          <t>LAFITTE Aurore ADC:</t>
        </r>
        <r>
          <rPr>
            <sz val="9"/>
            <color indexed="81"/>
            <rFont val="Tahoma"/>
            <family val="2"/>
          </rPr>
          <t xml:space="preserve">
A prendre en compte pour la révision des prix</t>
        </r>
      </text>
    </comment>
  </commentList>
</comments>
</file>

<file path=xl/sharedStrings.xml><?xml version="1.0" encoding="utf-8"?>
<sst xmlns="http://schemas.openxmlformats.org/spreadsheetml/2006/main" count="285" uniqueCount="56">
  <si>
    <t>BORDEREAU DES PRIX UNITAIRES</t>
  </si>
  <si>
    <t>Montant de la TVA</t>
  </si>
  <si>
    <t>(1) Toutes les cases doivent être impérativement renseignées par le candidat y compris si le prix est nul</t>
  </si>
  <si>
    <t xml:space="preserve">Annexe 1 à l'acte d'engagement - DAF_2024_001006
</t>
  </si>
  <si>
    <t>Libellé des postes</t>
  </si>
  <si>
    <t xml:space="preserve">Prix HT révisé </t>
  </si>
  <si>
    <t xml:space="preserve">Taux de TVA appliqué </t>
  </si>
  <si>
    <t xml:space="preserve">ICHTrevTS 0 </t>
  </si>
  <si>
    <t>ICHTrevTS1</t>
  </si>
  <si>
    <t xml:space="preserve">Coefficient </t>
  </si>
  <si>
    <t>Coefficient arrondi</t>
  </si>
  <si>
    <t>Révision des prix</t>
  </si>
  <si>
    <t xml:space="preserve">Révision des prix  - Année ….     </t>
  </si>
  <si>
    <t xml:space="preserve"> Prix TTC révisé</t>
  </si>
  <si>
    <t xml:space="preserve"> Prix initial  HT</t>
  </si>
  <si>
    <t>Intitulé de la prestation</t>
  </si>
  <si>
    <t>Unité</t>
  </si>
  <si>
    <t>Session</t>
  </si>
  <si>
    <t>Montant TTC</t>
  </si>
  <si>
    <t>Formation en distanciel</t>
  </si>
  <si>
    <t>5 à 12</t>
  </si>
  <si>
    <t>Nbre d'apprenant</t>
  </si>
  <si>
    <t>Formation en présentiel intra-administration - SID Atlantique à Brest (29)</t>
  </si>
  <si>
    <t>Formation en présentiel intra-administration - SID Île-de-France à Saint-Germain-en-Laye (78)</t>
  </si>
  <si>
    <t>Formation en présentiel intra-administration - SID Méditerranée à Toulon (83)</t>
  </si>
  <si>
    <t>Formation en présentiel intra-administration - SID Nord-Est à Metz (57)</t>
  </si>
  <si>
    <t>Formation en présentiel intra-administration - SID Nord-Ouest à Rennes (35)</t>
  </si>
  <si>
    <t>Formation en présentiel intra-administration - SID Sud-Est à Lyon (69)</t>
  </si>
  <si>
    <t>Formation en présentiel intra-administration - SID Sud-Ouest à Bordeaux (33)</t>
  </si>
  <si>
    <t>Formation en présentiel en intra-entreprise</t>
  </si>
  <si>
    <t>(1) Cases à compléter</t>
  </si>
  <si>
    <t>Montant HT
 (1)</t>
  </si>
  <si>
    <t>Taux de TVA
(1)</t>
  </si>
  <si>
    <t>Date et signature de la personne habilitée à engager la société</t>
  </si>
  <si>
    <t>5 à 10</t>
  </si>
  <si>
    <t>Formation en présentiel en intra-administration (SID)</t>
  </si>
  <si>
    <t>Formation en présentiel en intra-entreprise (SCA / DGA)</t>
  </si>
  <si>
    <t xml:space="preserve">Formation en présentiel </t>
  </si>
  <si>
    <t>Formation en présentiel intra-administration - AMI d’Angers (49)</t>
  </si>
  <si>
    <t>Formation en présentiel intra-administration - Rambouillet (78) - SCA/DGA</t>
  </si>
  <si>
    <t>Formation en distanciel synchrone (classe virtuelle) - Journée complète</t>
  </si>
  <si>
    <t>Formation en distanciel synchrone (classe virtuelle) - Demi-journée</t>
  </si>
  <si>
    <t>(1) Case à compléter</t>
  </si>
  <si>
    <t>1 - Connaissances de la règlementation environnementale</t>
  </si>
  <si>
    <t>Stagiaire</t>
  </si>
  <si>
    <t>3 à 4</t>
  </si>
  <si>
    <t>2 - Connaissances de la biodiversité, de la faune et la flore</t>
  </si>
  <si>
    <t>3 - Connaissances et lutte contre les maladies, ravageurs et contre les espèces exotiques envahissantes</t>
  </si>
  <si>
    <t xml:space="preserve"> ANNEXE 1 - BORDEREAU DES PRIX UNITAIRES</t>
  </si>
  <si>
    <t>Lot 3 - Entretien du petit matériel, diagnostics et petites réparations</t>
  </si>
  <si>
    <t>2 - La revalorisation des déchets verts</t>
  </si>
  <si>
    <t>1 - La gestion différenciée : les pratiques et les techniques alternatives</t>
  </si>
  <si>
    <t>Formation en présentiel en intra-entreprise - Rambouillet (78) - SCA/DGA</t>
  </si>
  <si>
    <t>Poste</t>
  </si>
  <si>
    <t>Lot 1 - Connaissances et protection de l’environnement</t>
  </si>
  <si>
    <t>Lot 2 - Gestion écologique des espaces verts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</si>
</sst>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27" x14ac:knownFonts="1">
    <font>
      <sz val="11"/>
      <color theme="1"/>
      <name val="Calibri"/>
      <family val="2"/>
      <scheme val="minor"/>
    </font>
    <font>
      <sz val="10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indexed="8"/>
      <name val="Calibri"/>
      <family val="2"/>
    </font>
    <font>
      <b/>
      <sz val="14"/>
      <name val="Calibri"/>
      <family val="2"/>
    </font>
    <font>
      <b/>
      <sz val="11"/>
      <color indexed="8"/>
      <name val="Calibri"/>
      <family val="2"/>
    </font>
    <font>
      <b/>
      <sz val="11"/>
      <color rgb="FF000000"/>
      <name val="Calibri"/>
      <family val="2"/>
    </font>
    <font>
      <b/>
      <sz val="11"/>
      <color theme="1"/>
      <name val="Calibri"/>
      <family val="2"/>
    </font>
    <font>
      <b/>
      <sz val="10"/>
      <color rgb="FF000000"/>
      <name val="Calibri"/>
      <family val="2"/>
    </font>
    <font>
      <b/>
      <i/>
      <sz val="10"/>
      <name val="Calibri"/>
      <family val="2"/>
    </font>
    <font>
      <b/>
      <sz val="8"/>
      <color rgb="FF000000"/>
      <name val="Calibri"/>
      <family val="2"/>
    </font>
    <font>
      <b/>
      <sz val="9"/>
      <color rgb="FF000000"/>
      <name val="Calibri"/>
      <family val="2"/>
    </font>
    <font>
      <b/>
      <sz val="14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9"/>
      <color rgb="FFC00000"/>
      <name val="Arial"/>
      <family val="2"/>
    </font>
    <font>
      <sz val="11"/>
      <color indexed="8"/>
      <name val="Arial"/>
      <family val="2"/>
    </font>
    <font>
      <b/>
      <sz val="11"/>
      <color theme="3"/>
      <name val="Arial"/>
      <family val="2"/>
    </font>
    <font>
      <b/>
      <sz val="11"/>
      <name val="Arial"/>
      <family val="2"/>
    </font>
    <font>
      <b/>
      <sz val="11"/>
      <color indexed="8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b/>
      <sz val="11"/>
      <color rgb="FF000000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</fills>
  <borders count="39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119">
    <xf numFmtId="0" fontId="0" fillId="0" borderId="0" xfId="0"/>
    <xf numFmtId="44" fontId="9" fillId="5" borderId="1" xfId="1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 vertical="center"/>
    </xf>
    <xf numFmtId="0" fontId="16" fillId="0" borderId="0" xfId="0" applyFont="1"/>
    <xf numFmtId="0" fontId="3" fillId="0" borderId="0" xfId="0" applyFont="1"/>
    <xf numFmtId="0" fontId="0" fillId="6" borderId="0" xfId="0" applyFill="1" applyProtection="1">
      <protection locked="0"/>
    </xf>
    <xf numFmtId="44" fontId="9" fillId="4" borderId="1" xfId="1" applyFont="1" applyFill="1" applyBorder="1" applyAlignment="1" applyProtection="1">
      <alignment horizontal="center" vertical="center" wrapText="1"/>
    </xf>
    <xf numFmtId="0" fontId="5" fillId="3" borderId="0" xfId="0" applyFont="1" applyFill="1" applyBorder="1" applyAlignment="1" applyProtection="1">
      <alignment vertical="center"/>
    </xf>
    <xf numFmtId="0" fontId="1" fillId="3" borderId="0" xfId="0" applyFont="1" applyFill="1" applyBorder="1" applyAlignment="1" applyProtection="1">
      <alignment vertical="center"/>
    </xf>
    <xf numFmtId="0" fontId="7" fillId="5" borderId="2" xfId="0" applyFont="1" applyFill="1" applyBorder="1" applyAlignment="1" applyProtection="1">
      <alignment horizontal="center" vertical="center" wrapText="1"/>
    </xf>
    <xf numFmtId="9" fontId="9" fillId="5" borderId="1" xfId="2" applyFont="1" applyFill="1" applyBorder="1" applyAlignment="1" applyProtection="1">
      <alignment horizontal="center" vertical="center" wrapText="1"/>
    </xf>
    <xf numFmtId="0" fontId="8" fillId="0" borderId="0" xfId="0" applyFont="1" applyBorder="1" applyAlignment="1" applyProtection="1">
      <alignment horizontal="center" vertical="center"/>
    </xf>
    <xf numFmtId="0" fontId="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0" fillId="0" borderId="0" xfId="0" applyProtection="1"/>
    <xf numFmtId="0" fontId="17" fillId="0" borderId="0" xfId="0" applyFont="1" applyAlignment="1">
      <alignment vertical="center" wrapText="1"/>
    </xf>
    <xf numFmtId="0" fontId="17" fillId="0" borderId="0" xfId="0" applyFont="1" applyAlignment="1" applyProtection="1">
      <alignment vertical="center" wrapText="1"/>
    </xf>
    <xf numFmtId="0" fontId="18" fillId="3" borderId="0" xfId="0" applyFont="1" applyFill="1" applyBorder="1" applyAlignment="1" applyProtection="1">
      <alignment vertical="center" wrapText="1"/>
    </xf>
    <xf numFmtId="0" fontId="18" fillId="3" borderId="0" xfId="0" applyFont="1" applyFill="1" applyBorder="1" applyAlignment="1">
      <alignment vertical="center" wrapText="1"/>
    </xf>
    <xf numFmtId="0" fontId="18" fillId="0" borderId="0" xfId="0" applyFont="1" applyFill="1" applyBorder="1" applyAlignment="1">
      <alignment vertical="center" wrapText="1"/>
    </xf>
    <xf numFmtId="0" fontId="19" fillId="3" borderId="0" xfId="0" applyFont="1" applyFill="1" applyBorder="1" applyAlignment="1" applyProtection="1">
      <alignment vertical="center" wrapText="1"/>
    </xf>
    <xf numFmtId="0" fontId="21" fillId="0" borderId="0" xfId="0" applyFont="1" applyAlignment="1">
      <alignment vertical="center"/>
    </xf>
    <xf numFmtId="44" fontId="21" fillId="4" borderId="5" xfId="1" applyFont="1" applyFill="1" applyBorder="1" applyAlignment="1">
      <alignment vertical="center"/>
    </xf>
    <xf numFmtId="9" fontId="21" fillId="4" borderId="5" xfId="2" applyFont="1" applyFill="1" applyBorder="1" applyAlignment="1">
      <alignment vertical="center"/>
    </xf>
    <xf numFmtId="0" fontId="22" fillId="0" borderId="5" xfId="0" applyFont="1" applyFill="1" applyBorder="1" applyAlignment="1">
      <alignment horizontal="center" vertical="center"/>
    </xf>
    <xf numFmtId="0" fontId="22" fillId="0" borderId="0" xfId="0" applyFont="1" applyAlignment="1">
      <alignment vertical="center"/>
    </xf>
    <xf numFmtId="0" fontId="22" fillId="0" borderId="7" xfId="0" applyFont="1" applyBorder="1" applyAlignment="1">
      <alignment horizontal="center" vertical="center"/>
    </xf>
    <xf numFmtId="0" fontId="22" fillId="0" borderId="8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/>
    </xf>
    <xf numFmtId="0" fontId="22" fillId="0" borderId="9" xfId="0" applyFont="1" applyBorder="1" applyAlignment="1">
      <alignment horizontal="center" vertical="center"/>
    </xf>
    <xf numFmtId="44" fontId="21" fillId="5" borderId="11" xfId="1" applyFont="1" applyFill="1" applyBorder="1" applyAlignment="1">
      <alignment vertical="center"/>
    </xf>
    <xf numFmtId="0" fontId="22" fillId="0" borderId="0" xfId="0" applyFont="1" applyFill="1" applyBorder="1" applyAlignment="1">
      <alignment horizontal="left" vertical="center"/>
    </xf>
    <xf numFmtId="44" fontId="21" fillId="4" borderId="13" xfId="1" applyFont="1" applyFill="1" applyBorder="1" applyAlignment="1">
      <alignment vertical="center"/>
    </xf>
    <xf numFmtId="9" fontId="21" fillId="4" borderId="13" xfId="2" applyFont="1" applyFill="1" applyBorder="1" applyAlignment="1">
      <alignment vertical="center"/>
    </xf>
    <xf numFmtId="44" fontId="21" fillId="5" borderId="14" xfId="1" applyFont="1" applyFill="1" applyBorder="1" applyAlignment="1">
      <alignment vertical="center"/>
    </xf>
    <xf numFmtId="0" fontId="22" fillId="0" borderId="6" xfId="0" applyFont="1" applyFill="1" applyBorder="1" applyAlignment="1">
      <alignment horizontal="center" vertical="center"/>
    </xf>
    <xf numFmtId="44" fontId="21" fillId="4" borderId="6" xfId="1" applyFont="1" applyFill="1" applyBorder="1" applyAlignment="1">
      <alignment vertical="center"/>
    </xf>
    <xf numFmtId="9" fontId="21" fillId="4" borderId="6" xfId="2" applyFont="1" applyFill="1" applyBorder="1" applyAlignment="1">
      <alignment vertical="center"/>
    </xf>
    <xf numFmtId="44" fontId="21" fillId="5" borderId="16" xfId="1" applyFont="1" applyFill="1" applyBorder="1" applyAlignment="1">
      <alignment vertical="center"/>
    </xf>
    <xf numFmtId="44" fontId="21" fillId="4" borderId="8" xfId="1" applyFont="1" applyFill="1" applyBorder="1" applyAlignment="1">
      <alignment vertical="center"/>
    </xf>
    <xf numFmtId="44" fontId="21" fillId="5" borderId="9" xfId="1" applyFont="1" applyFill="1" applyBorder="1" applyAlignment="1">
      <alignment vertical="center"/>
    </xf>
    <xf numFmtId="0" fontId="23" fillId="4" borderId="0" xfId="0" applyFont="1" applyFill="1" applyAlignment="1">
      <alignment vertical="center"/>
    </xf>
    <xf numFmtId="0" fontId="20" fillId="0" borderId="0" xfId="0" applyFont="1" applyFill="1" applyBorder="1" applyAlignment="1" applyProtection="1">
      <alignment vertical="center" wrapText="1"/>
    </xf>
    <xf numFmtId="0" fontId="21" fillId="0" borderId="0" xfId="0" applyFont="1" applyFill="1" applyAlignment="1">
      <alignment vertical="center"/>
    </xf>
    <xf numFmtId="0" fontId="22" fillId="0" borderId="19" xfId="0" applyFont="1" applyFill="1" applyBorder="1" applyAlignment="1">
      <alignment horizontal="center" vertical="center"/>
    </xf>
    <xf numFmtId="44" fontId="21" fillId="4" borderId="19" xfId="1" applyFont="1" applyFill="1" applyBorder="1" applyAlignment="1">
      <alignment vertical="center"/>
    </xf>
    <xf numFmtId="9" fontId="21" fillId="4" borderId="19" xfId="2" applyFont="1" applyFill="1" applyBorder="1" applyAlignment="1">
      <alignment vertical="center"/>
    </xf>
    <xf numFmtId="44" fontId="21" fillId="5" borderId="20" xfId="1" applyFont="1" applyFill="1" applyBorder="1" applyAlignment="1">
      <alignment vertical="center"/>
    </xf>
    <xf numFmtId="0" fontId="22" fillId="0" borderId="17" xfId="0" applyFont="1" applyBorder="1" applyAlignment="1">
      <alignment horizontal="center" vertical="center" wrapText="1"/>
    </xf>
    <xf numFmtId="0" fontId="17" fillId="0" borderId="0" xfId="0" applyFont="1" applyAlignment="1" applyProtection="1">
      <alignment horizontal="center" vertical="center" wrapText="1"/>
    </xf>
    <xf numFmtId="0" fontId="21" fillId="0" borderId="0" xfId="0" applyFont="1" applyAlignment="1">
      <alignment horizontal="center" vertical="center"/>
    </xf>
    <xf numFmtId="44" fontId="21" fillId="4" borderId="17" xfId="1" applyFont="1" applyFill="1" applyBorder="1" applyAlignment="1">
      <alignment vertical="center"/>
    </xf>
    <xf numFmtId="9" fontId="21" fillId="4" borderId="17" xfId="2" applyFont="1" applyFill="1" applyBorder="1" applyAlignment="1">
      <alignment vertical="center"/>
    </xf>
    <xf numFmtId="44" fontId="21" fillId="5" borderId="22" xfId="1" applyFont="1" applyFill="1" applyBorder="1" applyAlignment="1">
      <alignment vertical="center"/>
    </xf>
    <xf numFmtId="0" fontId="22" fillId="0" borderId="0" xfId="0" applyFont="1" applyFill="1" applyBorder="1" applyAlignment="1">
      <alignment horizontal="center" vertical="center"/>
    </xf>
    <xf numFmtId="0" fontId="22" fillId="0" borderId="17" xfId="0" applyFont="1" applyBorder="1" applyAlignment="1">
      <alignment horizontal="center" vertical="center"/>
    </xf>
    <xf numFmtId="0" fontId="22" fillId="0" borderId="22" xfId="0" applyFont="1" applyBorder="1" applyAlignment="1">
      <alignment horizontal="center" vertical="center"/>
    </xf>
    <xf numFmtId="0" fontId="22" fillId="4" borderId="0" xfId="0" applyFont="1" applyFill="1" applyAlignment="1">
      <alignment vertical="center"/>
    </xf>
    <xf numFmtId="44" fontId="21" fillId="4" borderId="31" xfId="1" applyFont="1" applyFill="1" applyBorder="1" applyAlignment="1">
      <alignment vertical="center"/>
    </xf>
    <xf numFmtId="44" fontId="21" fillId="5" borderId="36" xfId="1" applyFont="1" applyFill="1" applyBorder="1" applyAlignment="1">
      <alignment vertical="center"/>
    </xf>
    <xf numFmtId="0" fontId="21" fillId="0" borderId="15" xfId="0" applyFont="1" applyFill="1" applyBorder="1" applyAlignment="1">
      <alignment horizontal="left" vertical="center"/>
    </xf>
    <xf numFmtId="0" fontId="21" fillId="0" borderId="10" xfId="0" applyFont="1" applyFill="1" applyBorder="1" applyAlignment="1">
      <alignment horizontal="left" vertical="center"/>
    </xf>
    <xf numFmtId="0" fontId="21" fillId="0" borderId="29" xfId="0" applyFont="1" applyFill="1" applyBorder="1" applyAlignment="1">
      <alignment horizontal="left" vertical="center"/>
    </xf>
    <xf numFmtId="0" fontId="21" fillId="0" borderId="6" xfId="0" applyFont="1" applyFill="1" applyBorder="1" applyAlignment="1">
      <alignment horizontal="center" vertical="center"/>
    </xf>
    <xf numFmtId="0" fontId="21" fillId="0" borderId="5" xfId="0" applyFont="1" applyFill="1" applyBorder="1" applyAlignment="1">
      <alignment horizontal="center" vertical="center"/>
    </xf>
    <xf numFmtId="0" fontId="21" fillId="0" borderId="31" xfId="0" applyFont="1" applyFill="1" applyBorder="1" applyAlignment="1">
      <alignment horizontal="center" vertical="center"/>
    </xf>
    <xf numFmtId="0" fontId="21" fillId="0" borderId="18" xfId="0" applyFont="1" applyFill="1" applyBorder="1" applyAlignment="1">
      <alignment horizontal="left" vertical="center" wrapText="1"/>
    </xf>
    <xf numFmtId="0" fontId="21" fillId="0" borderId="19" xfId="0" applyFont="1" applyFill="1" applyBorder="1" applyAlignment="1">
      <alignment horizontal="center" vertical="center"/>
    </xf>
    <xf numFmtId="0" fontId="21" fillId="0" borderId="10" xfId="0" applyFont="1" applyFill="1" applyBorder="1" applyAlignment="1">
      <alignment horizontal="left" vertical="center" wrapText="1"/>
    </xf>
    <xf numFmtId="0" fontId="21" fillId="0" borderId="12" xfId="0" applyFont="1" applyFill="1" applyBorder="1" applyAlignment="1">
      <alignment horizontal="left" vertical="center"/>
    </xf>
    <xf numFmtId="0" fontId="21" fillId="0" borderId="13" xfId="0" applyFont="1" applyFill="1" applyBorder="1" applyAlignment="1">
      <alignment horizontal="center" vertical="center"/>
    </xf>
    <xf numFmtId="0" fontId="21" fillId="0" borderId="15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left" vertical="center"/>
    </xf>
    <xf numFmtId="0" fontId="21" fillId="0" borderId="24" xfId="0" applyFont="1" applyFill="1" applyBorder="1" applyAlignment="1">
      <alignment horizontal="left" vertical="center"/>
    </xf>
    <xf numFmtId="0" fontId="21" fillId="0" borderId="25" xfId="0" applyFont="1" applyFill="1" applyBorder="1" applyAlignment="1">
      <alignment horizontal="left" vertical="center"/>
    </xf>
    <xf numFmtId="0" fontId="21" fillId="0" borderId="32" xfId="0" applyFont="1" applyFill="1" applyBorder="1" applyAlignment="1">
      <alignment horizontal="left" vertical="center" wrapText="1"/>
    </xf>
    <xf numFmtId="0" fontId="21" fillId="0" borderId="24" xfId="0" applyFont="1" applyFill="1" applyBorder="1" applyAlignment="1">
      <alignment horizontal="left" vertical="center" wrapText="1"/>
    </xf>
    <xf numFmtId="0" fontId="21" fillId="0" borderId="17" xfId="0" applyFont="1" applyFill="1" applyBorder="1" applyAlignment="1">
      <alignment horizontal="center" vertical="center"/>
    </xf>
    <xf numFmtId="0" fontId="21" fillId="0" borderId="38" xfId="0" applyFont="1" applyFill="1" applyBorder="1" applyAlignment="1">
      <alignment horizontal="left" vertical="center"/>
    </xf>
    <xf numFmtId="0" fontId="26" fillId="4" borderId="0" xfId="0" applyFont="1" applyFill="1" applyAlignment="1">
      <alignment vertical="center"/>
    </xf>
    <xf numFmtId="0" fontId="21" fillId="0" borderId="8" xfId="0" applyFont="1" applyFill="1" applyBorder="1" applyAlignment="1">
      <alignment horizontal="left" vertical="center"/>
    </xf>
    <xf numFmtId="0" fontId="21" fillId="0" borderId="8" xfId="0" applyFont="1" applyFill="1" applyBorder="1" applyAlignment="1">
      <alignment horizontal="center" vertical="center"/>
    </xf>
    <xf numFmtId="9" fontId="21" fillId="4" borderId="6" xfId="2" applyFont="1" applyFill="1" applyBorder="1" applyAlignment="1">
      <alignment horizontal="center" vertical="center"/>
    </xf>
    <xf numFmtId="9" fontId="21" fillId="4" borderId="5" xfId="2" applyFont="1" applyFill="1" applyBorder="1" applyAlignment="1">
      <alignment horizontal="center" vertical="center"/>
    </xf>
    <xf numFmtId="9" fontId="21" fillId="4" borderId="13" xfId="2" applyFont="1" applyFill="1" applyBorder="1" applyAlignment="1">
      <alignment horizontal="center" vertical="center"/>
    </xf>
    <xf numFmtId="9" fontId="21" fillId="4" borderId="31" xfId="2" applyFont="1" applyFill="1" applyBorder="1" applyAlignment="1">
      <alignment horizontal="center" vertical="center"/>
    </xf>
    <xf numFmtId="9" fontId="21" fillId="4" borderId="19" xfId="2" applyFont="1" applyFill="1" applyBorder="1" applyAlignment="1">
      <alignment horizontal="center" vertical="center"/>
    </xf>
    <xf numFmtId="9" fontId="21" fillId="4" borderId="8" xfId="2" applyFont="1" applyFill="1" applyBorder="1" applyAlignment="1">
      <alignment horizontal="center" vertical="center"/>
    </xf>
    <xf numFmtId="0" fontId="25" fillId="5" borderId="4" xfId="0" applyFont="1" applyFill="1" applyBorder="1" applyAlignment="1">
      <alignment horizontal="center" vertical="center" wrapText="1"/>
    </xf>
    <xf numFmtId="0" fontId="25" fillId="5" borderId="21" xfId="0" applyFont="1" applyFill="1" applyBorder="1" applyAlignment="1">
      <alignment horizontal="center" vertical="center" wrapText="1"/>
    </xf>
    <xf numFmtId="0" fontId="25" fillId="5" borderId="3" xfId="0" applyFont="1" applyFill="1" applyBorder="1" applyAlignment="1">
      <alignment horizontal="center" vertical="center" wrapText="1"/>
    </xf>
    <xf numFmtId="0" fontId="25" fillId="5" borderId="30" xfId="0" applyFont="1" applyFill="1" applyBorder="1" applyAlignment="1">
      <alignment horizontal="center" vertical="center" wrapText="1"/>
    </xf>
    <xf numFmtId="0" fontId="25" fillId="5" borderId="23" xfId="0" applyFont="1" applyFill="1" applyBorder="1" applyAlignment="1">
      <alignment horizontal="center" vertical="center" wrapText="1"/>
    </xf>
    <xf numFmtId="0" fontId="25" fillId="5" borderId="37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0" fillId="2" borderId="0" xfId="0" applyFont="1" applyFill="1" applyBorder="1" applyAlignment="1" applyProtection="1">
      <alignment horizontal="center" vertical="center" wrapText="1"/>
    </xf>
    <xf numFmtId="0" fontId="19" fillId="0" borderId="0" xfId="0" applyFont="1" applyFill="1" applyBorder="1" applyAlignment="1" applyProtection="1">
      <alignment horizontal="center" vertical="center" wrapText="1"/>
    </xf>
    <xf numFmtId="0" fontId="22" fillId="7" borderId="26" xfId="0" applyFont="1" applyFill="1" applyBorder="1" applyAlignment="1">
      <alignment horizontal="center" vertical="center" wrapText="1"/>
    </xf>
    <xf numFmtId="0" fontId="22" fillId="7" borderId="27" xfId="0" applyFont="1" applyFill="1" applyBorder="1" applyAlignment="1">
      <alignment horizontal="center" vertical="center" wrapText="1"/>
    </xf>
    <xf numFmtId="0" fontId="22" fillId="7" borderId="28" xfId="0" applyFont="1" applyFill="1" applyBorder="1" applyAlignment="1">
      <alignment horizontal="center" vertical="center" wrapText="1"/>
    </xf>
    <xf numFmtId="0" fontId="22" fillId="7" borderId="33" xfId="0" applyFont="1" applyFill="1" applyBorder="1" applyAlignment="1">
      <alignment horizontal="center" vertical="center" wrapText="1"/>
    </xf>
    <xf numFmtId="0" fontId="22" fillId="7" borderId="34" xfId="0" applyFont="1" applyFill="1" applyBorder="1" applyAlignment="1">
      <alignment horizontal="center" vertical="center" wrapText="1"/>
    </xf>
    <xf numFmtId="0" fontId="22" fillId="7" borderId="35" xfId="0" applyFont="1" applyFill="1" applyBorder="1" applyAlignment="1">
      <alignment horizontal="center" vertical="center" wrapText="1"/>
    </xf>
    <xf numFmtId="0" fontId="21" fillId="0" borderId="21" xfId="0" applyFont="1" applyBorder="1" applyAlignment="1">
      <alignment horizontal="center" vertical="center"/>
    </xf>
    <xf numFmtId="0" fontId="19" fillId="3" borderId="0" xfId="0" applyFont="1" applyFill="1" applyBorder="1" applyAlignment="1" applyProtection="1">
      <alignment horizontal="center" vertical="center" wrapText="1"/>
    </xf>
    <xf numFmtId="0" fontId="25" fillId="5" borderId="4" xfId="0" applyFont="1" applyFill="1" applyBorder="1" applyAlignment="1">
      <alignment horizontal="center" vertical="center"/>
    </xf>
    <xf numFmtId="0" fontId="25" fillId="5" borderId="21" xfId="0" applyFont="1" applyFill="1" applyBorder="1" applyAlignment="1">
      <alignment horizontal="center" vertical="center"/>
    </xf>
    <xf numFmtId="0" fontId="25" fillId="5" borderId="3" xfId="0" applyFont="1" applyFill="1" applyBorder="1" applyAlignment="1">
      <alignment horizontal="center" vertical="center"/>
    </xf>
    <xf numFmtId="44" fontId="9" fillId="5" borderId="4" xfId="1" applyFont="1" applyFill="1" applyBorder="1" applyAlignment="1" applyProtection="1">
      <alignment horizontal="left" vertical="center" wrapText="1"/>
    </xf>
    <xf numFmtId="44" fontId="9" fillId="5" borderId="3" xfId="1" applyFont="1" applyFill="1" applyBorder="1" applyAlignment="1" applyProtection="1">
      <alignment horizontal="left" vertical="center" wrapText="1"/>
    </xf>
    <xf numFmtId="0" fontId="10" fillId="4" borderId="0" xfId="0" applyFont="1" applyFill="1" applyBorder="1" applyAlignment="1" applyProtection="1">
      <alignment horizontal="left" vertical="center"/>
    </xf>
    <xf numFmtId="0" fontId="12" fillId="0" borderId="0" xfId="0" applyFont="1" applyAlignment="1" applyProtection="1">
      <alignment horizontal="center" vertical="center"/>
    </xf>
    <xf numFmtId="0" fontId="4" fillId="2" borderId="0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5" fillId="3" borderId="0" xfId="0" applyFont="1" applyFill="1" applyBorder="1" applyAlignment="1">
      <alignment horizontal="center" vertical="center"/>
    </xf>
    <xf numFmtId="0" fontId="5" fillId="3" borderId="0" xfId="0" applyFont="1" applyFill="1" applyBorder="1" applyAlignment="1" applyProtection="1">
      <alignment horizontal="center" vertical="center"/>
      <protection locked="0"/>
    </xf>
    <xf numFmtId="0" fontId="5" fillId="3" borderId="0" xfId="0" applyFont="1" applyFill="1" applyBorder="1" applyAlignment="1" applyProtection="1">
      <alignment horizontal="right" vertical="center"/>
    </xf>
    <xf numFmtId="0" fontId="6" fillId="5" borderId="4" xfId="0" applyFont="1" applyFill="1" applyBorder="1" applyAlignment="1" applyProtection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</xf>
  </cellXfs>
  <cellStyles count="3">
    <cellStyle name="Monétaire" xfId="1" builtinId="4"/>
    <cellStyle name="Normal" xfId="0" builtinId="0"/>
    <cellStyle name="Pourcentage" xfId="2" builtinId="5"/>
  </cellStyles>
  <dxfs count="0"/>
  <tableStyles count="0" defaultTableStyle="TableStyleMedium2" defaultPivotStyle="PivotStyleLight16"/>
  <colors>
    <mruColors>
      <color rgb="FFF9FB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63"/>
  <sheetViews>
    <sheetView showGridLines="0" tabSelected="1" zoomScale="85" zoomScaleNormal="85" workbookViewId="0">
      <selection activeCell="B2" sqref="B2:H2"/>
    </sheetView>
  </sheetViews>
  <sheetFormatPr baseColWidth="10" defaultColWidth="11.42578125" defaultRowHeight="14.25" x14ac:dyDescent="0.25"/>
  <cols>
    <col min="1" max="1" width="11.42578125" style="21"/>
    <col min="2" max="2" width="26.5703125" style="21" customWidth="1"/>
    <col min="3" max="3" width="96.42578125" style="21" customWidth="1"/>
    <col min="4" max="4" width="16.28515625" style="21" customWidth="1"/>
    <col min="5" max="5" width="15.28515625" style="21" customWidth="1"/>
    <col min="6" max="6" width="16.42578125" style="21" customWidth="1"/>
    <col min="7" max="7" width="18.140625" style="50" customWidth="1"/>
    <col min="8" max="8" width="16.85546875" style="21" customWidth="1"/>
    <col min="9" max="16384" width="11.42578125" style="21"/>
  </cols>
  <sheetData>
    <row r="1" spans="2:20" s="43" customFormat="1" ht="25.5" customHeight="1" x14ac:dyDescent="0.25">
      <c r="B1" s="95" t="s">
        <v>48</v>
      </c>
      <c r="C1" s="95"/>
      <c r="D1" s="95"/>
      <c r="E1" s="95"/>
      <c r="F1" s="95"/>
      <c r="G1" s="95"/>
      <c r="H1" s="95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</row>
    <row r="2" spans="2:20" ht="24.75" customHeight="1" x14ac:dyDescent="0.25">
      <c r="B2" s="96" t="s">
        <v>54</v>
      </c>
      <c r="C2" s="96"/>
      <c r="D2" s="96"/>
      <c r="E2" s="96"/>
      <c r="F2" s="96"/>
      <c r="G2" s="96"/>
      <c r="H2" s="96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4" spans="2:20" ht="15" thickBot="1" x14ac:dyDescent="0.3"/>
    <row r="5" spans="2:20" s="25" customFormat="1" ht="46.5" customHeight="1" thickBot="1" x14ac:dyDescent="0.3">
      <c r="B5" s="26" t="s">
        <v>53</v>
      </c>
      <c r="C5" s="27" t="s">
        <v>15</v>
      </c>
      <c r="D5" s="28" t="s">
        <v>16</v>
      </c>
      <c r="E5" s="27" t="s">
        <v>21</v>
      </c>
      <c r="F5" s="27" t="s">
        <v>31</v>
      </c>
      <c r="G5" s="27" t="s">
        <v>32</v>
      </c>
      <c r="H5" s="29" t="s">
        <v>18</v>
      </c>
    </row>
    <row r="6" spans="2:20" s="25" customFormat="1" ht="27" customHeight="1" thickBot="1" x14ac:dyDescent="0.3">
      <c r="B6" s="97" t="s">
        <v>43</v>
      </c>
      <c r="C6" s="88" t="s">
        <v>37</v>
      </c>
      <c r="D6" s="89"/>
      <c r="E6" s="89"/>
      <c r="F6" s="89"/>
      <c r="G6" s="89"/>
      <c r="H6" s="90"/>
    </row>
    <row r="7" spans="2:20" ht="27" customHeight="1" x14ac:dyDescent="0.25">
      <c r="B7" s="98"/>
      <c r="C7" s="72" t="s">
        <v>39</v>
      </c>
      <c r="D7" s="63" t="s">
        <v>17</v>
      </c>
      <c r="E7" s="63" t="s">
        <v>20</v>
      </c>
      <c r="F7" s="36"/>
      <c r="G7" s="82"/>
      <c r="H7" s="38">
        <f>F7+F7*G7</f>
        <v>0</v>
      </c>
    </row>
    <row r="8" spans="2:20" ht="27" customHeight="1" x14ac:dyDescent="0.25">
      <c r="B8" s="98"/>
      <c r="C8" s="73" t="s">
        <v>38</v>
      </c>
      <c r="D8" s="64" t="s">
        <v>17</v>
      </c>
      <c r="E8" s="64" t="s">
        <v>20</v>
      </c>
      <c r="F8" s="22"/>
      <c r="G8" s="83"/>
      <c r="H8" s="30">
        <f t="shared" ref="H8:H15" si="0">F8+F8*G8</f>
        <v>0</v>
      </c>
    </row>
    <row r="9" spans="2:20" ht="27" customHeight="1" x14ac:dyDescent="0.25">
      <c r="B9" s="98"/>
      <c r="C9" s="73" t="s">
        <v>22</v>
      </c>
      <c r="D9" s="64" t="s">
        <v>17</v>
      </c>
      <c r="E9" s="64" t="s">
        <v>20</v>
      </c>
      <c r="F9" s="22"/>
      <c r="G9" s="83"/>
      <c r="H9" s="30">
        <f t="shared" si="0"/>
        <v>0</v>
      </c>
    </row>
    <row r="10" spans="2:20" ht="27" customHeight="1" x14ac:dyDescent="0.25">
      <c r="B10" s="98"/>
      <c r="C10" s="73" t="s">
        <v>23</v>
      </c>
      <c r="D10" s="64" t="s">
        <v>17</v>
      </c>
      <c r="E10" s="64" t="s">
        <v>20</v>
      </c>
      <c r="F10" s="22"/>
      <c r="G10" s="83"/>
      <c r="H10" s="30">
        <f t="shared" si="0"/>
        <v>0</v>
      </c>
    </row>
    <row r="11" spans="2:20" ht="27" customHeight="1" x14ac:dyDescent="0.25">
      <c r="B11" s="98"/>
      <c r="C11" s="73" t="s">
        <v>24</v>
      </c>
      <c r="D11" s="64" t="s">
        <v>17</v>
      </c>
      <c r="E11" s="64" t="s">
        <v>20</v>
      </c>
      <c r="F11" s="22"/>
      <c r="G11" s="83"/>
      <c r="H11" s="30">
        <f t="shared" si="0"/>
        <v>0</v>
      </c>
    </row>
    <row r="12" spans="2:20" ht="27" customHeight="1" x14ac:dyDescent="0.25">
      <c r="B12" s="98"/>
      <c r="C12" s="73" t="s">
        <v>25</v>
      </c>
      <c r="D12" s="64" t="s">
        <v>17</v>
      </c>
      <c r="E12" s="64" t="s">
        <v>20</v>
      </c>
      <c r="F12" s="22"/>
      <c r="G12" s="83"/>
      <c r="H12" s="30">
        <f t="shared" si="0"/>
        <v>0</v>
      </c>
    </row>
    <row r="13" spans="2:20" ht="27" customHeight="1" x14ac:dyDescent="0.25">
      <c r="B13" s="98"/>
      <c r="C13" s="73" t="s">
        <v>26</v>
      </c>
      <c r="D13" s="64" t="s">
        <v>17</v>
      </c>
      <c r="E13" s="64" t="s">
        <v>20</v>
      </c>
      <c r="F13" s="22"/>
      <c r="G13" s="83"/>
      <c r="H13" s="30">
        <f t="shared" si="0"/>
        <v>0</v>
      </c>
    </row>
    <row r="14" spans="2:20" ht="27" customHeight="1" x14ac:dyDescent="0.25">
      <c r="B14" s="98"/>
      <c r="C14" s="73" t="s">
        <v>27</v>
      </c>
      <c r="D14" s="64" t="s">
        <v>17</v>
      </c>
      <c r="E14" s="64" t="s">
        <v>20</v>
      </c>
      <c r="F14" s="22"/>
      <c r="G14" s="83"/>
      <c r="H14" s="30">
        <f t="shared" si="0"/>
        <v>0</v>
      </c>
    </row>
    <row r="15" spans="2:20" ht="30" customHeight="1" thickBot="1" x14ac:dyDescent="0.3">
      <c r="B15" s="98"/>
      <c r="C15" s="74" t="s">
        <v>28</v>
      </c>
      <c r="D15" s="70" t="s">
        <v>17</v>
      </c>
      <c r="E15" s="70" t="s">
        <v>20</v>
      </c>
      <c r="F15" s="32"/>
      <c r="G15" s="84"/>
      <c r="H15" s="34">
        <f t="shared" si="0"/>
        <v>0</v>
      </c>
    </row>
    <row r="16" spans="2:20" s="25" customFormat="1" ht="27" customHeight="1" thickBot="1" x14ac:dyDescent="0.3">
      <c r="B16" s="98"/>
      <c r="C16" s="88" t="s">
        <v>19</v>
      </c>
      <c r="D16" s="89"/>
      <c r="E16" s="89"/>
      <c r="F16" s="89"/>
      <c r="G16" s="89"/>
      <c r="H16" s="90"/>
    </row>
    <row r="17" spans="2:8" s="25" customFormat="1" ht="30" customHeight="1" x14ac:dyDescent="0.25">
      <c r="B17" s="98"/>
      <c r="C17" s="75" t="s">
        <v>40</v>
      </c>
      <c r="D17" s="35" t="s">
        <v>44</v>
      </c>
      <c r="E17" s="63">
        <v>1</v>
      </c>
      <c r="F17" s="36"/>
      <c r="G17" s="82"/>
      <c r="H17" s="38">
        <f>F17+F17*G17</f>
        <v>0</v>
      </c>
    </row>
    <row r="18" spans="2:8" s="25" customFormat="1" ht="30" customHeight="1" x14ac:dyDescent="0.25">
      <c r="B18" s="98"/>
      <c r="C18" s="76" t="s">
        <v>40</v>
      </c>
      <c r="D18" s="64" t="s">
        <v>17</v>
      </c>
      <c r="E18" s="64" t="s">
        <v>45</v>
      </c>
      <c r="F18" s="22"/>
      <c r="G18" s="83"/>
      <c r="H18" s="30">
        <f t="shared" ref="H18:H22" si="1">F18+F18*G18</f>
        <v>0</v>
      </c>
    </row>
    <row r="19" spans="2:8" s="25" customFormat="1" ht="30" customHeight="1" x14ac:dyDescent="0.25">
      <c r="B19" s="98"/>
      <c r="C19" s="76" t="s">
        <v>40</v>
      </c>
      <c r="D19" s="64" t="s">
        <v>17</v>
      </c>
      <c r="E19" s="64" t="s">
        <v>20</v>
      </c>
      <c r="F19" s="22"/>
      <c r="G19" s="83"/>
      <c r="H19" s="30">
        <f t="shared" si="1"/>
        <v>0</v>
      </c>
    </row>
    <row r="20" spans="2:8" ht="30" customHeight="1" x14ac:dyDescent="0.25">
      <c r="B20" s="98"/>
      <c r="C20" s="73" t="s">
        <v>41</v>
      </c>
      <c r="D20" s="35" t="s">
        <v>44</v>
      </c>
      <c r="E20" s="63">
        <v>1</v>
      </c>
      <c r="F20" s="22"/>
      <c r="G20" s="83"/>
      <c r="H20" s="30">
        <f t="shared" si="1"/>
        <v>0</v>
      </c>
    </row>
    <row r="21" spans="2:8" ht="30" customHeight="1" x14ac:dyDescent="0.25">
      <c r="B21" s="98"/>
      <c r="C21" s="73" t="s">
        <v>41</v>
      </c>
      <c r="D21" s="64" t="s">
        <v>17</v>
      </c>
      <c r="E21" s="64" t="s">
        <v>45</v>
      </c>
      <c r="F21" s="22"/>
      <c r="G21" s="83"/>
      <c r="H21" s="30">
        <f t="shared" si="1"/>
        <v>0</v>
      </c>
    </row>
    <row r="22" spans="2:8" ht="30" customHeight="1" thickBot="1" x14ac:dyDescent="0.3">
      <c r="B22" s="99"/>
      <c r="C22" s="74" t="s">
        <v>41</v>
      </c>
      <c r="D22" s="70" t="s">
        <v>17</v>
      </c>
      <c r="E22" s="70" t="s">
        <v>20</v>
      </c>
      <c r="F22" s="32"/>
      <c r="G22" s="84"/>
      <c r="H22" s="34">
        <f t="shared" si="1"/>
        <v>0</v>
      </c>
    </row>
    <row r="23" spans="2:8" ht="27" customHeight="1" thickBot="1" x14ac:dyDescent="0.3">
      <c r="B23" s="103"/>
      <c r="C23" s="103"/>
      <c r="D23" s="103"/>
      <c r="E23" s="103"/>
      <c r="F23" s="103"/>
      <c r="G23" s="103"/>
      <c r="H23" s="103"/>
    </row>
    <row r="24" spans="2:8" ht="36" customHeight="1" thickBot="1" x14ac:dyDescent="0.3">
      <c r="B24" s="26" t="s">
        <v>53</v>
      </c>
      <c r="C24" s="48" t="s">
        <v>15</v>
      </c>
      <c r="D24" s="55" t="s">
        <v>16</v>
      </c>
      <c r="E24" s="48" t="s">
        <v>21</v>
      </c>
      <c r="F24" s="48" t="s">
        <v>31</v>
      </c>
      <c r="G24" s="48" t="s">
        <v>32</v>
      </c>
      <c r="H24" s="56" t="s">
        <v>18</v>
      </c>
    </row>
    <row r="25" spans="2:8" ht="36" customHeight="1" thickBot="1" x14ac:dyDescent="0.3">
      <c r="B25" s="100" t="s">
        <v>46</v>
      </c>
      <c r="C25" s="88" t="s">
        <v>37</v>
      </c>
      <c r="D25" s="89"/>
      <c r="E25" s="89"/>
      <c r="F25" s="89"/>
      <c r="G25" s="89"/>
      <c r="H25" s="90"/>
    </row>
    <row r="26" spans="2:8" ht="36" customHeight="1" x14ac:dyDescent="0.25">
      <c r="B26" s="101"/>
      <c r="C26" s="60" t="s">
        <v>39</v>
      </c>
      <c r="D26" s="63" t="s">
        <v>17</v>
      </c>
      <c r="E26" s="63" t="s">
        <v>20</v>
      </c>
      <c r="F26" s="36"/>
      <c r="G26" s="82"/>
      <c r="H26" s="38">
        <f t="shared" ref="H26:H34" si="2">F26+F26*G26</f>
        <v>0</v>
      </c>
    </row>
    <row r="27" spans="2:8" ht="36" customHeight="1" x14ac:dyDescent="0.25">
      <c r="B27" s="101"/>
      <c r="C27" s="61" t="s">
        <v>38</v>
      </c>
      <c r="D27" s="64" t="s">
        <v>17</v>
      </c>
      <c r="E27" s="64" t="s">
        <v>20</v>
      </c>
      <c r="F27" s="22"/>
      <c r="G27" s="83"/>
      <c r="H27" s="30">
        <f t="shared" si="2"/>
        <v>0</v>
      </c>
    </row>
    <row r="28" spans="2:8" ht="36" customHeight="1" x14ac:dyDescent="0.25">
      <c r="B28" s="101"/>
      <c r="C28" s="61" t="s">
        <v>22</v>
      </c>
      <c r="D28" s="64" t="s">
        <v>17</v>
      </c>
      <c r="E28" s="64" t="s">
        <v>20</v>
      </c>
      <c r="F28" s="22"/>
      <c r="G28" s="83"/>
      <c r="H28" s="30">
        <f t="shared" si="2"/>
        <v>0</v>
      </c>
    </row>
    <row r="29" spans="2:8" ht="36" customHeight="1" x14ac:dyDescent="0.25">
      <c r="B29" s="101"/>
      <c r="C29" s="61" t="s">
        <v>23</v>
      </c>
      <c r="D29" s="64" t="s">
        <v>17</v>
      </c>
      <c r="E29" s="64" t="s">
        <v>20</v>
      </c>
      <c r="F29" s="22"/>
      <c r="G29" s="83"/>
      <c r="H29" s="30">
        <f t="shared" si="2"/>
        <v>0</v>
      </c>
    </row>
    <row r="30" spans="2:8" ht="36" customHeight="1" x14ac:dyDescent="0.25">
      <c r="B30" s="101"/>
      <c r="C30" s="61" t="s">
        <v>24</v>
      </c>
      <c r="D30" s="64" t="s">
        <v>17</v>
      </c>
      <c r="E30" s="64" t="s">
        <v>20</v>
      </c>
      <c r="F30" s="22"/>
      <c r="G30" s="83"/>
      <c r="H30" s="30">
        <f t="shared" si="2"/>
        <v>0</v>
      </c>
    </row>
    <row r="31" spans="2:8" ht="36" customHeight="1" x14ac:dyDescent="0.25">
      <c r="B31" s="101"/>
      <c r="C31" s="61" t="s">
        <v>25</v>
      </c>
      <c r="D31" s="64" t="s">
        <v>17</v>
      </c>
      <c r="E31" s="64" t="s">
        <v>20</v>
      </c>
      <c r="F31" s="22"/>
      <c r="G31" s="83"/>
      <c r="H31" s="30">
        <f t="shared" si="2"/>
        <v>0</v>
      </c>
    </row>
    <row r="32" spans="2:8" ht="36" customHeight="1" x14ac:dyDescent="0.25">
      <c r="B32" s="101"/>
      <c r="C32" s="61" t="s">
        <v>26</v>
      </c>
      <c r="D32" s="64" t="s">
        <v>17</v>
      </c>
      <c r="E32" s="64" t="s">
        <v>20</v>
      </c>
      <c r="F32" s="22"/>
      <c r="G32" s="83"/>
      <c r="H32" s="30">
        <f t="shared" si="2"/>
        <v>0</v>
      </c>
    </row>
    <row r="33" spans="2:8" ht="36" customHeight="1" x14ac:dyDescent="0.25">
      <c r="B33" s="101"/>
      <c r="C33" s="61" t="s">
        <v>27</v>
      </c>
      <c r="D33" s="64" t="s">
        <v>17</v>
      </c>
      <c r="E33" s="64" t="s">
        <v>20</v>
      </c>
      <c r="F33" s="22"/>
      <c r="G33" s="83"/>
      <c r="H33" s="30">
        <f t="shared" si="2"/>
        <v>0</v>
      </c>
    </row>
    <row r="34" spans="2:8" ht="36" customHeight="1" thickBot="1" x14ac:dyDescent="0.3">
      <c r="B34" s="101"/>
      <c r="C34" s="62" t="s">
        <v>28</v>
      </c>
      <c r="D34" s="65" t="s">
        <v>17</v>
      </c>
      <c r="E34" s="65" t="s">
        <v>20</v>
      </c>
      <c r="F34" s="58"/>
      <c r="G34" s="85"/>
      <c r="H34" s="59">
        <f t="shared" si="2"/>
        <v>0</v>
      </c>
    </row>
    <row r="35" spans="2:8" ht="36" customHeight="1" thickBot="1" x14ac:dyDescent="0.3">
      <c r="B35" s="101"/>
      <c r="C35" s="88" t="s">
        <v>19</v>
      </c>
      <c r="D35" s="89"/>
      <c r="E35" s="89"/>
      <c r="F35" s="89"/>
      <c r="G35" s="89"/>
      <c r="H35" s="90"/>
    </row>
    <row r="36" spans="2:8" ht="36" customHeight="1" x14ac:dyDescent="0.25">
      <c r="B36" s="101"/>
      <c r="C36" s="71" t="s">
        <v>40</v>
      </c>
      <c r="D36" s="35" t="s">
        <v>44</v>
      </c>
      <c r="E36" s="63">
        <v>1</v>
      </c>
      <c r="F36" s="36"/>
      <c r="G36" s="82"/>
      <c r="H36" s="38">
        <f>F36+F36*G36</f>
        <v>0</v>
      </c>
    </row>
    <row r="37" spans="2:8" ht="36" customHeight="1" x14ac:dyDescent="0.25">
      <c r="B37" s="101"/>
      <c r="C37" s="68" t="s">
        <v>40</v>
      </c>
      <c r="D37" s="64" t="s">
        <v>17</v>
      </c>
      <c r="E37" s="64" t="s">
        <v>45</v>
      </c>
      <c r="F37" s="22"/>
      <c r="G37" s="83"/>
      <c r="H37" s="30">
        <f t="shared" ref="H37:H41" si="3">F37+F37*G37</f>
        <v>0</v>
      </c>
    </row>
    <row r="38" spans="2:8" ht="36" customHeight="1" x14ac:dyDescent="0.25">
      <c r="B38" s="101"/>
      <c r="C38" s="68" t="s">
        <v>40</v>
      </c>
      <c r="D38" s="64" t="s">
        <v>17</v>
      </c>
      <c r="E38" s="64" t="s">
        <v>20</v>
      </c>
      <c r="F38" s="22"/>
      <c r="G38" s="83"/>
      <c r="H38" s="30">
        <f t="shared" si="3"/>
        <v>0</v>
      </c>
    </row>
    <row r="39" spans="2:8" ht="36" customHeight="1" x14ac:dyDescent="0.25">
      <c r="B39" s="101"/>
      <c r="C39" s="61" t="s">
        <v>41</v>
      </c>
      <c r="D39" s="35" t="s">
        <v>44</v>
      </c>
      <c r="E39" s="63">
        <v>1</v>
      </c>
      <c r="F39" s="22"/>
      <c r="G39" s="83"/>
      <c r="H39" s="30">
        <f t="shared" si="3"/>
        <v>0</v>
      </c>
    </row>
    <row r="40" spans="2:8" ht="36" customHeight="1" x14ac:dyDescent="0.25">
      <c r="B40" s="101"/>
      <c r="C40" s="61" t="s">
        <v>41</v>
      </c>
      <c r="D40" s="64" t="s">
        <v>17</v>
      </c>
      <c r="E40" s="64" t="s">
        <v>45</v>
      </c>
      <c r="F40" s="22"/>
      <c r="G40" s="83"/>
      <c r="H40" s="30">
        <f t="shared" si="3"/>
        <v>0</v>
      </c>
    </row>
    <row r="41" spans="2:8" ht="36" customHeight="1" thickBot="1" x14ac:dyDescent="0.3">
      <c r="B41" s="102"/>
      <c r="C41" s="69" t="s">
        <v>41</v>
      </c>
      <c r="D41" s="70" t="s">
        <v>17</v>
      </c>
      <c r="E41" s="70" t="s">
        <v>20</v>
      </c>
      <c r="F41" s="32"/>
      <c r="G41" s="84"/>
      <c r="H41" s="34">
        <f t="shared" si="3"/>
        <v>0</v>
      </c>
    </row>
    <row r="42" spans="2:8" ht="27" customHeight="1" thickBot="1" x14ac:dyDescent="0.3"/>
    <row r="43" spans="2:8" ht="36" customHeight="1" thickBot="1" x14ac:dyDescent="0.3">
      <c r="B43" s="26" t="s">
        <v>53</v>
      </c>
      <c r="C43" s="48" t="s">
        <v>15</v>
      </c>
      <c r="D43" s="55" t="s">
        <v>16</v>
      </c>
      <c r="E43" s="48" t="s">
        <v>21</v>
      </c>
      <c r="F43" s="48" t="s">
        <v>31</v>
      </c>
      <c r="G43" s="48" t="s">
        <v>32</v>
      </c>
      <c r="H43" s="56" t="s">
        <v>18</v>
      </c>
    </row>
    <row r="44" spans="2:8" ht="27" customHeight="1" thickBot="1" x14ac:dyDescent="0.3">
      <c r="B44" s="100" t="s">
        <v>47</v>
      </c>
      <c r="C44" s="88" t="s">
        <v>37</v>
      </c>
      <c r="D44" s="89"/>
      <c r="E44" s="89"/>
      <c r="F44" s="89"/>
      <c r="G44" s="89"/>
      <c r="H44" s="90"/>
    </row>
    <row r="45" spans="2:8" ht="27" customHeight="1" x14ac:dyDescent="0.25">
      <c r="B45" s="101"/>
      <c r="C45" s="60" t="s">
        <v>39</v>
      </c>
      <c r="D45" s="63" t="s">
        <v>17</v>
      </c>
      <c r="E45" s="63" t="s">
        <v>20</v>
      </c>
      <c r="F45" s="36"/>
      <c r="G45" s="82"/>
      <c r="H45" s="38">
        <f t="shared" ref="H45:H53" si="4">F45+F45*G45</f>
        <v>0</v>
      </c>
    </row>
    <row r="46" spans="2:8" ht="27" customHeight="1" x14ac:dyDescent="0.25">
      <c r="B46" s="101"/>
      <c r="C46" s="61" t="s">
        <v>38</v>
      </c>
      <c r="D46" s="64" t="s">
        <v>17</v>
      </c>
      <c r="E46" s="64" t="s">
        <v>20</v>
      </c>
      <c r="F46" s="22"/>
      <c r="G46" s="83"/>
      <c r="H46" s="30">
        <f t="shared" si="4"/>
        <v>0</v>
      </c>
    </row>
    <row r="47" spans="2:8" ht="27" customHeight="1" x14ac:dyDescent="0.25">
      <c r="B47" s="101"/>
      <c r="C47" s="61" t="s">
        <v>22</v>
      </c>
      <c r="D47" s="64" t="s">
        <v>17</v>
      </c>
      <c r="E47" s="64" t="s">
        <v>20</v>
      </c>
      <c r="F47" s="22"/>
      <c r="G47" s="83"/>
      <c r="H47" s="30">
        <f t="shared" si="4"/>
        <v>0</v>
      </c>
    </row>
    <row r="48" spans="2:8" ht="27" customHeight="1" x14ac:dyDescent="0.25">
      <c r="B48" s="101"/>
      <c r="C48" s="61" t="s">
        <v>23</v>
      </c>
      <c r="D48" s="64" t="s">
        <v>17</v>
      </c>
      <c r="E48" s="64" t="s">
        <v>20</v>
      </c>
      <c r="F48" s="22"/>
      <c r="G48" s="83"/>
      <c r="H48" s="30">
        <f t="shared" si="4"/>
        <v>0</v>
      </c>
    </row>
    <row r="49" spans="2:8" ht="27" customHeight="1" x14ac:dyDescent="0.25">
      <c r="B49" s="101"/>
      <c r="C49" s="61" t="s">
        <v>24</v>
      </c>
      <c r="D49" s="64" t="s">
        <v>17</v>
      </c>
      <c r="E49" s="64" t="s">
        <v>20</v>
      </c>
      <c r="F49" s="22"/>
      <c r="G49" s="83"/>
      <c r="H49" s="30">
        <f t="shared" si="4"/>
        <v>0</v>
      </c>
    </row>
    <row r="50" spans="2:8" ht="27" customHeight="1" x14ac:dyDescent="0.25">
      <c r="B50" s="101"/>
      <c r="C50" s="61" t="s">
        <v>25</v>
      </c>
      <c r="D50" s="64" t="s">
        <v>17</v>
      </c>
      <c r="E50" s="64" t="s">
        <v>20</v>
      </c>
      <c r="F50" s="22"/>
      <c r="G50" s="83"/>
      <c r="H50" s="30">
        <f t="shared" si="4"/>
        <v>0</v>
      </c>
    </row>
    <row r="51" spans="2:8" ht="27" customHeight="1" x14ac:dyDescent="0.25">
      <c r="B51" s="101"/>
      <c r="C51" s="61" t="s">
        <v>26</v>
      </c>
      <c r="D51" s="64" t="s">
        <v>17</v>
      </c>
      <c r="E51" s="64" t="s">
        <v>20</v>
      </c>
      <c r="F51" s="22"/>
      <c r="G51" s="83"/>
      <c r="H51" s="30">
        <f t="shared" si="4"/>
        <v>0</v>
      </c>
    </row>
    <row r="52" spans="2:8" ht="27" customHeight="1" x14ac:dyDescent="0.25">
      <c r="B52" s="101"/>
      <c r="C52" s="61" t="s">
        <v>27</v>
      </c>
      <c r="D52" s="64" t="s">
        <v>17</v>
      </c>
      <c r="E52" s="64" t="s">
        <v>20</v>
      </c>
      <c r="F52" s="22"/>
      <c r="G52" s="83"/>
      <c r="H52" s="30">
        <f t="shared" si="4"/>
        <v>0</v>
      </c>
    </row>
    <row r="53" spans="2:8" ht="27" customHeight="1" thickBot="1" x14ac:dyDescent="0.3">
      <c r="B53" s="101"/>
      <c r="C53" s="62" t="s">
        <v>28</v>
      </c>
      <c r="D53" s="65" t="s">
        <v>17</v>
      </c>
      <c r="E53" s="65" t="s">
        <v>20</v>
      </c>
      <c r="F53" s="58"/>
      <c r="G53" s="85"/>
      <c r="H53" s="59">
        <f t="shared" si="4"/>
        <v>0</v>
      </c>
    </row>
    <row r="54" spans="2:8" ht="27" customHeight="1" thickBot="1" x14ac:dyDescent="0.3">
      <c r="B54" s="101"/>
      <c r="C54" s="91" t="s">
        <v>19</v>
      </c>
      <c r="D54" s="92"/>
      <c r="E54" s="92"/>
      <c r="F54" s="92"/>
      <c r="G54" s="92"/>
      <c r="H54" s="93"/>
    </row>
    <row r="55" spans="2:8" ht="27" customHeight="1" x14ac:dyDescent="0.25">
      <c r="B55" s="101"/>
      <c r="C55" s="66" t="s">
        <v>40</v>
      </c>
      <c r="D55" s="44" t="s">
        <v>44</v>
      </c>
      <c r="E55" s="67">
        <v>1</v>
      </c>
      <c r="F55" s="45"/>
      <c r="G55" s="86"/>
      <c r="H55" s="47">
        <f>F55+F55*G55</f>
        <v>0</v>
      </c>
    </row>
    <row r="56" spans="2:8" ht="27" customHeight="1" x14ac:dyDescent="0.25">
      <c r="B56" s="101"/>
      <c r="C56" s="68" t="s">
        <v>40</v>
      </c>
      <c r="D56" s="64" t="s">
        <v>17</v>
      </c>
      <c r="E56" s="64" t="s">
        <v>45</v>
      </c>
      <c r="F56" s="22"/>
      <c r="G56" s="83"/>
      <c r="H56" s="30">
        <f t="shared" ref="H56:H60" si="5">F56+F56*G56</f>
        <v>0</v>
      </c>
    </row>
    <row r="57" spans="2:8" ht="27" customHeight="1" x14ac:dyDescent="0.25">
      <c r="B57" s="101"/>
      <c r="C57" s="68" t="s">
        <v>40</v>
      </c>
      <c r="D57" s="64" t="s">
        <v>17</v>
      </c>
      <c r="E57" s="64" t="s">
        <v>20</v>
      </c>
      <c r="F57" s="22"/>
      <c r="G57" s="83"/>
      <c r="H57" s="30">
        <f t="shared" si="5"/>
        <v>0</v>
      </c>
    </row>
    <row r="58" spans="2:8" ht="27" customHeight="1" x14ac:dyDescent="0.25">
      <c r="B58" s="101"/>
      <c r="C58" s="61" t="s">
        <v>41</v>
      </c>
      <c r="D58" s="24" t="s">
        <v>44</v>
      </c>
      <c r="E58" s="64">
        <v>1</v>
      </c>
      <c r="F58" s="22"/>
      <c r="G58" s="83"/>
      <c r="H58" s="30">
        <f t="shared" si="5"/>
        <v>0</v>
      </c>
    </row>
    <row r="59" spans="2:8" ht="27" customHeight="1" x14ac:dyDescent="0.25">
      <c r="B59" s="101"/>
      <c r="C59" s="61" t="s">
        <v>41</v>
      </c>
      <c r="D59" s="64" t="s">
        <v>17</v>
      </c>
      <c r="E59" s="64" t="s">
        <v>45</v>
      </c>
      <c r="F59" s="22"/>
      <c r="G59" s="83"/>
      <c r="H59" s="30">
        <f t="shared" si="5"/>
        <v>0</v>
      </c>
    </row>
    <row r="60" spans="2:8" ht="27" customHeight="1" thickBot="1" x14ac:dyDescent="0.3">
      <c r="B60" s="102"/>
      <c r="C60" s="69" t="s">
        <v>41</v>
      </c>
      <c r="D60" s="70" t="s">
        <v>17</v>
      </c>
      <c r="E60" s="70" t="s">
        <v>20</v>
      </c>
      <c r="F60" s="32"/>
      <c r="G60" s="84"/>
      <c r="H60" s="34">
        <f t="shared" si="5"/>
        <v>0</v>
      </c>
    </row>
    <row r="61" spans="2:8" ht="27" customHeight="1" x14ac:dyDescent="0.25">
      <c r="G61" s="21"/>
    </row>
    <row r="62" spans="2:8" ht="24.75" customHeight="1" x14ac:dyDescent="0.25">
      <c r="B62" s="57" t="s">
        <v>42</v>
      </c>
      <c r="D62" s="94" t="s">
        <v>33</v>
      </c>
      <c r="E62" s="94"/>
      <c r="F62" s="94"/>
      <c r="G62" s="94"/>
      <c r="H62" s="94"/>
    </row>
    <row r="63" spans="2:8" ht="44.25" customHeight="1" x14ac:dyDescent="0.25"/>
  </sheetData>
  <mergeCells count="13">
    <mergeCell ref="C35:H35"/>
    <mergeCell ref="C25:H25"/>
    <mergeCell ref="C54:H54"/>
    <mergeCell ref="D62:H62"/>
    <mergeCell ref="B1:H1"/>
    <mergeCell ref="B2:H2"/>
    <mergeCell ref="C6:H6"/>
    <mergeCell ref="C16:H16"/>
    <mergeCell ref="B6:B22"/>
    <mergeCell ref="B25:B41"/>
    <mergeCell ref="B23:H23"/>
    <mergeCell ref="B44:B60"/>
    <mergeCell ref="C44:H44"/>
  </mergeCells>
  <pageMargins left="0.70866141732283472" right="0.70866141732283472" top="0.74803149606299213" bottom="0.74803149606299213" header="0.31496062992125984" footer="0.31496062992125984"/>
  <pageSetup paperSize="9" scale="63" fitToHeight="3" orientation="landscape" r:id="rId1"/>
  <headerFooter>
    <oddFooter>&amp;CDAF 2026_000265&amp;R&amp;P/&amp;N</oddFooter>
  </headerFooter>
  <rowBreaks count="2" manualBreakCount="2">
    <brk id="22" min="1" max="7" man="1"/>
    <brk id="41" min="1" max="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U38"/>
  <sheetViews>
    <sheetView showGridLines="0" showRowColHeaders="0" topLeftCell="B1" zoomScale="70" zoomScaleNormal="70" workbookViewId="0">
      <selection activeCell="B3" sqref="B3:H3"/>
    </sheetView>
  </sheetViews>
  <sheetFormatPr baseColWidth="10" defaultColWidth="11.42578125" defaultRowHeight="14.25" x14ac:dyDescent="0.25"/>
  <cols>
    <col min="1" max="1" width="11.42578125" style="21"/>
    <col min="2" max="2" width="30.140625" style="21" customWidth="1"/>
    <col min="3" max="3" width="100.85546875" style="21" customWidth="1"/>
    <col min="4" max="4" width="22.28515625" style="50" customWidth="1"/>
    <col min="5" max="6" width="15.28515625" style="21" customWidth="1"/>
    <col min="7" max="7" width="16.42578125" style="21" customWidth="1"/>
    <col min="8" max="8" width="18.140625" style="21" customWidth="1"/>
    <col min="9" max="9" width="16.85546875" style="21" customWidth="1"/>
    <col min="10" max="16384" width="11.42578125" style="21"/>
  </cols>
  <sheetData>
    <row r="1" spans="2:21" s="43" customFormat="1" ht="25.5" customHeight="1" x14ac:dyDescent="0.25">
      <c r="B1" s="95" t="s">
        <v>48</v>
      </c>
      <c r="C1" s="95"/>
      <c r="D1" s="95"/>
      <c r="E1" s="95"/>
      <c r="F1" s="95"/>
      <c r="G1" s="95"/>
      <c r="H1" s="95"/>
      <c r="I1" s="20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</row>
    <row r="2" spans="2:21" ht="7.5" customHeight="1" x14ac:dyDescent="0.25">
      <c r="B2" s="16"/>
      <c r="C2" s="16"/>
      <c r="D2" s="49"/>
      <c r="E2" s="17"/>
      <c r="F2" s="17"/>
      <c r="G2" s="17"/>
      <c r="H2" s="17"/>
      <c r="I2" s="20"/>
      <c r="J2" s="17"/>
      <c r="K2" s="18"/>
      <c r="L2" s="18"/>
      <c r="M2" s="18"/>
      <c r="N2" s="19"/>
      <c r="O2" s="15"/>
      <c r="P2" s="15"/>
      <c r="Q2" s="15"/>
      <c r="R2" s="15"/>
      <c r="S2" s="15"/>
      <c r="T2" s="15"/>
      <c r="U2" s="15"/>
    </row>
    <row r="3" spans="2:21" ht="18" customHeight="1" x14ac:dyDescent="0.25">
      <c r="B3" s="104" t="s">
        <v>55</v>
      </c>
      <c r="C3" s="104"/>
      <c r="D3" s="104"/>
      <c r="E3" s="104"/>
      <c r="F3" s="104"/>
      <c r="G3" s="104"/>
      <c r="H3" s="104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</row>
    <row r="5" spans="2:21" ht="15" thickBot="1" x14ac:dyDescent="0.3"/>
    <row r="6" spans="2:21" s="25" customFormat="1" ht="46.5" customHeight="1" thickBot="1" x14ac:dyDescent="0.3">
      <c r="B6" s="26" t="s">
        <v>53</v>
      </c>
      <c r="C6" s="27" t="s">
        <v>15</v>
      </c>
      <c r="D6" s="28" t="s">
        <v>16</v>
      </c>
      <c r="E6" s="27" t="s">
        <v>21</v>
      </c>
      <c r="F6" s="27" t="s">
        <v>31</v>
      </c>
      <c r="G6" s="27" t="s">
        <v>32</v>
      </c>
      <c r="H6" s="29" t="s">
        <v>18</v>
      </c>
    </row>
    <row r="7" spans="2:21" s="25" customFormat="1" ht="27" customHeight="1" thickBot="1" x14ac:dyDescent="0.3">
      <c r="B7" s="97" t="s">
        <v>51</v>
      </c>
      <c r="C7" s="88" t="s">
        <v>37</v>
      </c>
      <c r="D7" s="89"/>
      <c r="E7" s="89"/>
      <c r="F7" s="89"/>
      <c r="G7" s="89"/>
      <c r="H7" s="90"/>
    </row>
    <row r="8" spans="2:21" ht="27" customHeight="1" x14ac:dyDescent="0.25">
      <c r="B8" s="98"/>
      <c r="C8" s="72" t="s">
        <v>39</v>
      </c>
      <c r="D8" s="63" t="s">
        <v>17</v>
      </c>
      <c r="E8" s="63" t="s">
        <v>20</v>
      </c>
      <c r="F8" s="36"/>
      <c r="G8" s="37"/>
      <c r="H8" s="38">
        <f>F8+F8*G8</f>
        <v>0</v>
      </c>
    </row>
    <row r="9" spans="2:21" ht="27" customHeight="1" x14ac:dyDescent="0.25">
      <c r="B9" s="98"/>
      <c r="C9" s="73" t="s">
        <v>38</v>
      </c>
      <c r="D9" s="64" t="s">
        <v>17</v>
      </c>
      <c r="E9" s="64" t="s">
        <v>20</v>
      </c>
      <c r="F9" s="22"/>
      <c r="G9" s="23"/>
      <c r="H9" s="30">
        <f t="shared" ref="H9:H16" si="0">F9+F9*G9</f>
        <v>0</v>
      </c>
    </row>
    <row r="10" spans="2:21" ht="27" customHeight="1" x14ac:dyDescent="0.25">
      <c r="B10" s="98"/>
      <c r="C10" s="73" t="s">
        <v>22</v>
      </c>
      <c r="D10" s="64" t="s">
        <v>17</v>
      </c>
      <c r="E10" s="64" t="s">
        <v>20</v>
      </c>
      <c r="F10" s="22"/>
      <c r="G10" s="23"/>
      <c r="H10" s="30">
        <f t="shared" si="0"/>
        <v>0</v>
      </c>
    </row>
    <row r="11" spans="2:21" ht="27" customHeight="1" x14ac:dyDescent="0.25">
      <c r="B11" s="98"/>
      <c r="C11" s="73" t="s">
        <v>23</v>
      </c>
      <c r="D11" s="64" t="s">
        <v>17</v>
      </c>
      <c r="E11" s="64" t="s">
        <v>20</v>
      </c>
      <c r="F11" s="22"/>
      <c r="G11" s="23"/>
      <c r="H11" s="30">
        <f t="shared" si="0"/>
        <v>0</v>
      </c>
    </row>
    <row r="12" spans="2:21" ht="27" customHeight="1" x14ac:dyDescent="0.25">
      <c r="B12" s="98"/>
      <c r="C12" s="73" t="s">
        <v>24</v>
      </c>
      <c r="D12" s="64" t="s">
        <v>17</v>
      </c>
      <c r="E12" s="64" t="s">
        <v>20</v>
      </c>
      <c r="F12" s="22"/>
      <c r="G12" s="23"/>
      <c r="H12" s="30">
        <f t="shared" si="0"/>
        <v>0</v>
      </c>
    </row>
    <row r="13" spans="2:21" ht="27" customHeight="1" x14ac:dyDescent="0.25">
      <c r="B13" s="98"/>
      <c r="C13" s="73" t="s">
        <v>25</v>
      </c>
      <c r="D13" s="64" t="s">
        <v>17</v>
      </c>
      <c r="E13" s="64" t="s">
        <v>20</v>
      </c>
      <c r="F13" s="22"/>
      <c r="G13" s="23"/>
      <c r="H13" s="30">
        <f t="shared" si="0"/>
        <v>0</v>
      </c>
    </row>
    <row r="14" spans="2:21" ht="27" customHeight="1" x14ac:dyDescent="0.25">
      <c r="B14" s="98"/>
      <c r="C14" s="73" t="s">
        <v>26</v>
      </c>
      <c r="D14" s="64" t="s">
        <v>17</v>
      </c>
      <c r="E14" s="64" t="s">
        <v>20</v>
      </c>
      <c r="F14" s="22"/>
      <c r="G14" s="23"/>
      <c r="H14" s="30">
        <f t="shared" si="0"/>
        <v>0</v>
      </c>
    </row>
    <row r="15" spans="2:21" ht="27" customHeight="1" x14ac:dyDescent="0.25">
      <c r="B15" s="98"/>
      <c r="C15" s="73" t="s">
        <v>27</v>
      </c>
      <c r="D15" s="64" t="s">
        <v>17</v>
      </c>
      <c r="E15" s="64" t="s">
        <v>20</v>
      </c>
      <c r="F15" s="22"/>
      <c r="G15" s="23"/>
      <c r="H15" s="30">
        <f t="shared" si="0"/>
        <v>0</v>
      </c>
    </row>
    <row r="16" spans="2:21" ht="30" customHeight="1" thickBot="1" x14ac:dyDescent="0.3">
      <c r="B16" s="98"/>
      <c r="C16" s="74" t="s">
        <v>28</v>
      </c>
      <c r="D16" s="70" t="s">
        <v>17</v>
      </c>
      <c r="E16" s="70" t="s">
        <v>20</v>
      </c>
      <c r="F16" s="32"/>
      <c r="G16" s="33"/>
      <c r="H16" s="34">
        <f t="shared" si="0"/>
        <v>0</v>
      </c>
    </row>
    <row r="17" spans="2:8" s="25" customFormat="1" ht="27" customHeight="1" thickBot="1" x14ac:dyDescent="0.3">
      <c r="B17" s="98"/>
      <c r="C17" s="88" t="s">
        <v>19</v>
      </c>
      <c r="D17" s="89"/>
      <c r="E17" s="89"/>
      <c r="F17" s="89"/>
      <c r="G17" s="89"/>
      <c r="H17" s="90"/>
    </row>
    <row r="18" spans="2:8" ht="30" customHeight="1" x14ac:dyDescent="0.25">
      <c r="B18" s="98"/>
      <c r="C18" s="66" t="s">
        <v>40</v>
      </c>
      <c r="D18" s="44" t="s">
        <v>44</v>
      </c>
      <c r="E18" s="67">
        <v>1</v>
      </c>
      <c r="F18" s="45"/>
      <c r="G18" s="46"/>
      <c r="H18" s="47">
        <f t="shared" ref="H18:H23" si="1">F18+F18*G18</f>
        <v>0</v>
      </c>
    </row>
    <row r="19" spans="2:8" ht="30" customHeight="1" x14ac:dyDescent="0.25">
      <c r="B19" s="98"/>
      <c r="C19" s="68" t="s">
        <v>40</v>
      </c>
      <c r="D19" s="64" t="s">
        <v>17</v>
      </c>
      <c r="E19" s="64" t="s">
        <v>45</v>
      </c>
      <c r="F19" s="22"/>
      <c r="G19" s="23"/>
      <c r="H19" s="30"/>
    </row>
    <row r="20" spans="2:8" ht="30" customHeight="1" x14ac:dyDescent="0.25">
      <c r="B20" s="98"/>
      <c r="C20" s="68" t="s">
        <v>40</v>
      </c>
      <c r="D20" s="64" t="s">
        <v>17</v>
      </c>
      <c r="E20" s="64" t="s">
        <v>20</v>
      </c>
      <c r="F20" s="22"/>
      <c r="G20" s="23"/>
      <c r="H20" s="30"/>
    </row>
    <row r="21" spans="2:8" ht="30" customHeight="1" x14ac:dyDescent="0.25">
      <c r="B21" s="98"/>
      <c r="C21" s="61" t="s">
        <v>41</v>
      </c>
      <c r="D21" s="35" t="s">
        <v>44</v>
      </c>
      <c r="E21" s="63">
        <v>1</v>
      </c>
      <c r="F21" s="22"/>
      <c r="G21" s="23"/>
      <c r="H21" s="30"/>
    </row>
    <row r="22" spans="2:8" ht="30" customHeight="1" x14ac:dyDescent="0.25">
      <c r="B22" s="98"/>
      <c r="C22" s="61" t="s">
        <v>41</v>
      </c>
      <c r="D22" s="64" t="s">
        <v>17</v>
      </c>
      <c r="E22" s="64" t="s">
        <v>45</v>
      </c>
      <c r="F22" s="22"/>
      <c r="G22" s="23"/>
      <c r="H22" s="30"/>
    </row>
    <row r="23" spans="2:8" ht="30" customHeight="1" thickBot="1" x14ac:dyDescent="0.3">
      <c r="B23" s="99"/>
      <c r="C23" s="69" t="s">
        <v>41</v>
      </c>
      <c r="D23" s="70" t="s">
        <v>17</v>
      </c>
      <c r="E23" s="70" t="s">
        <v>20</v>
      </c>
      <c r="F23" s="32"/>
      <c r="G23" s="33"/>
      <c r="H23" s="34">
        <f t="shared" si="1"/>
        <v>0</v>
      </c>
    </row>
    <row r="24" spans="2:8" ht="60" customHeight="1" thickBot="1" x14ac:dyDescent="0.3"/>
    <row r="25" spans="2:8" ht="45" customHeight="1" thickBot="1" x14ac:dyDescent="0.3">
      <c r="B25" s="26" t="s">
        <v>53</v>
      </c>
      <c r="C25" s="27" t="s">
        <v>15</v>
      </c>
      <c r="D25" s="28" t="s">
        <v>16</v>
      </c>
      <c r="E25" s="27" t="s">
        <v>21</v>
      </c>
      <c r="F25" s="27" t="s">
        <v>31</v>
      </c>
      <c r="G25" s="27" t="s">
        <v>32</v>
      </c>
      <c r="H25" s="29" t="s">
        <v>18</v>
      </c>
    </row>
    <row r="26" spans="2:8" ht="27" customHeight="1" thickBot="1" x14ac:dyDescent="0.3">
      <c r="B26" s="97" t="s">
        <v>50</v>
      </c>
      <c r="C26" s="105" t="s">
        <v>35</v>
      </c>
      <c r="D26" s="106"/>
      <c r="E26" s="106"/>
      <c r="F26" s="106"/>
      <c r="G26" s="106"/>
      <c r="H26" s="107"/>
    </row>
    <row r="27" spans="2:8" ht="27" customHeight="1" x14ac:dyDescent="0.25">
      <c r="B27" s="98"/>
      <c r="C27" s="78" t="s">
        <v>38</v>
      </c>
      <c r="D27" s="77" t="s">
        <v>17</v>
      </c>
      <c r="E27" s="77" t="s">
        <v>20</v>
      </c>
      <c r="F27" s="51"/>
      <c r="G27" s="52"/>
      <c r="H27" s="53">
        <f t="shared" ref="H27:H34" si="2">F27+F27*G27</f>
        <v>0</v>
      </c>
    </row>
    <row r="28" spans="2:8" ht="27" customHeight="1" x14ac:dyDescent="0.25">
      <c r="B28" s="98"/>
      <c r="C28" s="73" t="s">
        <v>22</v>
      </c>
      <c r="D28" s="64" t="s">
        <v>17</v>
      </c>
      <c r="E28" s="64" t="s">
        <v>20</v>
      </c>
      <c r="F28" s="22"/>
      <c r="G28" s="23"/>
      <c r="H28" s="30">
        <f t="shared" si="2"/>
        <v>0</v>
      </c>
    </row>
    <row r="29" spans="2:8" ht="27" customHeight="1" x14ac:dyDescent="0.25">
      <c r="B29" s="98"/>
      <c r="C29" s="73" t="s">
        <v>23</v>
      </c>
      <c r="D29" s="64" t="s">
        <v>17</v>
      </c>
      <c r="E29" s="64" t="s">
        <v>20</v>
      </c>
      <c r="F29" s="22"/>
      <c r="G29" s="23"/>
      <c r="H29" s="30">
        <f t="shared" si="2"/>
        <v>0</v>
      </c>
    </row>
    <row r="30" spans="2:8" ht="27" customHeight="1" x14ac:dyDescent="0.25">
      <c r="B30" s="98"/>
      <c r="C30" s="73" t="s">
        <v>24</v>
      </c>
      <c r="D30" s="64" t="s">
        <v>17</v>
      </c>
      <c r="E30" s="64" t="s">
        <v>20</v>
      </c>
      <c r="F30" s="22"/>
      <c r="G30" s="23"/>
      <c r="H30" s="30">
        <f t="shared" si="2"/>
        <v>0</v>
      </c>
    </row>
    <row r="31" spans="2:8" ht="27" customHeight="1" x14ac:dyDescent="0.25">
      <c r="B31" s="98"/>
      <c r="C31" s="73" t="s">
        <v>25</v>
      </c>
      <c r="D31" s="64" t="s">
        <v>17</v>
      </c>
      <c r="E31" s="64" t="s">
        <v>20</v>
      </c>
      <c r="F31" s="22"/>
      <c r="G31" s="23"/>
      <c r="H31" s="30">
        <f t="shared" si="2"/>
        <v>0</v>
      </c>
    </row>
    <row r="32" spans="2:8" ht="27" customHeight="1" x14ac:dyDescent="0.25">
      <c r="B32" s="98"/>
      <c r="C32" s="73" t="s">
        <v>26</v>
      </c>
      <c r="D32" s="64" t="s">
        <v>17</v>
      </c>
      <c r="E32" s="64" t="s">
        <v>20</v>
      </c>
      <c r="F32" s="22"/>
      <c r="G32" s="23"/>
      <c r="H32" s="30">
        <f t="shared" si="2"/>
        <v>0</v>
      </c>
    </row>
    <row r="33" spans="2:8" ht="27" customHeight="1" x14ac:dyDescent="0.25">
      <c r="B33" s="98"/>
      <c r="C33" s="73" t="s">
        <v>27</v>
      </c>
      <c r="D33" s="64" t="s">
        <v>17</v>
      </c>
      <c r="E33" s="64" t="s">
        <v>20</v>
      </c>
      <c r="F33" s="22"/>
      <c r="G33" s="23"/>
      <c r="H33" s="30">
        <f t="shared" si="2"/>
        <v>0</v>
      </c>
    </row>
    <row r="34" spans="2:8" ht="27" customHeight="1" thickBot="1" x14ac:dyDescent="0.3">
      <c r="B34" s="98"/>
      <c r="C34" s="74" t="s">
        <v>28</v>
      </c>
      <c r="D34" s="70" t="s">
        <v>17</v>
      </c>
      <c r="E34" s="70" t="s">
        <v>20</v>
      </c>
      <c r="F34" s="32"/>
      <c r="G34" s="33"/>
      <c r="H34" s="34">
        <f t="shared" si="2"/>
        <v>0</v>
      </c>
    </row>
    <row r="35" spans="2:8" ht="27" customHeight="1" thickBot="1" x14ac:dyDescent="0.3">
      <c r="B35" s="98"/>
      <c r="C35" s="105" t="s">
        <v>36</v>
      </c>
      <c r="D35" s="106"/>
      <c r="E35" s="106"/>
      <c r="F35" s="106"/>
      <c r="G35" s="106"/>
      <c r="H35" s="107"/>
    </row>
    <row r="36" spans="2:8" ht="27" customHeight="1" thickBot="1" x14ac:dyDescent="0.3">
      <c r="B36" s="99"/>
      <c r="C36" s="69" t="s">
        <v>29</v>
      </c>
      <c r="D36" s="70" t="s">
        <v>17</v>
      </c>
      <c r="E36" s="70" t="s">
        <v>20</v>
      </c>
      <c r="F36" s="32"/>
      <c r="G36" s="33"/>
      <c r="H36" s="34">
        <f t="shared" ref="H36" si="3">F36+F36*G36</f>
        <v>0</v>
      </c>
    </row>
    <row r="37" spans="2:8" ht="27" customHeight="1" x14ac:dyDescent="0.25">
      <c r="D37" s="21"/>
    </row>
    <row r="38" spans="2:8" ht="27" customHeight="1" x14ac:dyDescent="0.25">
      <c r="B38" s="79" t="s">
        <v>30</v>
      </c>
      <c r="D38" s="21"/>
      <c r="E38" s="94" t="s">
        <v>33</v>
      </c>
      <c r="F38" s="94"/>
      <c r="G38" s="94"/>
      <c r="H38" s="94"/>
    </row>
  </sheetData>
  <mergeCells count="9">
    <mergeCell ref="B1:H1"/>
    <mergeCell ref="B3:H3"/>
    <mergeCell ref="E38:H38"/>
    <mergeCell ref="B26:B36"/>
    <mergeCell ref="C7:H7"/>
    <mergeCell ref="C17:H17"/>
    <mergeCell ref="C26:H26"/>
    <mergeCell ref="C35:H35"/>
    <mergeCell ref="B7:B23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59" fitToHeight="2" orientation="landscape" r:id="rId1"/>
  <headerFooter>
    <oddFooter>&amp;CDAF 2026_000265&amp;R&amp;P/&amp;N</oddFooter>
  </headerFooter>
  <rowBreaks count="1" manualBreakCount="1">
    <brk id="23" min="1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9"/>
  <sheetViews>
    <sheetView showGridLines="0" zoomScale="85" zoomScaleNormal="85" workbookViewId="0">
      <selection activeCell="D22" sqref="D22"/>
    </sheetView>
  </sheetViews>
  <sheetFormatPr baseColWidth="10" defaultColWidth="11.42578125" defaultRowHeight="14.25" x14ac:dyDescent="0.25"/>
  <cols>
    <col min="1" max="1" width="11.42578125" style="21"/>
    <col min="2" max="2" width="80.7109375" style="21" customWidth="1"/>
    <col min="3" max="3" width="12.5703125" style="21" customWidth="1"/>
    <col min="4" max="4" width="15.28515625" style="21" customWidth="1"/>
    <col min="5" max="5" width="16.42578125" style="21" customWidth="1"/>
    <col min="6" max="6" width="18.140625" style="21" customWidth="1"/>
    <col min="7" max="7" width="16.85546875" style="21" customWidth="1"/>
    <col min="8" max="16384" width="11.42578125" style="21"/>
  </cols>
  <sheetData>
    <row r="1" spans="2:19" s="43" customFormat="1" ht="25.5" customHeight="1" x14ac:dyDescent="0.25">
      <c r="B1" s="95" t="s">
        <v>48</v>
      </c>
      <c r="C1" s="95"/>
      <c r="D1" s="95"/>
      <c r="E1" s="95"/>
      <c r="F1" s="95"/>
      <c r="G1" s="95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</row>
    <row r="2" spans="2:19" ht="7.5" customHeight="1" x14ac:dyDescent="0.25">
      <c r="B2" s="16"/>
      <c r="C2" s="17"/>
      <c r="D2" s="17"/>
      <c r="E2" s="17"/>
      <c r="F2" s="17"/>
      <c r="G2" s="17"/>
      <c r="H2" s="17"/>
      <c r="I2" s="18"/>
      <c r="J2" s="18"/>
      <c r="K2" s="18"/>
      <c r="L2" s="19"/>
      <c r="M2" s="15"/>
      <c r="N2" s="15"/>
      <c r="O2" s="15"/>
      <c r="P2" s="15"/>
      <c r="Q2" s="15"/>
      <c r="R2" s="15"/>
      <c r="S2" s="15"/>
    </row>
    <row r="3" spans="2:19" ht="18" customHeight="1" x14ac:dyDescent="0.25">
      <c r="B3" s="104" t="s">
        <v>49</v>
      </c>
      <c r="C3" s="104"/>
      <c r="D3" s="104"/>
      <c r="E3" s="104"/>
      <c r="F3" s="104"/>
      <c r="G3" s="104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</row>
    <row r="5" spans="2:19" ht="15" thickBot="1" x14ac:dyDescent="0.3"/>
    <row r="6" spans="2:19" s="25" customFormat="1" ht="46.5" customHeight="1" thickBot="1" x14ac:dyDescent="0.3">
      <c r="B6" s="27" t="s">
        <v>15</v>
      </c>
      <c r="C6" s="28" t="s">
        <v>16</v>
      </c>
      <c r="D6" s="27" t="s">
        <v>21</v>
      </c>
      <c r="E6" s="27" t="s">
        <v>31</v>
      </c>
      <c r="F6" s="27" t="s">
        <v>32</v>
      </c>
      <c r="G6" s="29" t="s">
        <v>18</v>
      </c>
    </row>
    <row r="7" spans="2:19" ht="27" customHeight="1" thickBot="1" x14ac:dyDescent="0.3">
      <c r="B7" s="80" t="s">
        <v>52</v>
      </c>
      <c r="C7" s="81" t="s">
        <v>17</v>
      </c>
      <c r="D7" s="81" t="s">
        <v>34</v>
      </c>
      <c r="E7" s="39"/>
      <c r="F7" s="87"/>
      <c r="G7" s="40">
        <f>E7+E7*F7</f>
        <v>0</v>
      </c>
    </row>
    <row r="8" spans="2:19" ht="12" customHeight="1" x14ac:dyDescent="0.25">
      <c r="B8" s="31"/>
      <c r="C8" s="54"/>
      <c r="D8" s="54"/>
      <c r="E8" s="54"/>
      <c r="F8" s="54"/>
      <c r="G8" s="54"/>
      <c r="H8" s="54"/>
      <c r="I8" s="54"/>
      <c r="J8" s="54"/>
    </row>
    <row r="9" spans="2:19" ht="15" x14ac:dyDescent="0.25">
      <c r="B9" s="41" t="s">
        <v>30</v>
      </c>
      <c r="D9" s="94" t="s">
        <v>33</v>
      </c>
      <c r="E9" s="94"/>
      <c r="F9" s="94"/>
      <c r="G9" s="94"/>
    </row>
  </sheetData>
  <mergeCells count="3">
    <mergeCell ref="D9:G9"/>
    <mergeCell ref="B1:G1"/>
    <mergeCell ref="B3:G3"/>
  </mergeCells>
  <pageMargins left="0.70866141732283472" right="0.70866141732283472" top="0.74803149606299213" bottom="0.74803149606299213" header="0.31496062992125984" footer="0.31496062992125984"/>
  <pageSetup paperSize="9" scale="81" orientation="landscape" r:id="rId1"/>
  <headerFooter>
    <oddFooter>&amp;CDAF 2026_000265&amp;R&amp;P/&amp;N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 tint="-0.249977111117893"/>
  </sheetPr>
  <dimension ref="B1:K16"/>
  <sheetViews>
    <sheetView showGridLines="0" topLeftCell="B4" zoomScale="145" zoomScaleNormal="145" workbookViewId="0">
      <selection activeCell="D8" sqref="D8"/>
    </sheetView>
  </sheetViews>
  <sheetFormatPr baseColWidth="10" defaultRowHeight="15" x14ac:dyDescent="0.25"/>
  <cols>
    <col min="2" max="2" width="19.85546875" customWidth="1"/>
    <col min="3" max="3" width="44.5703125" customWidth="1"/>
    <col min="4" max="8" width="19.85546875" customWidth="1"/>
    <col min="10" max="10" width="22.85546875" customWidth="1"/>
    <col min="11" max="11" width="15.85546875" customWidth="1"/>
  </cols>
  <sheetData>
    <row r="1" spans="2:11" ht="18.75" x14ac:dyDescent="0.3">
      <c r="B1" s="112" t="s">
        <v>3</v>
      </c>
      <c r="C1" s="112"/>
      <c r="D1" s="112"/>
      <c r="E1" s="112"/>
      <c r="F1" s="112"/>
      <c r="G1" s="112"/>
      <c r="H1" s="112"/>
      <c r="J1" s="113" t="s">
        <v>11</v>
      </c>
      <c r="K1" s="113"/>
    </row>
    <row r="2" spans="2:11" x14ac:dyDescent="0.25">
      <c r="B2" s="112"/>
      <c r="C2" s="112"/>
      <c r="D2" s="112"/>
      <c r="E2" s="112"/>
      <c r="F2" s="112"/>
      <c r="G2" s="112"/>
      <c r="H2" s="112"/>
      <c r="J2" s="3" t="s">
        <v>7</v>
      </c>
      <c r="K2" s="5">
        <v>124</v>
      </c>
    </row>
    <row r="3" spans="2:11" ht="18.75" x14ac:dyDescent="0.25">
      <c r="B3" s="114" t="s">
        <v>0</v>
      </c>
      <c r="C3" s="114"/>
      <c r="D3" s="114"/>
      <c r="E3" s="114"/>
      <c r="F3" s="114"/>
      <c r="G3" s="114"/>
      <c r="H3" s="114"/>
      <c r="J3" s="3" t="s">
        <v>8</v>
      </c>
      <c r="K3" s="5">
        <v>153</v>
      </c>
    </row>
    <row r="4" spans="2:11" ht="18.75" x14ac:dyDescent="0.25">
      <c r="B4" s="115" t="s">
        <v>12</v>
      </c>
      <c r="C4" s="115"/>
      <c r="D4" s="115"/>
      <c r="E4" s="115"/>
      <c r="F4" s="115"/>
      <c r="G4" s="115"/>
      <c r="H4" s="115"/>
      <c r="J4" s="4" t="s">
        <v>9</v>
      </c>
      <c r="K4">
        <f>K3/K2</f>
        <v>1.2338709677419355</v>
      </c>
    </row>
    <row r="5" spans="2:11" ht="18.75" x14ac:dyDescent="0.25">
      <c r="B5" s="116"/>
      <c r="C5" s="116"/>
      <c r="D5" s="7"/>
      <c r="E5" s="7"/>
      <c r="F5" s="7"/>
      <c r="G5" s="7"/>
      <c r="H5" s="7"/>
      <c r="J5" s="4" t="s">
        <v>10</v>
      </c>
      <c r="K5">
        <f>ROUNDUP(K4,3)</f>
        <v>1.234</v>
      </c>
    </row>
    <row r="6" spans="2:11" ht="15.75" thickBot="1" x14ac:dyDescent="0.3">
      <c r="B6" s="8"/>
      <c r="C6" s="8"/>
      <c r="D6" s="8"/>
      <c r="E6" s="8"/>
      <c r="F6" s="8"/>
      <c r="G6" s="8"/>
      <c r="H6" s="8"/>
    </row>
    <row r="7" spans="2:11" s="2" customFormat="1" ht="30.75" thickBot="1" x14ac:dyDescent="0.3">
      <c r="B7" s="117" t="s">
        <v>4</v>
      </c>
      <c r="C7" s="118"/>
      <c r="D7" s="9" t="s">
        <v>14</v>
      </c>
      <c r="E7" s="9" t="s">
        <v>5</v>
      </c>
      <c r="F7" s="9" t="s">
        <v>6</v>
      </c>
      <c r="G7" s="9" t="s">
        <v>1</v>
      </c>
      <c r="H7" s="9" t="s">
        <v>13</v>
      </c>
    </row>
    <row r="8" spans="2:11" ht="80.25" customHeight="1" thickBot="1" x14ac:dyDescent="0.3">
      <c r="B8" s="108" t="e">
        <f>#REF!</f>
        <v>#REF!</v>
      </c>
      <c r="C8" s="109"/>
      <c r="D8" s="1"/>
      <c r="E8" s="6">
        <f>$D8*$K$5</f>
        <v>0</v>
      </c>
      <c r="F8" s="10"/>
      <c r="G8" s="1">
        <f>E8*F8</f>
        <v>0</v>
      </c>
      <c r="H8" s="1">
        <f>E8+G8</f>
        <v>0</v>
      </c>
    </row>
    <row r="9" spans="2:11" x14ac:dyDescent="0.25">
      <c r="B9" s="11"/>
      <c r="C9" s="11"/>
      <c r="D9" s="11"/>
      <c r="E9" s="11"/>
      <c r="F9" s="11"/>
      <c r="G9" s="11"/>
      <c r="H9" s="11"/>
    </row>
    <row r="10" spans="2:11" x14ac:dyDescent="0.25">
      <c r="B10" s="110" t="s">
        <v>2</v>
      </c>
      <c r="C10" s="110"/>
      <c r="D10" s="110"/>
      <c r="E10" s="110"/>
      <c r="F10" s="110"/>
      <c r="G10" s="110"/>
      <c r="H10" s="110"/>
    </row>
    <row r="11" spans="2:11" x14ac:dyDescent="0.25">
      <c r="B11" s="12"/>
      <c r="C11" s="12"/>
      <c r="D11" s="13"/>
      <c r="E11" s="13"/>
      <c r="F11" s="13"/>
      <c r="G11" s="13"/>
      <c r="H11" s="13"/>
    </row>
    <row r="12" spans="2:11" x14ac:dyDescent="0.25">
      <c r="B12" s="12"/>
      <c r="C12" s="12"/>
      <c r="D12" s="111"/>
      <c r="E12" s="111"/>
      <c r="F12" s="111"/>
      <c r="G12" s="111"/>
      <c r="H12" s="111"/>
    </row>
    <row r="13" spans="2:11" x14ac:dyDescent="0.25">
      <c r="B13" s="14"/>
      <c r="C13" s="14"/>
      <c r="D13" s="14"/>
      <c r="E13" s="14"/>
      <c r="F13" s="14"/>
      <c r="G13" s="14"/>
      <c r="H13" s="14"/>
    </row>
    <row r="14" spans="2:11" x14ac:dyDescent="0.25">
      <c r="B14" s="14"/>
      <c r="C14" s="14"/>
      <c r="D14" s="14"/>
      <c r="E14" s="14"/>
      <c r="F14" s="14"/>
      <c r="G14" s="14"/>
      <c r="H14" s="14"/>
    </row>
    <row r="15" spans="2:11" x14ac:dyDescent="0.25">
      <c r="B15" s="14"/>
      <c r="C15" s="14"/>
      <c r="D15" s="14"/>
      <c r="E15" s="14"/>
      <c r="F15" s="14"/>
      <c r="G15" s="14"/>
      <c r="H15" s="14"/>
    </row>
    <row r="16" spans="2:11" x14ac:dyDescent="0.25">
      <c r="B16" s="14"/>
      <c r="C16" s="14"/>
      <c r="D16" s="14"/>
      <c r="E16" s="14"/>
      <c r="F16" s="14"/>
      <c r="G16" s="14"/>
      <c r="H16" s="14"/>
    </row>
  </sheetData>
  <mergeCells count="9">
    <mergeCell ref="B8:C8"/>
    <mergeCell ref="B10:H10"/>
    <mergeCell ref="D12:H12"/>
    <mergeCell ref="B1:H2"/>
    <mergeCell ref="J1:K1"/>
    <mergeCell ref="B3:H3"/>
    <mergeCell ref="B4:H4"/>
    <mergeCell ref="B5:C5"/>
    <mergeCell ref="B7:C7"/>
  </mergeCells>
  <pageMargins left="0.7" right="0.7" top="0.75" bottom="0.75" header="0.3" footer="0.3"/>
  <pageSetup paperSize="9" orientation="landscape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4</vt:i4>
      </vt:variant>
      <vt:variant>
        <vt:lpstr>Plages nommées</vt:lpstr>
      </vt:variant>
      <vt:variant>
        <vt:i4>6</vt:i4>
      </vt:variant>
    </vt:vector>
  </HeadingPairs>
  <TitlesOfParts>
    <vt:vector size="10" baseType="lpstr">
      <vt:lpstr>LOT 1</vt:lpstr>
      <vt:lpstr>LOT 2 </vt:lpstr>
      <vt:lpstr>LOT 3</vt:lpstr>
      <vt:lpstr>Révision des prix 2</vt:lpstr>
      <vt:lpstr>'LOT 1'!Impression_des_titres</vt:lpstr>
      <vt:lpstr>'LOT 2 '!Impression_des_titres</vt:lpstr>
      <vt:lpstr>'LOT 1'!Zone_d_impression</vt:lpstr>
      <vt:lpstr>'LOT 2 '!Zone_d_impression</vt:lpstr>
      <vt:lpstr>'LOT 3'!Zone_d_impression</vt:lpstr>
      <vt:lpstr>'Révision des prix 2'!Zone_d_impression</vt:lpstr>
    </vt:vector>
  </TitlesOfParts>
  <Company>Cirisi Rennes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KERAUDY Renée</dc:creator>
  <cp:lastModifiedBy>SACN HUEZ Aurore</cp:lastModifiedBy>
  <cp:lastPrinted>2026-06-24T14:33:42Z</cp:lastPrinted>
  <dcterms:created xsi:type="dcterms:W3CDTF">2012-04-18T14:34:05Z</dcterms:created>
  <dcterms:modified xsi:type="dcterms:W3CDTF">2026-07-30T07:21:22Z</dcterms:modified>
</cp:coreProperties>
</file>