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sg\a-budget\c-contrats_conventions_marches\y-contrats_marches\y-CONTROLE_ACCES\y-2026_30\"/>
    </mc:Choice>
  </mc:AlternateContent>
  <bookViews>
    <workbookView xWindow="57480" yWindow="-120" windowWidth="29040" windowHeight="15720" firstSheet="2" activeTab="6"/>
  </bookViews>
  <sheets>
    <sheet name="SGAMI" sheetId="2" r:id="rId1"/>
    <sheet name="Tribunal_administratif" sheetId="3" r:id="rId2"/>
    <sheet name="Education_Nationale" sheetId="4" r:id="rId3"/>
    <sheet name="Justice_CA Caen" sheetId="10" r:id="rId4"/>
    <sheet name="Justice_PJJ" sheetId="5" r:id="rId5"/>
    <sheet name="DRAC" sheetId="7" r:id="rId6"/>
    <sheet name="DRAAF" sheetId="8" r:id="rId7"/>
    <sheet name="DISI" sheetId="9" r:id="rId8"/>
    <sheet name="Douanes - DI" sheetId="13" r:id="rId9"/>
    <sheet name="DREAL" sheetId="6" r:id="rId10"/>
    <sheet name="SGCD_14" sheetId="14" r:id="rId11"/>
  </sheets>
  <definedNames>
    <definedName name="_xlnm._FilterDatabase" localSheetId="0" hidden="1">SGAMI!$A$1:$AU$64</definedName>
    <definedName name="COEF" localSheetId="0">SGAMI!$H$13</definedName>
    <definedName name="COEF" localSheetId="10">SGCD_14!$H$13</definedName>
    <definedName name="COEF1">SGAMI!$H$12</definedName>
    <definedName name="COEF2">SGAMI!$H$11</definedName>
    <definedName name="coefm">SGAMI!$H$14</definedName>
    <definedName name="TAUXH" localSheetId="0">SGAMI!$H$10</definedName>
    <definedName name="TAUXH" localSheetId="10">SGCD_14!$H$10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" i="9" l="1"/>
  <c r="L8" i="9"/>
  <c r="AQ8" i="8"/>
  <c r="AP8" i="8"/>
  <c r="AO8" i="8"/>
  <c r="AN8" i="8"/>
</calcChain>
</file>

<file path=xl/comments1.xml><?xml version="1.0" encoding="utf-8"?>
<comments xmlns="http://schemas.openxmlformats.org/spreadsheetml/2006/main">
  <authors>
    <author>DRAAF28</author>
  </authors>
  <commentList>
    <comment ref="AN8" authorId="0" shapeId="0">
      <text>
        <r>
          <rPr>
            <sz val="11"/>
            <color rgb="FF000000"/>
            <rFont val="Liberation Sans21"/>
          </rPr>
          <t xml:space="preserve">25+1courrier+4 abri vélos
</t>
        </r>
      </text>
    </comment>
  </commentList>
</comments>
</file>

<file path=xl/comments2.xml><?xml version="1.0" encoding="utf-8"?>
<comments xmlns="http://schemas.openxmlformats.org/spreadsheetml/2006/main">
  <authors>
    <author>Auteur inconnu</author>
  </authors>
  <commentList>
    <comment ref="AP8" authorId="0" shapeId="0">
      <text>
        <r>
          <rPr>
            <sz val="10"/>
            <rFont val="Arial"/>
            <family val="2"/>
          </rPr>
          <t xml:space="preserve">DM Rouge 58
</t>
        </r>
        <r>
          <rPr>
            <sz val="10"/>
            <color rgb="FF000000"/>
            <rFont val="Liberation Sans2"/>
            <charset val="1"/>
          </rPr>
          <t>DM Vert 38</t>
        </r>
      </text>
    </comment>
    <comment ref="Y13" authorId="0" shapeId="0">
      <text>
        <r>
          <rPr>
            <sz val="10"/>
            <rFont val="Arial"/>
            <family val="2"/>
          </rPr>
          <t>Pédale anti agression au niveau de l’accueil.
Va être installé fin 2025</t>
        </r>
      </text>
    </comment>
  </commentList>
</comments>
</file>

<file path=xl/sharedStrings.xml><?xml version="1.0" encoding="utf-8"?>
<sst xmlns="http://schemas.openxmlformats.org/spreadsheetml/2006/main" count="2209" uniqueCount="635">
  <si>
    <t>Annexe n°1 à l'acte d'engagement - Maintenance préventive des équipements de sécurité - département du Calvados (14)</t>
  </si>
  <si>
    <t>Numéro de Lot</t>
  </si>
  <si>
    <t>Numéro du site</t>
  </si>
  <si>
    <t>Administration bénéficiares</t>
  </si>
  <si>
    <t>Service (sans acronyme)</t>
  </si>
  <si>
    <t>Adresse du site (dénomination du bâtiment, numéro, code postal et ville)</t>
  </si>
  <si>
    <t>Batiment (étage ou local concerné)</t>
  </si>
  <si>
    <t>Classification du site (ERP ou autres)</t>
  </si>
  <si>
    <t>Accès sites (Portiques, vidéo, tunnel de détection, SAS…)</t>
  </si>
  <si>
    <t>Type de locaux (administratifs, locaux techniques…)</t>
  </si>
  <si>
    <t>Nombre de niveau (y compris le RDC et sous-sols)</t>
  </si>
  <si>
    <t>Correspondant administratif</t>
  </si>
  <si>
    <t>Correspondant technique</t>
  </si>
  <si>
    <t>Horaire d'ouverture du site au public</t>
  </si>
  <si>
    <t>Détection intrusion</t>
  </si>
  <si>
    <t>Vidéo protection</t>
  </si>
  <si>
    <t>Contrôle d'accès</t>
  </si>
  <si>
    <t>Nom</t>
  </si>
  <si>
    <t>Téléphone</t>
  </si>
  <si>
    <t>Adresse électronique</t>
  </si>
  <si>
    <t>(impact pour la maintenance préventive)</t>
  </si>
  <si>
    <t xml:space="preserve">OUI (7/7 jours - 24h/24) ou NON
</t>
  </si>
  <si>
    <t>Marque et référence et type de centrale d'alarme</t>
  </si>
  <si>
    <t>Date de mise en service de la centrale d'alarme</t>
  </si>
  <si>
    <t>Nombre de radar de détection</t>
  </si>
  <si>
    <t>Nombre de détecteur d'ouverture (choc, bris de vitre, sismique etc..)</t>
  </si>
  <si>
    <t>Nombre d'avertisseurs sonores</t>
  </si>
  <si>
    <t>Nombre de clavier de la centrale d'alarme</t>
  </si>
  <si>
    <t>Nombre de disposition anti agression (Bouton, pédale)</t>
  </si>
  <si>
    <t>Nombre de capteurs de présence (volumétrique, colonne etc..)</t>
  </si>
  <si>
    <t>Marque et modèle de la vidéo protection</t>
  </si>
  <si>
    <t>Date de mise en service de la vidéo protection</t>
  </si>
  <si>
    <t>Nombre de caméra fixe</t>
  </si>
  <si>
    <t>Nombre de caméra mobile</t>
  </si>
  <si>
    <t>Nombre d'écran</t>
  </si>
  <si>
    <t>Nombre enregistreurs (stockeur)</t>
  </si>
  <si>
    <t>Nombre de commutateur réseau (switch)</t>
  </si>
  <si>
    <t>Marque et modèle de la centrale du contrôle d'accès (l’équipement peut être identique à la centrale d’alarme)</t>
  </si>
  <si>
    <t>Date de mise en service de la centrale du contrôle d'accès</t>
  </si>
  <si>
    <t>Interface de contrôle d'accès</t>
  </si>
  <si>
    <t>Moyen de fermeture de porte (ventouse, gâche, bandeau ventouse etc..)</t>
  </si>
  <si>
    <t>Nombre de lecteurs</t>
  </si>
  <si>
    <t>Nombre de boutons-poussoirs liès aux lecteurs</t>
  </si>
  <si>
    <t>Nombre de déclencheurs manuels</t>
  </si>
  <si>
    <t>Nombre de visiophone</t>
  </si>
  <si>
    <t>Nombre interphone exterieur</t>
  </si>
  <si>
    <t>Nombre interphone intérieur</t>
  </si>
  <si>
    <t xml:space="preserve">Nombre  </t>
  </si>
  <si>
    <t>Hauteur et accès</t>
  </si>
  <si>
    <t>GENDARMERIE NATIONALE</t>
  </si>
  <si>
    <t>COMPAGNIE DE GENDARMERIE DE BAYEUX</t>
  </si>
  <si>
    <t>49 avenue Conseil, compagnie de Gendarmerie de Bayeux/BTA/PSIG/BR – 14400 BAYEUX</t>
  </si>
  <si>
    <t>ERP 5EME CATEGORIE POUR LA PARTIE ACCUEIL</t>
  </si>
  <si>
    <t>Portel</t>
  </si>
  <si>
    <t>ADMINISTRATIFS ET TECHNIQUES</t>
  </si>
  <si>
    <t>HERZOG-CHOPART</t>
  </si>
  <si>
    <t>02 35 14 42 34</t>
  </si>
  <si>
    <t>bba.dao.rgnorm@gendarmerie.interieur.gouv.fr</t>
  </si>
  <si>
    <t>ADJUDANT MACQUERON</t>
  </si>
  <si>
    <t>02-31-35-93-11</t>
  </si>
  <si>
    <t>sai.ggd14@gendarmerie.interieur.gouv.fr</t>
  </si>
  <si>
    <t>Lundi au samedi : 08h-12h / 14h-18h. Dimanche : 09h-12h / 15h/18h.</t>
  </si>
  <si>
    <t>NON</t>
  </si>
  <si>
    <t>PARADOX K32</t>
  </si>
  <si>
    <t>21 – 11 – 2016</t>
  </si>
  <si>
    <t>GACHE</t>
  </si>
  <si>
    <t>BRIGADE DE COURSEULLES SUR MER</t>
  </si>
  <si>
    <t>BP COURSEULLES – 87 rue de l’église 14470 COURSEULLES SUR MER</t>
  </si>
  <si>
    <t>BAT001</t>
  </si>
  <si>
    <t>08h/12h et 14h/19h sauf Dimanches et jours fériés 09h/12h et 15h/18h</t>
  </si>
  <si>
    <t>10 – 01 – 2017</t>
  </si>
  <si>
    <t>BRIGADE DE CREULLY</t>
  </si>
  <si>
    <t>BP CREULLY – 36 Rue de Caen – 14480 CREULLY SUR SEULLES</t>
  </si>
  <si>
    <t>Locaux de service</t>
  </si>
  <si>
    <t>Lundi 14 h / 18 H – Mercredi 08H / 12 H – Vendredi 14 H / 18 H</t>
  </si>
  <si>
    <t>Paradox Magellan MG 5000 SP SPECTRA</t>
  </si>
  <si>
    <t>08 – 11 – 2016</t>
  </si>
  <si>
    <t>BRIGADE D’ISIGNY SUR MER</t>
  </si>
  <si>
    <t>BP ISIGNY 56 RUE DE CHERBOURG 14230 ISIGNY SUR MER</t>
  </si>
  <si>
    <t>08h/12h et 14h/18h sauf Dimanches et jours fériés 09h/12h et 15h/18h</t>
  </si>
  <si>
    <t>BRIGADE DE TILLY SUR SEULLES</t>
  </si>
  <si>
    <t>BP TILLY/SEULLES – 10 rue Balleroy TILLY/SEULLES</t>
  </si>
  <si>
    <t>RDC</t>
  </si>
  <si>
    <t>PARADOX-MAGELLAN MG5000</t>
  </si>
  <si>
    <t>BRIGADE DE PORT EN BESSIN</t>
  </si>
  <si>
    <t>BP PORT EN BESSIN HUPPAIN -  12 avenue Jean Bart 14520 PORT EN BESSIN HUPPAIN</t>
  </si>
  <si>
    <t>Lundi 14 h / 18 H – Mercredi 14H / 18 H – Vendredi 14 H / 18 H</t>
  </si>
  <si>
    <t>PARADOX-MAGELLAN K32</t>
  </si>
  <si>
    <t>BRIGADE DE BALLERIY SUR DROME</t>
  </si>
  <si>
    <t>BP BALLEROY SUR DROME  22 lot les Aiguillères 14490 BALLEROY SUR DROME</t>
  </si>
  <si>
    <t>Lundi 15h/18h - Mardi 10h/12h - Jeudi 15h/18h – Samedi 10h/12h</t>
  </si>
  <si>
    <t>2017</t>
  </si>
  <si>
    <t>BRIGADE DE CAUMONT L’EVENTE</t>
  </si>
  <si>
    <t>BT CAUMONT SUR AURE – 18 route de Villers 14240 CAUMONT SUR AURE</t>
  </si>
  <si>
    <t>Lundi et mercredi : 14h/18h – Samedi : 08h/12h</t>
  </si>
  <si>
    <t>BRIGADE DE TREVIERES</t>
  </si>
  <si>
    <t>BP TREVIERES 19 Rte de BAYEUX 14490 TREVIERES</t>
  </si>
  <si>
    <t>Lundi 14h/18h - Mercredi 14h/18h - Vendredi 14h/18h</t>
  </si>
  <si>
    <t>COMPAGNIE DE GENDARMERIE DE DEAUVILLE</t>
  </si>
  <si>
    <t>rue Eugene BOUDIN 14800 Deauville</t>
  </si>
  <si>
    <t>08h-12h et 14h-18h</t>
  </si>
  <si>
    <t>I-ON160EXEURFR</t>
  </si>
  <si>
    <t>?</t>
  </si>
  <si>
    <t>BTICINO</t>
  </si>
  <si>
    <t>BP  MONTS D’AUNAY</t>
  </si>
  <si>
    <t>3 ROUTE DE CONDE
AUNAY SUR ODON
14260 LES MONTS D AUNAY</t>
  </si>
  <si>
    <t xml:space="preserve"> CASING Type 7/TRP40/PAR/L</t>
  </si>
  <si>
    <t>BP SOULEUVRE EN BOCAGE</t>
  </si>
  <si>
    <t xml:space="preserve">     22 RUE GEORGES BRASSENS,            LE BENY BOCAGE,     14350 SOULEUVRE EN BOCAGE</t>
  </si>
  <si>
    <t>Lundi / jeudi
08h-12h et 14h-18h</t>
  </si>
  <si>
    <t>BRIGADE DE GENDARMERIE DE VALDALLIERE</t>
  </si>
  <si>
    <t>13 av Général de Gaulle à VASSY, 14410 VALDALLIERE</t>
  </si>
  <si>
    <t>MARQUE PARADOX</t>
  </si>
  <si>
    <t>GC Cie + BTA VIRE-NORMANDIE</t>
  </si>
  <si>
    <t>1 rue des tribunaux, Vire, 14500 Vire-Normandie</t>
  </si>
  <si>
    <t>DSC</t>
  </si>
  <si>
    <t>GÂCHE</t>
  </si>
  <si>
    <t>NUGELEC</t>
  </si>
  <si>
    <t>PSIG + BMO+ BR VIRE NORMANDIE</t>
  </si>
  <si>
    <t>1 rue aux teintures , VIRE, 14500 VIRE NORMANDIE</t>
  </si>
  <si>
    <t>DIGIPLEX EVO PARADOX</t>
  </si>
  <si>
    <t>PMO PONT L’EVEQUE</t>
  </si>
  <si>
    <t>Impasse St Julien 14130 Pont l’Evêque</t>
  </si>
  <si>
    <t>ELKRON KP120D CLAVIER</t>
  </si>
  <si>
    <t>verrou</t>
  </si>
  <si>
    <t>BRIGADE DE GENDARMERIE DE SALINE</t>
  </si>
  <si>
    <t>Route de Rouen 14670 Troarn</t>
  </si>
  <si>
    <t>08h/12h et 14h/19h</t>
  </si>
  <si>
    <t>Chambre forte SPECTRA PARADOX</t>
  </si>
  <si>
    <t>GACHE + ventouses</t>
  </si>
  <si>
    <t>BRIGADE DE OUISTREHAM</t>
  </si>
  <si>
    <t>62 avenue maréchal FOCH  14150 Ouistreham</t>
  </si>
  <si>
    <t>1</t>
  </si>
  <si>
    <t>3</t>
  </si>
  <si>
    <t>BRIGADE DE DOUVRES LA DELIVRANDE</t>
  </si>
  <si>
    <t>1 avenue des hautes devises 14440 Douvres la Délivrande</t>
  </si>
  <si>
    <t>HONEYWELL</t>
  </si>
  <si>
    <t>BRIGADE D’EVRECY</t>
  </si>
  <si>
    <t>2 rue d’Aunay/Odon 14210 Evrecy</t>
  </si>
  <si>
    <t>LOGISTY</t>
  </si>
  <si>
    <t>BRIGADE DE BRETTEVILLE L’ORGUEILLEUSE</t>
  </si>
  <si>
    <t>2 RUE DES CERISIERS 14740 BRETTEVILLE L’ORGUEILLEUSE</t>
  </si>
  <si>
    <t>Lundi / Mercredi / Samedi
08h-12h et 14h-18h</t>
  </si>
  <si>
    <t>PARADOX</t>
  </si>
  <si>
    <t>MARS 2017</t>
  </si>
  <si>
    <t>COMPAGNIE DE GENDARMERIE DE LISIEUX</t>
  </si>
  <si>
    <t>12 bd Duchesne-Fournet 14107 Lisieux</t>
  </si>
  <si>
    <t>BRIGADE DE GENDARMERIE DE CAMBREMER</t>
  </si>
  <si>
    <t>Avenue des Tilleuls 14135 Cambremer</t>
  </si>
  <si>
    <t>Vendredi / Dimanche
08h-12h et
Mercredi 14h-18h</t>
  </si>
  <si>
    <t>DECEMBRE 2016</t>
  </si>
  <si>
    <t>BRIGADE DE GENDARMERIE DE DOZULE</t>
  </si>
  <si>
    <t>Grande rue 14330 DOZULE</t>
  </si>
  <si>
    <t>Lundi et mardi 08h-12h
Et samedi
14h-18h</t>
  </si>
  <si>
    <t>Gache</t>
  </si>
  <si>
    <t>COMPAGNIE DE GENDARMERIE DE FALAISE</t>
  </si>
  <si>
    <t>rue de la Rosée 14700 Falaise</t>
  </si>
  <si>
    <t>PELOTON MOTORISE SOULEUVRE EN BOCAGE</t>
  </si>
  <si>
    <t>1 rue du 19 mai 1962 14350 Saint Martin des Besaces</t>
  </si>
  <si>
    <t>BRIGADE DE POTIGNY</t>
  </si>
  <si>
    <t>5 route d’Argences 14420 Potigny</t>
  </si>
  <si>
    <t>PARADOX SP</t>
  </si>
  <si>
    <t>Gâche</t>
  </si>
  <si>
    <t>GENDARMERIE DE MOULT</t>
  </si>
  <si>
    <t xml:space="preserve"> 5 Route de Paris 14370 MOULT</t>
  </si>
  <si>
    <t>PELOTON MOTORISE SAINT LOUP HORS</t>
  </si>
  <si>
    <t>2 rue des écoles 14400 Saint-Loup-Hors</t>
  </si>
  <si>
    <t>A2P ELMDENE SI500</t>
  </si>
  <si>
    <t>GENDARMERIE DE BRETTEVILLE SUR LAIZE</t>
  </si>
  <si>
    <t>1 Place du college 14680 Bretteville/Laize</t>
  </si>
  <si>
    <t>ELKRON KP 100 D</t>
  </si>
  <si>
    <t>GENDARMERIE DE VILLERS BOCAGE</t>
  </si>
  <si>
    <t>Rue des Sauts Cabris
14310 VILLERS BOCAGE</t>
  </si>
  <si>
    <t>02.31.35.93.10</t>
  </si>
  <si>
    <t>Lundi : 8h00-12h00
Mardi : 14h00-18h00
Mercredi : 8h00-12h00
Jeudi : 14h00-18h00
Vendredi : 14h00-18h00
Samedi : 14h00-18h00</t>
  </si>
  <si>
    <t>BENTEL</t>
  </si>
  <si>
    <t>GENDARMERIE DE HONFLEUR</t>
  </si>
  <si>
    <t>98 rue Saint Léonard
14600 HONFLEUR</t>
  </si>
  <si>
    <t>Lundi : 14h00-18h00
Mercredi : 14h00-18h00
Vendredi : 14h00-18h00</t>
  </si>
  <si>
    <t>BENTEL SECURITY</t>
  </si>
  <si>
    <t>GENDARMERIE DE BLANGY LE CHATEAU</t>
  </si>
  <si>
    <t>2 ROUTE DU BREVEDENT
14130 BLANGY LE CHATEAU</t>
  </si>
  <si>
    <t>Lundi : 14h00-18h00
Jeudi : 8h00-12h00
Vendredi : 14h00-18h00</t>
  </si>
  <si>
    <t>MAGELLAN modèle PARADOX</t>
  </si>
  <si>
    <t>18/03/2017 Date figurant sur le livret</t>
  </si>
  <si>
    <t>NEANT</t>
  </si>
  <si>
    <t>LES MONTS D AUNAY</t>
  </si>
  <si>
    <t>29 route de Vire
14260 LES MONTS D’AUNAY</t>
  </si>
  <si>
    <t>Locaux de service – service matériels</t>
  </si>
  <si>
    <t>ADJUDANT-CHEF CHAMPIN</t>
  </si>
  <si>
    <t>02.31.25.45.49</t>
  </si>
  <si>
    <t>phr.egm24-3.les-monts-d-aunay@gendarmerie.interieur.gouv.fr</t>
  </si>
  <si>
    <t>/</t>
  </si>
  <si>
    <t>Paradox - MG5050</t>
  </si>
  <si>
    <t>Locaux de service – bâtiment administratif</t>
  </si>
  <si>
    <t>Locaux de service- Poste de police</t>
  </si>
  <si>
    <t>MEZIDON CANON</t>
  </si>
  <si>
    <t>1 rue de la Futaie
14 270 MÉZIDON VALLÉE D’AUGE</t>
  </si>
  <si>
    <t>PORTEL</t>
  </si>
  <si>
    <t>Lundi au vendredi :</t>
  </si>
  <si>
    <t>Bentel Security</t>
  </si>
  <si>
    <t>2009</t>
  </si>
  <si>
    <t>Saint Pierre Sur Dives</t>
  </si>
  <si>
    <t>Route de Livarot</t>
  </si>
  <si>
    <t>Lundi au vendredi :
8h – 12h</t>
  </si>
  <si>
    <t>Honeywell</t>
  </si>
  <si>
    <t>Thury Harcourt - Le Hom</t>
  </si>
  <si>
    <t>1 rue Penverne-Hérout
14220 LE HOM</t>
  </si>
  <si>
    <t>Synchronic - Xsecure</t>
  </si>
  <si>
    <t>FULL HD HIKVISION</t>
  </si>
  <si>
    <t>3 à 3 m  (à l’extérieur) 2 à 4 m (garage)</t>
  </si>
  <si>
    <t>Non connu</t>
  </si>
  <si>
    <t xml:space="preserve">serrure électrique
Gâche électrique
</t>
  </si>
  <si>
    <t>GENDARMERIE CONDÉ EN NORMANDIE</t>
  </si>
  <si>
    <t>47 rue du Chêne
Condé en Normandie</t>
  </si>
  <si>
    <t>SYNCHRONIC – XSECUR</t>
  </si>
  <si>
    <t>1 caméra</t>
  </si>
  <si>
    <t>HIKVISION – DS-2TD1228-2/QA</t>
  </si>
  <si>
    <t>serrure électrique  Gâche électrique</t>
  </si>
  <si>
    <t>DIPN14</t>
  </si>
  <si>
    <t>Hôtel de police</t>
  </si>
  <si>
    <t>10 rue Dr Thibout de la Fresnaye
14000 CAEN</t>
  </si>
  <si>
    <t>Bâtiment
Principal</t>
  </si>
  <si>
    <t>ERP Type W  5ème catégorie</t>
  </si>
  <si>
    <t>Vidéo - SAS</t>
  </si>
  <si>
    <t>Administratifs et techniques</t>
  </si>
  <si>
    <t>LE MERCIER  Christine</t>
  </si>
  <si>
    <t>02 31 29 21 09</t>
  </si>
  <si>
    <t>dipn14-so-immobilier@interieur.gouv.fr</t>
  </si>
  <si>
    <t xml:space="preserve">
Christine Le Mercier
Ismaël FERNANDES
Cyril CAHOREL
Gérald FAUCONNET
</t>
  </si>
  <si>
    <t>02-31-29-21-09
02-31-29-22-00
02-31-29-22-32
02-31-29-22-15</t>
  </si>
  <si>
    <t xml:space="preserve">
dipn14-so-immobilier@interieur.gouv.fr
dipn14-so-logistique@interieur.gouv.fr</t>
  </si>
  <si>
    <t>09:00 – 12:00
14:00 – 17:00</t>
  </si>
  <si>
    <t>OUI</t>
  </si>
  <si>
    <t>Septembre 2016</t>
  </si>
  <si>
    <t>1 à 3m
5 à 3m50
5 à 4m
Extérieur du bâtiment</t>
  </si>
  <si>
    <t>C4PLUSFX</t>
  </si>
  <si>
    <t>Mai 2017
(sous garantie 1an)</t>
  </si>
  <si>
    <t>SECARD</t>
  </si>
  <si>
    <t>Bâtiment division police scientifique</t>
  </si>
  <si>
    <t>honeywell galaxie</t>
  </si>
  <si>
    <t xml:space="preserve"> intérieur bâtiment</t>
  </si>
  <si>
    <t>Septembre 2014</t>
  </si>
  <si>
    <t>Dans cellules GAV (2m50)
Accès par GAV</t>
  </si>
  <si>
    <t>2 digicodes</t>
  </si>
  <si>
    <t>Accès extérieur</t>
  </si>
  <si>
    <t>gâche</t>
  </si>
  <si>
    <t>3 lecteurs de badges ou bip pour barrières levantes</t>
  </si>
  <si>
    <t>commissariat de police de secteur les Jacobins</t>
  </si>
  <si>
    <t>40 rue des Jacobins
14000 CAEN</t>
  </si>
  <si>
    <t>Bâtiment</t>
  </si>
  <si>
    <t>ERP Type W
5ème catégorie</t>
  </si>
  <si>
    <t>SAS</t>
  </si>
  <si>
    <t>administratifs</t>
  </si>
  <si>
    <t>GUNNEBO</t>
  </si>
  <si>
    <t>Avril 2016</t>
  </si>
  <si>
    <t>DAHUA DHI-NVR5864-16-EI</t>
  </si>
  <si>
    <t>AOUT 2025</t>
  </si>
  <si>
    <t>1 à 5 m</t>
  </si>
  <si>
    <t>SECUREWAVE 2</t>
  </si>
  <si>
    <t>Bureau de police</t>
  </si>
  <si>
    <t>7 bd André Detolle
14000 CAEN</t>
  </si>
  <si>
    <t>Pas ouvert au public</t>
  </si>
  <si>
    <t>pas ouvert au public</t>
  </si>
  <si>
    <t>THELEM</t>
  </si>
  <si>
    <t>commissariat de police</t>
  </si>
  <si>
    <t>Route de Caumont
14650 CARPIQUET</t>
  </si>
  <si>
    <t>09:00 – 12:00
14:00 – 16:00</t>
  </si>
  <si>
    <t>PARADOX DIGIPLEX BE</t>
  </si>
  <si>
    <t>NET-CAM BY PASS AUTO</t>
  </si>
  <si>
    <t>4 à l’extérieur</t>
  </si>
  <si>
    <t>entre 3 et 5 m</t>
  </si>
  <si>
    <t>Enregistreur a cassette HS</t>
  </si>
  <si>
    <t>0 (sonnette)</t>
  </si>
  <si>
    <t>commissariat de police de secteur Guynemer</t>
  </si>
  <si>
    <t>19 avenue Capitaine Guynemer
14000 CAEN</t>
  </si>
  <si>
    <t>CK SECURITECH
HTIV 5X</t>
  </si>
  <si>
    <t>Cle Basique</t>
  </si>
  <si>
    <t>Commissariat de police</t>
  </si>
  <si>
    <t>Place du Petit Vertige
14200 HEROUVILLE ST CLAIR</t>
  </si>
  <si>
    <t>HIK VISION MILESTONE xprotect</t>
  </si>
  <si>
    <t>2 GAV+ 6 EXT</t>
  </si>
  <si>
    <t>4 de 2m50 (GAVet INT)
4 de 6m et 2 de 3m (extérieur)</t>
  </si>
  <si>
    <t>1 porte vitrée coulissante électrique et télécommandée</t>
  </si>
  <si>
    <t xml:space="preserve">commissariat de Police  </t>
  </si>
  <si>
    <t>5 rue du 19 mars 1962 Mondeville 14
14120 MONDEVILLE</t>
  </si>
  <si>
    <t>ITESA DIGIPLEX EVO PARADOXE</t>
  </si>
  <si>
    <t>01/2019</t>
  </si>
  <si>
    <t>8 Rue Désiré le Hoc
14803 DEAUVILLE</t>
  </si>
  <si>
    <t>vidéo</t>
  </si>
  <si>
    <t>Marie Claire ALLEAUME
Catherine PLANAS HECART
BOE</t>
  </si>
  <si>
    <t>02-31-15-88-05
02-31-15-88-03
02-31-14-88-06</t>
  </si>
  <si>
    <t>stockeur
HIKVISION remplacé en 2016</t>
  </si>
  <si>
    <t>1 à 6 m nacelle
1 à 4 m nacelle
1 à 2 m 90</t>
  </si>
  <si>
    <t>porte entrée
Ventouse</t>
  </si>
  <si>
    <t>portail (ouverture par bip)</t>
  </si>
  <si>
    <t>13 Avenue Secrétan
14160 DIVES SUR MER</t>
  </si>
  <si>
    <t>porte vitrée</t>
  </si>
  <si>
    <t>02 -31-15-87-05
02-31-15-87-06</t>
  </si>
  <si>
    <t xml:space="preserve">
dipn14-so-immobilier@interieur.gouv.fr
dipn14-so-logistique@interieur.gouv.fr
hugues.portere@interieur.gouv.fr
sylvie-francine.langlois@interieur.gouv.fr</t>
  </si>
  <si>
    <t>Dahua NVR</t>
  </si>
  <si>
    <t>Entre 2m et  5m</t>
  </si>
  <si>
    <t>Portillon extérieur (ventouse ouverture par bip avec interphone)porte entrée et porte accès étage (ventouse) portail (ouverture par bip) 3  portes avec digicode</t>
  </si>
  <si>
    <t>2 gâches</t>
  </si>
  <si>
    <t>3 rue Villey
14600 HONFLEUR</t>
  </si>
  <si>
    <t>RICOUART François Xavier
BOUCHER Marc</t>
  </si>
  <si>
    <t>02-31-15-87-68
02-31-15-87-56</t>
  </si>
  <si>
    <t>hikvision</t>
  </si>
  <si>
    <t>Entre 2m et  6m</t>
  </si>
  <si>
    <t>4 digicodes</t>
  </si>
  <si>
    <t>Commissariat de Police</t>
  </si>
  <si>
    <t>41 Boulevard Sainte Anne
14100 LISIEUX</t>
  </si>
  <si>
    <t xml:space="preserve">BOSSU Laurent
MARIE Christophe
ROUSSELOT Carine
</t>
  </si>
  <si>
    <t>02-31-15-86-57
02-31-15-86-77
02-31-15-86-59</t>
  </si>
  <si>
    <t>PANASONIC WJ410</t>
  </si>
  <si>
    <t>Avant 1995</t>
  </si>
  <si>
    <t>Entre 2 m et 05 m</t>
  </si>
  <si>
    <t>Porte accès électro-aimant</t>
  </si>
  <si>
    <t>1 digicode + 3 lecteurs de badge (accueil + portillon cour + +accès cour)</t>
  </si>
  <si>
    <t>3 rue Arthur Leduc BP25086
14050 Caen cedex 4</t>
  </si>
  <si>
    <t>ERP Vème catégorie</t>
  </si>
  <si>
    <t>DUBOST</t>
  </si>
  <si>
    <t>02 31 70 72 69</t>
  </si>
  <si>
    <t>david.dubost@juradm.fr</t>
  </si>
  <si>
    <t>HUAULT</t>
  </si>
  <si>
    <t>02 31 70 72 82</t>
  </si>
  <si>
    <t>fredy.huault@juradm.fr</t>
  </si>
  <si>
    <t>9h-12h/13h30-16h</t>
  </si>
  <si>
    <t>Non</t>
  </si>
  <si>
    <t>Belledonne</t>
  </si>
  <si>
    <t>Element NVR-MKII 8 T110 Serveur</t>
  </si>
  <si>
    <t>4 à 2,50 m en intérieur:1 à 2,50 m en extérieur,1 à 2,20 m en extérieur</t>
  </si>
  <si>
    <t>belledonne</t>
  </si>
  <si>
    <t>ventouses et gâche</t>
  </si>
  <si>
    <t>Rectorat académie de Normandie site de Caen</t>
  </si>
  <si>
    <t>Bâtiment principal rectorat</t>
  </si>
  <si>
    <t>Rectorat académie de Normandie 168 rue Caponière 14000 Caen</t>
  </si>
  <si>
    <t>rdc</t>
  </si>
  <si>
    <t>5 ème catégorie</t>
  </si>
  <si>
    <t>vidéo, sas</t>
  </si>
  <si>
    <t>administratif formation</t>
  </si>
  <si>
    <t>Hélène FLODERER</t>
  </si>
  <si>
    <t>dalog@ac-normandie.fr</t>
  </si>
  <si>
    <t>Eva VOISIN</t>
  </si>
  <si>
    <t>dalog2-si-caen@ac-normandie.fr</t>
  </si>
  <si>
    <t>8h30- 12h30 / 13h30-17h30</t>
  </si>
  <si>
    <t>chub delta sécurité</t>
  </si>
  <si>
    <t>8 détecteurs de mouvement</t>
  </si>
  <si>
    <t>5 intérieures
4 extérieures</t>
  </si>
  <si>
    <t>2,55 m</t>
  </si>
  <si>
    <t>Almas industries
EDEN</t>
  </si>
  <si>
    <t>DRANE délégation régionale académique au numérique éducatif</t>
  </si>
  <si>
    <t>rdc et 1er étage</t>
  </si>
  <si>
    <t>non</t>
  </si>
  <si>
    <t>Sur RDV</t>
  </si>
  <si>
    <t>alarmecom</t>
  </si>
  <si>
    <t>9?</t>
  </si>
  <si>
    <t>UAI  Unité académique d'impression</t>
  </si>
  <si>
    <t>Technique impression</t>
  </si>
  <si>
    <t>Bâtiment principal DSDEN du calvados</t>
  </si>
  <si>
    <t>DSDEN du Calvados 2 place de l'europe 14200 Hérouville saint clair</t>
  </si>
  <si>
    <t>rdc au 4eme</t>
  </si>
  <si>
    <t>2 ème catégorie</t>
  </si>
  <si>
    <t>sas</t>
  </si>
  <si>
    <t>administratif formation locaux techniques</t>
  </si>
  <si>
    <t>Caroline PORTA</t>
  </si>
  <si>
    <t>dalog2-europe@ac-normandie.fr</t>
  </si>
  <si>
    <t>8h30- 12h00 / 13h30-17h30</t>
  </si>
  <si>
    <t>paradox</t>
  </si>
  <si>
    <t>0 (transmission securitas)</t>
  </si>
  <si>
    <t>Paxton Net 2 access control</t>
  </si>
  <si>
    <t>fin 2020</t>
  </si>
  <si>
    <t>2 cartes paxton</t>
  </si>
  <si>
    <t>Bâtiment annexe DSDEN du calvados (SDJES)</t>
  </si>
  <si>
    <t>digicode</t>
  </si>
  <si>
    <t xml:space="preserve">Numéro du site </t>
  </si>
  <si>
    <t xml:space="preserve">Correspondant technique </t>
  </si>
  <si>
    <t xml:space="preserve">Horaire d'ouverture du site au public </t>
  </si>
  <si>
    <t xml:space="preserve">Détection intrusion </t>
  </si>
  <si>
    <t xml:space="preserve">Contrôle d'accès </t>
  </si>
  <si>
    <t xml:space="preserve">Adresse électronique </t>
  </si>
  <si>
    <t xml:space="preserve">Nombre de radar de détection </t>
  </si>
  <si>
    <t xml:space="preserve">Nombre d'avertisseurs sonores </t>
  </si>
  <si>
    <t xml:space="preserve">Nombre de clavier de la centrale d'alarme </t>
  </si>
  <si>
    <t xml:space="preserve">Nombre de disposition anti agression (Bouton, pédale) </t>
  </si>
  <si>
    <t xml:space="preserve">Date de mise en service de la vidéo protection </t>
  </si>
  <si>
    <t xml:space="preserve">Nombre de caméra mobile </t>
  </si>
  <si>
    <t xml:space="preserve">Marque et modèle de la centrale du contrôle d'accès (l’équipement peut être identique à la centrale d’alarme) </t>
  </si>
  <si>
    <t xml:space="preserve">Interface de contrôle d'accès </t>
  </si>
  <si>
    <t xml:space="preserve">Nombre de lecteurs </t>
  </si>
  <si>
    <t xml:space="preserve">Nombre de boutons-poussoirs liès aux lecteurs </t>
  </si>
  <si>
    <t xml:space="preserve">Nombre de déclencheurs manuels </t>
  </si>
  <si>
    <t xml:space="preserve">Nombre interphone exterieur </t>
  </si>
  <si>
    <t xml:space="preserve">Nombre interphone intérieur </t>
  </si>
  <si>
    <t xml:space="preserve">Hauteur et accès </t>
  </si>
  <si>
    <t>PROTECTION JUDICIAIRE DE LA JEUNESSE</t>
  </si>
  <si>
    <t>Direction Territoriale de la Protection Judiciaire de la Jeunesse Calvados Manche Orne
(DT PJJ) 14/50/61</t>
  </si>
  <si>
    <t>3 Place Jean Nouzille – 14000 CAEN</t>
  </si>
  <si>
    <t>ERP</t>
  </si>
  <si>
    <t>-</t>
  </si>
  <si>
    <t>Administratifs</t>
  </si>
  <si>
    <t>ROUSSEAU SYLVAIN</t>
  </si>
  <si>
    <t>02 31 72 67 65</t>
  </si>
  <si>
    <t>dtpjj-caen@justice.fr</t>
  </si>
  <si>
    <t>JEHANNE Pierric</t>
  </si>
  <si>
    <t>06 83 30 75 60</t>
  </si>
  <si>
    <t>9h-12 / 14h-16h30</t>
  </si>
  <si>
    <t>A.B.B.</t>
  </si>
  <si>
    <t>Unité éducative d’hébergement diversifiée (UEHD) Caen</t>
  </si>
  <si>
    <t>174 bis rue de Bayeux 14000 CAEN</t>
  </si>
  <si>
    <t>visiophone+ alarme anti-intrusion</t>
  </si>
  <si>
    <t>ERP type 2</t>
  </si>
  <si>
    <t>ORTOLLAND LAUREN</t>
  </si>
  <si>
    <t>02 31 74 55 44</t>
  </si>
  <si>
    <t>uehd-caen@justice.fr</t>
  </si>
  <si>
    <t>9h- 17h30</t>
  </si>
  <si>
    <t>PARODOX</t>
  </si>
  <si>
    <t>Unité Éducative d’Activité de Jour
(UEAJ) Hérouville Saint Clair</t>
  </si>
  <si>
    <t>2A, rue Denis Papin, 14200 HEROUVILLE SAINT CLAIR</t>
  </si>
  <si>
    <t>GRATIEN CHRISTELLE</t>
  </si>
  <si>
    <t>02 31 43 62 43</t>
  </si>
  <si>
    <t>ueaj-herouville-saint-clair@justice.fr</t>
  </si>
  <si>
    <t>9h- 17h</t>
  </si>
  <si>
    <t>ATS12101E</t>
  </si>
  <si>
    <t>THOMSON</t>
  </si>
  <si>
    <t>Unité éducative d’hébergement collectif (UEHC) Caen</t>
  </si>
  <si>
    <t>174 rue de Bayeux 14000 CAEN</t>
  </si>
  <si>
    <t>ERP Type 5 accueil public et local à sommeil</t>
  </si>
  <si>
    <t>uehc-caen@justice.fr</t>
  </si>
  <si>
    <t>Ventouse</t>
  </si>
  <si>
    <t>DREAL Normandie</t>
  </si>
  <si>
    <t>Direction régionale de l’environnement, de l’aménagement et du logement de Normandie – Bureau de la Logistique et de l’Immobilier site de Caen</t>
  </si>
  <si>
    <t>DREAL Immeuble Recteur Daure / 1 rue du Recteur Daure / 14000 CAEN</t>
  </si>
  <si>
    <t>DREAL</t>
  </si>
  <si>
    <t>ERP 5 ème</t>
  </si>
  <si>
    <t>SAS / Accueil</t>
  </si>
  <si>
    <t>Administratif</t>
  </si>
  <si>
    <t>AMIOT Olivier
HERSAN Elodie</t>
  </si>
  <si>
    <t>0250018241
0235585493</t>
  </si>
  <si>
    <t>olivier.amiot@developpement-durable.gouv.fr
elodie.hersan@developpement-durable.gouv.fr</t>
  </si>
  <si>
    <t>9h00- 11h45  /  13h30 – 16h30</t>
  </si>
  <si>
    <t>Oui 7j/7 – 24h/24</t>
  </si>
  <si>
    <t>Harmonia</t>
  </si>
  <si>
    <t>Synchronic – PC PASS EVOLUTION</t>
  </si>
  <si>
    <t>Avant 2014</t>
  </si>
  <si>
    <t>PC PASS EVOLUTION</t>
  </si>
  <si>
    <t>Ventouses, bandeaux ventouses, gâches électriques, motorisation</t>
  </si>
  <si>
    <t>Agence de Sûreté Nucléaire</t>
  </si>
  <si>
    <t>Immeuble ASN / 1 rue du Recteur Daure / 14000 CAEN</t>
  </si>
  <si>
    <t>ASN</t>
  </si>
  <si>
    <t>CDT</t>
  </si>
  <si>
    <t>Fermé par CA</t>
  </si>
  <si>
    <t>Raccordé sur DREAL</t>
  </si>
  <si>
    <t>bandeaux ventouses, gâches électriques, motorisation</t>
  </si>
  <si>
    <t>Direction régionale des affaires culturelles de Normandie</t>
  </si>
  <si>
    <t>13bis rue Saint Ouen 14052 CAEN Cedex 4</t>
  </si>
  <si>
    <t>ERP 4ème catégorie</t>
  </si>
  <si>
    <t>Portail, portillon</t>
  </si>
  <si>
    <t>Administratifs et techniques (local TGBT, local chaufferie…)</t>
  </si>
  <si>
    <t>Trosch</t>
  </si>
  <si>
    <t>02.31.38.39.07</t>
  </si>
  <si>
    <t>isabelle.trosch@culture.gouv.fr</t>
  </si>
  <si>
    <t>Miech</t>
  </si>
  <si>
    <t>02.31.39.39.90</t>
  </si>
  <si>
    <t>antoine.miesch@culture.gouv.fr, copie isabelle.trosch@culture.gouv.fr</t>
  </si>
  <si>
    <t>9h-12h / 14h-16h30</t>
  </si>
  <si>
    <t>oui</t>
  </si>
  <si>
    <t>centrale SPC Vanderbilt SPC6330.320.L1</t>
  </si>
  <si>
    <t>TIL TECHNOLOGIES</t>
  </si>
  <si>
    <t>Gâches</t>
  </si>
  <si>
    <t>1 (extérieur à la solution TIL)</t>
  </si>
  <si>
    <t>Nombre de visiophones</t>
  </si>
  <si>
    <t>DRAAF Normandie</t>
  </si>
  <si>
    <t>Direction régionale de l'alimentation, de l'agriculture et de la forêt de Normandie - Site de Caen</t>
  </si>
  <si>
    <t>6 Boulevard Général Vanier
La Pierre Heuzé - CS 95181
14070 CAEN CEDEX 5</t>
  </si>
  <si>
    <t>SAS
Vidéo</t>
  </si>
  <si>
    <t>LAFOREST Rémi</t>
  </si>
  <si>
    <t>02 31 24 99 41</t>
  </si>
  <si>
    <t>remi.laforest@agriculture.gouv.fr</t>
  </si>
  <si>
    <t>MARLES Sylvain</t>
  </si>
  <si>
    <t>02 31 24 97 06</t>
  </si>
  <si>
    <t>sylvain.marles@agriculture.gouv.fr</t>
  </si>
  <si>
    <t>09h00-12h00  et 14h00-16h30 (16h00 le vendredi)</t>
  </si>
  <si>
    <t>TILLYS</t>
  </si>
  <si>
    <t>Visual Tools - VX 16 - Logiciel Supervisor VS</t>
  </si>
  <si>
    <t>8
3</t>
  </si>
  <si>
    <t>Intérieur 2,5 m</t>
  </si>
  <si>
    <t>MICRO-SESAME</t>
  </si>
  <si>
    <t>Ventouse, gâche, bandeau ventouse</t>
  </si>
  <si>
    <t>DISI Nord</t>
  </si>
  <si>
    <t>Etablissement de services informatiques de Caen</t>
  </si>
  <si>
    <t>12 avenue de Tsukuba, 14200 Hérouville Saint Clair</t>
  </si>
  <si>
    <t>autres</t>
  </si>
  <si>
    <t>Administratif et technique</t>
  </si>
  <si>
    <t>Gilles DELAFENETRE</t>
  </si>
  <si>
    <t>gilles.delefenetre@dgfip.finances.gouv.fr</t>
  </si>
  <si>
    <t>Pas de réception de public</t>
  </si>
  <si>
    <t>VANDERBILT SPC</t>
  </si>
  <si>
    <t>PAXTON</t>
  </si>
  <si>
    <t>11/2016</t>
  </si>
  <si>
    <t>Net2 Access Control</t>
  </si>
  <si>
    <t>ventouses</t>
  </si>
  <si>
    <t xml:space="preserve"> JUSTICE – juridictions judiciaires du département du Calvados</t>
  </si>
  <si>
    <t>Centre d'archivage des juridictions du Calvados</t>
  </si>
  <si>
    <t>Rue Nicéphore Niepce
Allée Ada LOVELAS
14120 MONDEVILLE</t>
  </si>
  <si>
    <t>1 seul bâtiment</t>
  </si>
  <si>
    <t>ERT</t>
  </si>
  <si>
    <t>Anti-intrusion- alarme incendie et défauts techniques : clavier numérique</t>
  </si>
  <si>
    <t>entrepôt abritant des archives</t>
  </si>
  <si>
    <t>Géraldine GOURBIN responsable du patrimoine immobilier SAR de CAEN
Benjamin LORCY
secrétaire administratif du service immobilier</t>
  </si>
  <si>
    <t>02.31.30.81.23
02.31.30.81.13</t>
  </si>
  <si>
    <t>rgbpi.sar-ca-caen@justice.fr
immo.sar.ca-caen@justice.fr</t>
  </si>
  <si>
    <t>M. PERESAN
Directeur de greffe
M. CHOMARD
Directeur de greffe adjoint - Responsable de site et correspondant sûreté local</t>
  </si>
  <si>
    <t xml:space="preserve"> 02.50.10.12.40 ou 
06.01.84.46.74
 02.50.10.12.41 ou
06.82.82.27.08
</t>
  </si>
  <si>
    <t xml:space="preserve">dg.tj-caen@justice.fr
dga.ca-caen@justice.fr
</t>
  </si>
  <si>
    <t>Sur rendez-vous auprès du correspondant technique</t>
  </si>
  <si>
    <t>OUI - 7/7 jours- 24h/24</t>
  </si>
  <si>
    <t>HONEYWELL Galaxy Dimension</t>
  </si>
  <si>
    <t>GÂCHE MANUELLE</t>
  </si>
  <si>
    <t>Tribunal de proximité de Vire</t>
  </si>
  <si>
    <t>146 rue Raymond Berthout
14504 VIRE</t>
  </si>
  <si>
    <t>ERP W 5ème catégorie</t>
  </si>
  <si>
    <t>M. CHOMARD
Directeur de greffe adjoint - Responsable de site et correspondant sûreté local
Mme DUQUESNE
Directrice de greffe adjointe
Mme BIROS-RODRIGUEZ
Cadre greffier TP Vire</t>
  </si>
  <si>
    <t xml:space="preserve"> 02.50.10.12.40 ou 
06.01.84.46.74
02.50.10.11.16
 02.31.67.44.44</t>
  </si>
  <si>
    <t xml:space="preserve">
dga.ca-caen@justice.fr
adeline.duquesne@justice.fr
dg.tprx-vire@justice.fr
</t>
  </si>
  <si>
    <t>9h-12h30 /
13h30-17h</t>
  </si>
  <si>
    <t>Vanderbilt SPC</t>
  </si>
  <si>
    <t>Direction Interrégionale des douanes de Normandie</t>
  </si>
  <si>
    <t>Brigade de Surveillance Extérieure de Caen (BSE CAEN)</t>
  </si>
  <si>
    <t>502, Boulevard e la Haute Folie – 14206 Hérouville St Clair</t>
  </si>
  <si>
    <t> </t>
  </si>
  <si>
    <t>Code du Travail</t>
  </si>
  <si>
    <t>09.70.27.38.91</t>
  </si>
  <si>
    <t>Prendre rendez-vous</t>
  </si>
  <si>
    <t>Oui 7/7 jours – 24h/24</t>
  </si>
  <si>
    <t>Centrale PARADOX</t>
  </si>
  <si>
    <t>gâche electrique</t>
  </si>
  <si>
    <t>Direction Régionale des douanes de Caen (HDD Caen)</t>
  </si>
  <si>
    <t>44, Quai Vendeuvre – 14000 Caen</t>
  </si>
  <si>
    <t>ERP 5</t>
  </si>
  <si>
    <t>9h/ 12h – 14h/17h</t>
  </si>
  <si>
    <t>Centrale NOVALIS T2</t>
  </si>
  <si>
    <t>09/25/09</t>
  </si>
  <si>
    <t>gâche electrique+ porte coulissante</t>
  </si>
  <si>
    <t>Brigade de Surveillance Extérieure de Honfleur (BSE Honfleur)</t>
  </si>
  <si>
    <t>4, Quai Lepaumier – 14600 Honfleur</t>
  </si>
  <si>
    <t>Brigade de Surveillance Extérieure de Honfleur (Armurerie)</t>
  </si>
  <si>
    <t>Armurerie</t>
  </si>
  <si>
    <t>Centrale PARADOX EVO</t>
  </si>
  <si>
    <t>Prefecture</t>
  </si>
  <si>
    <t>SGCD</t>
  </si>
  <si>
    <t>Rue D. Huet-14038 Caen Cédex</t>
  </si>
  <si>
    <t>CAD</t>
  </si>
  <si>
    <t>sans objet</t>
  </si>
  <si>
    <t>Yann DENIS – chef pôle immobilier</t>
  </si>
  <si>
    <t>02.31.30.65.08</t>
  </si>
  <si>
    <t>sgc-immo@calvados.gouv.fr</t>
  </si>
  <si>
    <t>Yann DENIS</t>
  </si>
  <si>
    <t>7h30-18h15</t>
  </si>
  <si>
    <t>ATS 4002</t>
  </si>
  <si>
    <t xml:space="preserve">Dahua DHI-NVR608-64-4KS2  </t>
  </si>
  <si>
    <t>Fin 2015</t>
  </si>
  <si>
    <t>1 sur le toit du bâtiment de 6 étage-lieu à risque)</t>
  </si>
  <si>
    <t>UTC ATS</t>
  </si>
  <si>
    <t>Rue ST Laurent-14000 Caen</t>
  </si>
  <si>
    <t>Services du cabinet du Préfet et résidence préfectorale</t>
  </si>
  <si>
    <t>Accès restreint et prise de rendez-vous</t>
  </si>
  <si>
    <t>administratifs et logement privé</t>
  </si>
  <si>
    <t>4 accessibles avec nacelle</t>
  </si>
  <si>
    <t>7,place Charles de Gaulle 14400 Bayeux</t>
  </si>
  <si>
    <t>Sous-Préfecture de Bayeux</t>
  </si>
  <si>
    <t>Prise de rendez-vous</t>
  </si>
  <si>
    <t>UTC ATS 2002</t>
  </si>
  <si>
    <t>2 RED</t>
  </si>
  <si>
    <t>ELA</t>
  </si>
  <si>
    <t>24, Boulevard Carnot-14100 Lisieux</t>
  </si>
  <si>
    <t>Sous-Préfecture de Lisieux</t>
  </si>
  <si>
    <t>UTC 4002</t>
  </si>
  <si>
    <t>vidéo sur PC SG (installation VINCI)</t>
  </si>
  <si>
    <t>2 accessibles avec nacelle</t>
  </si>
  <si>
    <t>7,rue des Cordeliers 14500 Vire</t>
  </si>
  <si>
    <t>Sous-Préfecture de Vire</t>
  </si>
  <si>
    <t>UTC ATS 4002</t>
  </si>
  <si>
    <t>Samsung  ( SNF-8010P, SNO-7084RP,SNV-7084RP)</t>
  </si>
  <si>
    <t>Fin 2016</t>
  </si>
  <si>
    <t>vidéo portieer type Castel (défilement de nom)</t>
  </si>
  <si>
    <t>ventouse</t>
  </si>
  <si>
    <t>1extérieur</t>
  </si>
  <si>
    <t>DDTM 14</t>
  </si>
  <si>
    <t>Direction Départementale des Territoires et de la Mer du Calvados</t>
  </si>
  <si>
    <t>10, boulevard du Général Vanier – 14000 CAEN</t>
  </si>
  <si>
    <t>Siège</t>
  </si>
  <si>
    <t>ERP 5ème</t>
  </si>
  <si>
    <t>Badge</t>
  </si>
  <si>
    <t>9h00-11h45 13h30-16h30 sauf le vendredi 13h30/16h00</t>
  </si>
  <si>
    <t>7/7 jours – 24h/24</t>
  </si>
  <si>
    <t>Aritech Master</t>
  </si>
  <si>
    <t>PC PASS évolution V2.15 (local serveurs)</t>
  </si>
  <si>
    <t>ATS Master 4002</t>
  </si>
  <si>
    <t>GOSSELIN</t>
  </si>
  <si>
    <t>budget-rouen@douane.finances.gouv.fr</t>
  </si>
  <si>
    <t>BENAMARA</t>
  </si>
  <si>
    <t xml:space="preserve">09.70.27.44.85
</t>
  </si>
  <si>
    <t xml:space="preserve">selim.benamara@douane.finances.gouv.fr
</t>
  </si>
  <si>
    <t>TEYSSANDIER</t>
  </si>
  <si>
    <t>09.70.27.45.23</t>
  </si>
  <si>
    <t>HELIAS</t>
  </si>
  <si>
    <t xml:space="preserve">09.70.27.44.87  </t>
  </si>
  <si>
    <t xml:space="preserve">christophe.helias@douane.finances.gouv.fr   </t>
  </si>
  <si>
    <t>Astreinte pour dépannage (prévisionnel)</t>
  </si>
  <si>
    <r>
      <t>Sous-sol, RDC, 1</t>
    </r>
    <r>
      <rPr>
        <vertAlign val="superscript"/>
        <sz val="10"/>
        <color rgb="FF000000"/>
        <rFont val="Marianne"/>
        <family val="3"/>
      </rPr>
      <t>er</t>
    </r>
    <r>
      <rPr>
        <sz val="10"/>
        <color theme="1"/>
        <rFont val="Marianne"/>
        <family val="3"/>
      </rPr>
      <t xml:space="preserve"> étage</t>
    </r>
  </si>
  <si>
    <r>
      <t>laurent.bossu@interieur.gouv.fr
christophe.marie@interieur.gouv.fr
carine.rousselot@interieur.gouv.fr
dipn14-so-immobilier@interieur.gouv.fr</t>
    </r>
    <r>
      <rPr>
        <sz val="10"/>
        <color rgb="FF0000FF"/>
        <rFont val="Marianne"/>
        <family val="3"/>
      </rPr>
      <t xml:space="preserve">
</t>
    </r>
    <r>
      <rPr>
        <sz val="10"/>
        <color theme="1"/>
        <rFont val="Marianne"/>
        <family val="3"/>
      </rPr>
      <t xml:space="preserve">
dipn14-so-logistique@interieur.gouv.fr</t>
    </r>
    <r>
      <rPr>
        <sz val="10"/>
        <color rgb="FF0000FF"/>
        <rFont val="Marianne"/>
        <family val="3"/>
      </rPr>
      <t xml:space="preserve">
</t>
    </r>
  </si>
  <si>
    <r>
      <t>dipn14-so-immobilier@interieur.gouv.fr</t>
    </r>
    <r>
      <rPr>
        <sz val="10"/>
        <color theme="1"/>
        <rFont val="Marianne"/>
        <family val="3"/>
      </rPr>
      <t xml:space="preserve">
Dipn14-so-logistique@interieur.gouv.fr
</t>
    </r>
    <r>
      <rPr>
        <sz val="10"/>
        <color rgb="FF0000FF"/>
        <rFont val="Marianne"/>
        <family val="3"/>
      </rPr>
      <t xml:space="preserve">
marie-claire.alleaume@interieur.gouv.fr</t>
    </r>
    <r>
      <rPr>
        <sz val="10"/>
        <color theme="1"/>
        <rFont val="Marianne"/>
        <family val="3"/>
      </rPr>
      <t xml:space="preserve">
</t>
    </r>
    <r>
      <rPr>
        <sz val="10"/>
        <color rgb="FF0000FF"/>
        <rFont val="Marianne"/>
        <family val="3"/>
      </rPr>
      <t xml:space="preserve">
catherine.planas-hecart@interieur.gouv.fr</t>
    </r>
    <r>
      <rPr>
        <sz val="10"/>
        <color theme="1"/>
        <rFont val="Marianne"/>
        <family val="3"/>
      </rPr>
      <t xml:space="preserve">
</t>
    </r>
    <r>
      <rPr>
        <sz val="10"/>
        <color rgb="FF0000FF"/>
        <rFont val="Marianne"/>
        <family val="3"/>
      </rPr>
      <t xml:space="preserve">
dipn14-deauville-boe@interieur.gouv.fr</t>
    </r>
    <r>
      <rPr>
        <sz val="10"/>
        <color theme="1"/>
        <rFont val="Marianne"/>
        <family val="3"/>
      </rPr>
      <t xml:space="preserve">
</t>
    </r>
  </si>
  <si>
    <r>
      <rPr>
        <sz val="10"/>
        <color rgb="FF000000"/>
        <rFont val="Marianne"/>
        <family val="3"/>
      </rPr>
      <t xml:space="preserve">PORTERE
Hugues
</t>
    </r>
    <r>
      <rPr>
        <sz val="10"/>
        <color theme="1"/>
        <rFont val="Marianne"/>
        <family val="3"/>
      </rPr>
      <t xml:space="preserve">
</t>
    </r>
    <r>
      <rPr>
        <sz val="10"/>
        <color rgb="FF000000"/>
        <rFont val="Marianne"/>
        <family val="3"/>
      </rPr>
      <t>LANGLOIS
Sylvie</t>
    </r>
  </si>
  <si>
    <t xml:space="preserve">
Dipn14-so-immobilier@interieur.gouv.fr
Dipn14-so-logistique@interieur.gouv.fr
Francois-xavier.ricouart@interieur.gouv.fr
marc.boucher2@interieur.gouv.fr</t>
  </si>
  <si>
    <t>Christine Le Mercier
Ismaël FERNANDES
Cyril CAHOREL
Gérald FAUCONNET</t>
  </si>
  <si>
    <t>02-31-29-21-09
02-31-29-22-00
02-31-29-22-32
02-31-29-22-15</t>
  </si>
  <si>
    <t>dipn14-so-immobilier@interieur.gouv.fr
dipn14-so-logistique@interieur.gouv.fr</t>
  </si>
  <si>
    <r>
      <t>1</t>
    </r>
    <r>
      <rPr>
        <vertAlign val="superscript"/>
        <sz val="10"/>
        <color rgb="FF000000"/>
        <rFont val="Marianne"/>
        <family val="3"/>
      </rPr>
      <t>er</t>
    </r>
    <r>
      <rPr>
        <sz val="10"/>
        <color rgb="FF000000"/>
        <rFont val="Marianne"/>
        <family val="3"/>
      </rPr>
      <t xml:space="preserve"> étage</t>
    </r>
  </si>
  <si>
    <r>
      <rPr>
        <sz val="10"/>
        <color theme="1"/>
        <rFont val="Marianne"/>
        <family val="3"/>
      </rPr>
      <t xml:space="preserve">Intérieur 2,5 m
</t>
    </r>
    <r>
      <rPr>
        <sz val="10"/>
        <color rgb="FF000000"/>
        <rFont val="Marianne"/>
        <family val="3"/>
      </rPr>
      <t xml:space="preserve">
Extérieur 4 m</t>
    </r>
  </si>
  <si>
    <t>sgr-caen@douane.finances.gouv.fr</t>
  </si>
  <si>
    <t>IP NOVALIS CONNECT T3</t>
  </si>
  <si>
    <t>DDETS</t>
  </si>
  <si>
    <t>3 place Saint-Clair, 14200 Hérouville St Clair</t>
  </si>
  <si>
    <t xml:space="preserve">sans objet </t>
  </si>
  <si>
    <t>Prise de rendez-
Vous</t>
  </si>
  <si>
    <t>9h00-12h30
13h30-16h30</t>
  </si>
  <si>
    <t>ATS</t>
  </si>
  <si>
    <t>Direction Départementale de l’emploi, du travail et des solidarités</t>
  </si>
  <si>
    <t>Prix maintenance préventive 
Unité d'œuvre n°1</t>
  </si>
  <si>
    <t>Prix maintenance préventive 
Unité d'œuvre n°2</t>
  </si>
  <si>
    <r>
      <t xml:space="preserve">L'UO n°1 intègre le coût de la maintenance préventive définit au CCTP et définit les horaires d'intervention suivants à respecter dans le cadre de la maintenance corrective : 
</t>
    </r>
    <r>
      <rPr>
        <b/>
        <sz val="12"/>
        <color rgb="FF000000"/>
        <rFont val="Marianne"/>
        <family val="3"/>
      </rPr>
      <t>Du lundi au vendredi (5 jours sur 7) de 8h à 18h en jours et heures ouvrés.
Pas d'astreinte.</t>
    </r>
  </si>
  <si>
    <r>
      <t xml:space="preserve">L'UO n°2 intègre le coût de la maintenance préventive définit au CCTP et définit les horaires d'intervention suivants à respecter dans le cadre de la maintenance corrective : 
</t>
    </r>
    <r>
      <rPr>
        <b/>
        <sz val="12"/>
        <color rgb="FF000000"/>
        <rFont val="Marianne"/>
        <family val="3"/>
      </rPr>
      <t>Du lundi au dimanche (7 jours sur 7), 24h sur 24.</t>
    </r>
    <r>
      <rPr>
        <sz val="12"/>
        <color rgb="FF000000"/>
        <rFont val="Marianne"/>
        <family val="3"/>
      </rPr>
      <t xml:space="preserve"> 
</t>
    </r>
    <r>
      <rPr>
        <b/>
        <sz val="12"/>
        <color rgb="FF000000"/>
        <rFont val="Marianne"/>
        <family val="3"/>
      </rPr>
      <t>Astreinte intégrée</t>
    </r>
    <r>
      <rPr>
        <sz val="12"/>
        <color rgb="FF000000"/>
        <rFont val="Marianne"/>
        <family val="3"/>
      </rPr>
      <t>.</t>
    </r>
  </si>
  <si>
    <t xml:space="preserve">Prix en € HT </t>
  </si>
  <si>
    <t>Tribunal Adminsitratif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</si>
</sst>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mm/dd/yy"/>
    <numFmt numFmtId="165" formatCode="d/m/yy"/>
    <numFmt numFmtId="166" formatCode="dd/mm/yy"/>
    <numFmt numFmtId="167" formatCode="#&quot; &quot;##&quot; &quot;##&quot; &quot;##&quot; &quot;#0"/>
  </numFmts>
  <fonts count="31">
    <font>
      <sz val="11"/>
      <color theme="1"/>
      <name val="Calibri"/>
      <family val="2"/>
      <scheme val="minor"/>
    </font>
    <font>
      <sz val="10"/>
      <color theme="1"/>
      <name val="Liberation Sans"/>
      <family val="2"/>
    </font>
    <font>
      <b/>
      <sz val="16"/>
      <color theme="1"/>
      <name val="Marianne1"/>
    </font>
    <font>
      <sz val="10"/>
      <color theme="1"/>
      <name val="Marianne"/>
      <family val="3"/>
    </font>
    <font>
      <sz val="10"/>
      <color theme="1"/>
      <name val="Calibri"/>
      <family val="2"/>
    </font>
    <font>
      <sz val="10"/>
      <color rgb="FF0000FF"/>
      <name val="Marianne"/>
      <family val="3"/>
    </font>
    <font>
      <sz val="11"/>
      <color rgb="FF000000"/>
      <name val="Liberation Sans2"/>
    </font>
    <font>
      <b/>
      <sz val="16"/>
      <color rgb="FF000000"/>
      <name val="Marianne"/>
      <family val="3"/>
    </font>
    <font>
      <sz val="11"/>
      <color rgb="FF000000"/>
      <name val="Marianne"/>
      <family val="3"/>
    </font>
    <font>
      <sz val="10"/>
      <color rgb="FF000000"/>
      <name val="Marianne"/>
      <family val="3"/>
    </font>
    <font>
      <b/>
      <sz val="16"/>
      <color theme="1"/>
      <name val="Marianne"/>
      <family val="3"/>
    </font>
    <font>
      <u/>
      <sz val="10"/>
      <color rgb="FF0563C1"/>
      <name val="Liberation Sans"/>
      <family val="2"/>
    </font>
    <font>
      <u/>
      <sz val="10"/>
      <color rgb="FF0563C1"/>
      <name val="Marianne"/>
      <family val="3"/>
    </font>
    <font>
      <sz val="11"/>
      <color rgb="FF000000"/>
      <name val="Liberation Sans21"/>
    </font>
    <font>
      <u/>
      <sz val="11"/>
      <color rgb="FF0563C1"/>
      <name val="Liberation Sans2"/>
    </font>
    <font>
      <sz val="10"/>
      <color rgb="FF000000"/>
      <name val="Liberation Sans2"/>
    </font>
    <font>
      <u/>
      <sz val="10"/>
      <color rgb="FF0000EE"/>
      <name val="Liberation Sans2"/>
    </font>
    <font>
      <u/>
      <sz val="10"/>
      <color rgb="FF0000EE"/>
      <name val="Liberation Sans"/>
      <family val="2"/>
    </font>
    <font>
      <vertAlign val="superscript"/>
      <sz val="10"/>
      <color rgb="FF000000"/>
      <name val="Marianne"/>
      <family val="3"/>
    </font>
    <font>
      <u/>
      <sz val="11"/>
      <color theme="10"/>
      <name val="Calibri"/>
      <family val="2"/>
      <scheme val="minor"/>
    </font>
    <font>
      <sz val="11"/>
      <color rgb="FF000000"/>
      <name val="Liberation Sans2"/>
      <charset val="1"/>
    </font>
    <font>
      <b/>
      <sz val="16"/>
      <color rgb="FF000000"/>
      <name val="Marianne"/>
      <family val="3"/>
      <charset val="1"/>
    </font>
    <font>
      <sz val="11"/>
      <color rgb="FF000000"/>
      <name val="Marianne"/>
      <family val="3"/>
      <charset val="1"/>
    </font>
    <font>
      <sz val="10"/>
      <color rgb="FF000000"/>
      <name val="Marianne"/>
      <family val="3"/>
      <charset val="1"/>
    </font>
    <font>
      <sz val="10"/>
      <name val="Arial"/>
      <family val="2"/>
    </font>
    <font>
      <sz val="10"/>
      <color rgb="FF000000"/>
      <name val="Liberation Sans2"/>
      <charset val="1"/>
    </font>
    <font>
      <sz val="11"/>
      <color theme="1"/>
      <name val="Calibri"/>
      <family val="2"/>
      <scheme val="minor"/>
    </font>
    <font>
      <b/>
      <sz val="12"/>
      <color rgb="FF000000"/>
      <name val="Marianne"/>
      <family val="3"/>
    </font>
    <font>
      <sz val="12"/>
      <color rgb="FF000000"/>
      <name val="Marianne"/>
      <family val="3"/>
    </font>
    <font>
      <sz val="12"/>
      <color theme="1"/>
      <name val="Marianne"/>
      <family val="3"/>
    </font>
    <font>
      <sz val="12"/>
      <color rgb="FF000000"/>
      <name val="Marianne"/>
      <family val="3"/>
      <charset val="1"/>
    </font>
  </fonts>
  <fills count="22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A9D08E"/>
        <bgColor rgb="FFA9D08E"/>
      </patternFill>
    </fill>
    <fill>
      <patternFill patternType="solid">
        <fgColor rgb="FFCCFFFF"/>
        <bgColor rgb="FFCCFFFF"/>
      </patternFill>
    </fill>
    <fill>
      <patternFill patternType="solid">
        <fgColor rgb="FFFFE699"/>
        <bgColor rgb="FFFFE699"/>
      </patternFill>
    </fill>
    <fill>
      <patternFill patternType="solid">
        <fgColor rgb="FFFCE4D6"/>
        <bgColor rgb="FFFCE4D6"/>
      </patternFill>
    </fill>
    <fill>
      <patternFill patternType="solid">
        <fgColor rgb="FFD9D9D9"/>
        <bgColor rgb="FFD9D9D9"/>
      </patternFill>
    </fill>
    <fill>
      <patternFill patternType="solid">
        <fgColor rgb="FFDCDCDC"/>
        <bgColor rgb="FFDCDCD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rgb="FFE7E6E6"/>
        <bgColor rgb="FFDDDDDD"/>
      </patternFill>
    </fill>
    <fill>
      <patternFill patternType="solid">
        <fgColor rgb="FFA9D08E"/>
        <bgColor rgb="FFD9D9D9"/>
      </patternFill>
    </fill>
    <fill>
      <patternFill patternType="solid">
        <fgColor rgb="FFCCFFFF"/>
        <bgColor rgb="FFE7E6E6"/>
      </patternFill>
    </fill>
    <fill>
      <patternFill patternType="solid">
        <fgColor rgb="FFFFE699"/>
        <bgColor rgb="FFFFCC99"/>
      </patternFill>
    </fill>
    <fill>
      <patternFill patternType="solid">
        <fgColor rgb="FFFCE4D6"/>
        <bgColor rgb="FFE7E6E6"/>
      </patternFill>
    </fill>
    <fill>
      <patternFill patternType="solid">
        <fgColor rgb="FFD9D9D9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FFFFFF"/>
        <bgColor rgb="FFE7E6E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DDDDD"/>
      </patternFill>
    </fill>
    <fill>
      <patternFill patternType="solid">
        <fgColor theme="9" tint="0.79998168889431442"/>
        <bgColor rgb="FFD9D9D9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">
    <xf numFmtId="0" fontId="0" fillId="0" borderId="0"/>
    <xf numFmtId="0" fontId="1" fillId="0" borderId="0"/>
    <xf numFmtId="0" fontId="4" fillId="0" borderId="0"/>
    <xf numFmtId="0" fontId="6" fillId="0" borderId="0" applyNumberFormat="0" applyBorder="0" applyProtection="0"/>
    <xf numFmtId="0" fontId="11" fillId="0" borderId="0"/>
    <xf numFmtId="0" fontId="6" fillId="0" borderId="0"/>
    <xf numFmtId="0" fontId="13" fillId="0" borderId="0"/>
    <xf numFmtId="0" fontId="14" fillId="0" borderId="0" applyNumberFormat="0" applyBorder="0" applyProtection="0"/>
    <xf numFmtId="0" fontId="16" fillId="0" borderId="0" applyNumberFormat="0" applyBorder="0" applyProtection="0"/>
    <xf numFmtId="0" fontId="17" fillId="0" borderId="0"/>
    <xf numFmtId="0" fontId="19" fillId="0" borderId="0" applyNumberFormat="0" applyFill="0" applyBorder="0" applyAlignment="0" applyProtection="0"/>
    <xf numFmtId="0" fontId="20" fillId="0" borderId="0" applyBorder="0" applyProtection="0"/>
    <xf numFmtId="44" fontId="26" fillId="0" borderId="0" applyFont="0" applyFill="0" applyBorder="0" applyAlignment="0" applyProtection="0"/>
  </cellStyleXfs>
  <cellXfs count="180">
    <xf numFmtId="0" fontId="0" fillId="0" borderId="0" xfId="0"/>
    <xf numFmtId="0" fontId="1" fillId="0" borderId="0" xfId="1"/>
    <xf numFmtId="166" fontId="3" fillId="0" borderId="1" xfId="1" applyNumberFormat="1" applyFont="1" applyBorder="1" applyAlignment="1">
      <alignment horizontal="center" vertical="center" wrapText="1"/>
    </xf>
    <xf numFmtId="166" fontId="3" fillId="7" borderId="1" xfId="1" applyNumberFormat="1" applyFont="1" applyFill="1" applyBorder="1" applyAlignment="1">
      <alignment horizontal="center" vertical="center" wrapText="1"/>
    </xf>
    <xf numFmtId="0" fontId="6" fillId="0" borderId="0" xfId="3"/>
    <xf numFmtId="0" fontId="9" fillId="0" borderId="1" xfId="3" applyFont="1" applyBorder="1" applyAlignment="1">
      <alignment horizontal="center" vertical="center" wrapText="1"/>
    </xf>
    <xf numFmtId="166" fontId="9" fillId="0" borderId="1" xfId="3" applyNumberFormat="1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0" fontId="6" fillId="0" borderId="0" xfId="5"/>
    <xf numFmtId="0" fontId="9" fillId="7" borderId="1" xfId="5" applyFont="1" applyFill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166" fontId="9" fillId="0" borderId="1" xfId="5" applyNumberFormat="1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13" fillId="0" borderId="0" xfId="6"/>
    <xf numFmtId="0" fontId="9" fillId="0" borderId="1" xfId="6" applyFont="1" applyBorder="1" applyAlignment="1">
      <alignment horizontal="center" vertical="center" wrapText="1"/>
    </xf>
    <xf numFmtId="166" fontId="9" fillId="0" borderId="1" xfId="6" applyNumberFormat="1" applyFont="1" applyBorder="1" applyAlignment="1">
      <alignment horizontal="center" vertical="center" wrapText="1"/>
    </xf>
    <xf numFmtId="0" fontId="9" fillId="7" borderId="6" xfId="5" applyFont="1" applyFill="1" applyBorder="1" applyAlignment="1">
      <alignment horizontal="center" vertical="center" wrapText="1"/>
    </xf>
    <xf numFmtId="0" fontId="9" fillId="7" borderId="5" xfId="5" applyFont="1" applyFill="1" applyBorder="1" applyAlignment="1">
      <alignment horizontal="center" vertical="center" wrapText="1"/>
    </xf>
    <xf numFmtId="0" fontId="12" fillId="7" borderId="1" xfId="7" applyFont="1" applyFill="1" applyBorder="1" applyAlignment="1">
      <alignment horizontal="center" vertical="center" wrapText="1"/>
    </xf>
    <xf numFmtId="0" fontId="9" fillId="0" borderId="6" xfId="5" applyFont="1" applyBorder="1" applyAlignment="1">
      <alignment horizontal="center" vertical="center" wrapText="1"/>
    </xf>
    <xf numFmtId="0" fontId="12" fillId="0" borderId="1" xfId="7" applyFont="1" applyBorder="1" applyAlignment="1">
      <alignment horizontal="center" vertical="center" wrapText="1"/>
    </xf>
    <xf numFmtId="14" fontId="9" fillId="0" borderId="1" xfId="6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9" borderId="7" xfId="1" applyFont="1" applyFill="1" applyBorder="1" applyAlignment="1">
      <alignment horizontal="center" vertical="center" wrapText="1"/>
    </xf>
    <xf numFmtId="0" fontId="9" fillId="9" borderId="7" xfId="1" applyFont="1" applyFill="1" applyBorder="1" applyAlignment="1">
      <alignment horizontal="center" vertical="center" wrapText="1"/>
    </xf>
    <xf numFmtId="0" fontId="3" fillId="9" borderId="1" xfId="1" applyFont="1" applyFill="1" applyBorder="1" applyAlignment="1">
      <alignment horizontal="center" vertical="center" wrapText="1"/>
    </xf>
    <xf numFmtId="165" fontId="3" fillId="9" borderId="7" xfId="1" applyNumberFormat="1" applyFont="1" applyFill="1" applyBorder="1" applyAlignment="1">
      <alignment horizontal="center" vertical="center" wrapText="1"/>
    </xf>
    <xf numFmtId="0" fontId="3" fillId="9" borderId="8" xfId="1" applyFont="1" applyFill="1" applyBorder="1" applyAlignment="1">
      <alignment horizontal="center" vertical="center" wrapText="1"/>
    </xf>
    <xf numFmtId="0" fontId="3" fillId="1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0" fontId="8" fillId="3" borderId="1" xfId="5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wrapText="1"/>
    </xf>
    <xf numFmtId="0" fontId="9" fillId="0" borderId="1" xfId="2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9" fillId="9" borderId="1" xfId="2" applyFont="1" applyFill="1" applyBorder="1" applyAlignment="1">
      <alignment horizontal="center" vertical="center" wrapText="1"/>
    </xf>
    <xf numFmtId="14" fontId="3" fillId="9" borderId="1" xfId="1" applyNumberFormat="1" applyFont="1" applyFill="1" applyBorder="1" applyAlignment="1">
      <alignment horizontal="center" vertical="center" wrapText="1"/>
    </xf>
    <xf numFmtId="49" fontId="3" fillId="9" borderId="1" xfId="1" applyNumberFormat="1" applyFont="1" applyFill="1" applyBorder="1" applyAlignment="1">
      <alignment horizontal="center" vertical="center" wrapText="1"/>
    </xf>
    <xf numFmtId="0" fontId="3" fillId="9" borderId="1" xfId="1" applyFont="1" applyFill="1" applyBorder="1" applyAlignment="1">
      <alignment vertical="center" wrapText="1"/>
    </xf>
    <xf numFmtId="0" fontId="5" fillId="9" borderId="1" xfId="1" applyFont="1" applyFill="1" applyBorder="1" applyAlignment="1">
      <alignment vertical="center" wrapText="1"/>
    </xf>
    <xf numFmtId="0" fontId="9" fillId="0" borderId="4" xfId="3" applyFont="1" applyBorder="1" applyAlignment="1">
      <alignment horizontal="center" vertical="center"/>
    </xf>
    <xf numFmtId="0" fontId="15" fillId="0" borderId="0" xfId="5" applyFont="1" applyAlignment="1">
      <alignment wrapText="1"/>
    </xf>
    <xf numFmtId="164" fontId="9" fillId="7" borderId="1" xfId="5" applyNumberFormat="1" applyFont="1" applyFill="1" applyBorder="1" applyAlignment="1">
      <alignment horizontal="center" vertical="center" wrapText="1"/>
    </xf>
    <xf numFmtId="164" fontId="9" fillId="0" borderId="1" xfId="5" applyNumberFormat="1" applyFont="1" applyBorder="1" applyAlignment="1">
      <alignment horizontal="center" vertical="center" wrapText="1"/>
    </xf>
    <xf numFmtId="0" fontId="9" fillId="0" borderId="0" xfId="5" applyFont="1" applyAlignment="1">
      <alignment wrapText="1"/>
    </xf>
    <xf numFmtId="0" fontId="15" fillId="0" borderId="0" xfId="5" applyFont="1" applyAlignment="1">
      <alignment horizontal="center" vertical="center" wrapText="1"/>
    </xf>
    <xf numFmtId="0" fontId="9" fillId="0" borderId="0" xfId="6" applyFont="1" applyAlignment="1">
      <alignment wrapText="1"/>
    </xf>
    <xf numFmtId="0" fontId="3" fillId="0" borderId="3" xfId="1" applyFont="1" applyBorder="1" applyAlignment="1">
      <alignment horizontal="center" vertical="center" wrapText="1"/>
    </xf>
    <xf numFmtId="0" fontId="9" fillId="9" borderId="7" xfId="9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 wrapText="1"/>
    </xf>
    <xf numFmtId="0" fontId="9" fillId="7" borderId="4" xfId="5" applyFont="1" applyFill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  <xf numFmtId="0" fontId="9" fillId="9" borderId="4" xfId="6" applyFont="1" applyFill="1" applyBorder="1" applyAlignment="1">
      <alignment horizontal="center" vertical="center" wrapText="1"/>
    </xf>
    <xf numFmtId="0" fontId="19" fillId="0" borderId="7" xfId="10" applyBorder="1" applyAlignment="1">
      <alignment horizontal="center" vertical="center" wrapText="1"/>
    </xf>
    <xf numFmtId="0" fontId="20" fillId="0" borderId="0" xfId="11" applyBorder="1" applyProtection="1"/>
    <xf numFmtId="0" fontId="23" fillId="16" borderId="4" xfId="11" applyFont="1" applyFill="1" applyBorder="1" applyAlignment="1" applyProtection="1">
      <alignment horizontal="center" vertical="center"/>
    </xf>
    <xf numFmtId="0" fontId="23" fillId="16" borderId="4" xfId="11" applyFont="1" applyFill="1" applyBorder="1" applyAlignment="1" applyProtection="1">
      <alignment horizontal="center" vertical="center" wrapText="1"/>
    </xf>
    <xf numFmtId="49" fontId="23" fillId="17" borderId="4" xfId="11" applyNumberFormat="1" applyFont="1" applyFill="1" applyBorder="1" applyAlignment="1" applyProtection="1">
      <alignment horizontal="center" vertical="center" wrapText="1"/>
    </xf>
    <xf numFmtId="0" fontId="23" fillId="0" borderId="4" xfId="11" applyFont="1" applyBorder="1" applyAlignment="1" applyProtection="1">
      <alignment horizontal="center" vertical="center"/>
    </xf>
    <xf numFmtId="0" fontId="23" fillId="0" borderId="4" xfId="11" applyFont="1" applyBorder="1" applyAlignment="1" applyProtection="1">
      <alignment horizontal="center" vertical="center" wrapText="1"/>
    </xf>
    <xf numFmtId="0" fontId="23" fillId="18" borderId="4" xfId="11" applyFont="1" applyFill="1" applyBorder="1" applyAlignment="1" applyProtection="1">
      <alignment horizontal="center" vertical="center" wrapText="1"/>
    </xf>
    <xf numFmtId="49" fontId="23" fillId="0" borderId="4" xfId="11" applyNumberFormat="1" applyFont="1" applyBorder="1" applyAlignment="1" applyProtection="1">
      <alignment horizontal="center" vertical="center" wrapText="1"/>
    </xf>
    <xf numFmtId="0" fontId="23" fillId="17" borderId="4" xfId="11" applyFont="1" applyFill="1" applyBorder="1" applyAlignment="1" applyProtection="1">
      <alignment horizontal="center" vertical="center" wrapText="1"/>
    </xf>
    <xf numFmtId="0" fontId="9" fillId="0" borderId="4" xfId="11" applyFont="1" applyBorder="1" applyAlignment="1" applyProtection="1">
      <alignment horizontal="center" vertical="center"/>
    </xf>
    <xf numFmtId="0" fontId="22" fillId="0" borderId="4" xfId="11" applyFont="1" applyBorder="1" applyAlignment="1" applyProtection="1">
      <alignment horizontal="center" vertical="center"/>
    </xf>
    <xf numFmtId="0" fontId="9" fillId="16" borderId="4" xfId="11" applyFont="1" applyFill="1" applyBorder="1" applyAlignment="1" applyProtection="1">
      <alignment horizontal="center" vertical="center" wrapText="1"/>
    </xf>
    <xf numFmtId="0" fontId="28" fillId="19" borderId="4" xfId="2" applyFont="1" applyFill="1" applyBorder="1" applyAlignment="1">
      <alignment horizontal="center" vertical="center" wrapText="1"/>
    </xf>
    <xf numFmtId="44" fontId="29" fillId="19" borderId="1" xfId="12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9" fillId="3" borderId="3" xfId="5" applyFont="1" applyFill="1" applyBorder="1" applyAlignment="1">
      <alignment horizontal="center" vertical="center" wrapText="1"/>
    </xf>
    <xf numFmtId="0" fontId="27" fillId="19" borderId="9" xfId="2" applyFont="1" applyFill="1" applyBorder="1" applyAlignment="1">
      <alignment horizontal="center" vertical="center" wrapText="1"/>
    </xf>
    <xf numFmtId="44" fontId="28" fillId="19" borderId="4" xfId="12" applyFont="1" applyFill="1" applyBorder="1" applyAlignment="1">
      <alignment horizontal="center" vertical="center" wrapText="1"/>
    </xf>
    <xf numFmtId="0" fontId="9" fillId="0" borderId="5" xfId="6" applyFont="1" applyBorder="1" applyAlignment="1">
      <alignment horizontal="center" vertical="center" wrapText="1"/>
    </xf>
    <xf numFmtId="0" fontId="9" fillId="3" borderId="3" xfId="6" applyFont="1" applyFill="1" applyBorder="1" applyAlignment="1">
      <alignment horizontal="center" vertical="center" wrapText="1"/>
    </xf>
    <xf numFmtId="0" fontId="9" fillId="7" borderId="10" xfId="5" applyFont="1" applyFill="1" applyBorder="1" applyAlignment="1">
      <alignment horizontal="center" vertical="center" wrapText="1"/>
    </xf>
    <xf numFmtId="0" fontId="9" fillId="0" borderId="11" xfId="5" applyFont="1" applyBorder="1" applyAlignment="1">
      <alignment horizontal="center" vertical="center" wrapText="1"/>
    </xf>
    <xf numFmtId="0" fontId="9" fillId="7" borderId="11" xfId="5" applyFont="1" applyFill="1" applyBorder="1" applyAlignment="1">
      <alignment horizontal="center" vertical="center" wrapText="1"/>
    </xf>
    <xf numFmtId="44" fontId="30" fillId="20" borderId="4" xfId="12" applyFont="1" applyFill="1" applyBorder="1" applyAlignment="1" applyProtection="1">
      <alignment horizontal="center" vertical="center"/>
    </xf>
    <xf numFmtId="44" fontId="30" fillId="19" borderId="4" xfId="12" applyFont="1" applyFill="1" applyBorder="1" applyAlignment="1" applyProtection="1">
      <alignment horizontal="center" vertical="center"/>
    </xf>
    <xf numFmtId="0" fontId="22" fillId="12" borderId="9" xfId="11" applyFont="1" applyFill="1" applyBorder="1" applyAlignment="1" applyProtection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44" fontId="28" fillId="19" borderId="4" xfId="12" applyFont="1" applyFill="1" applyBorder="1" applyAlignment="1">
      <alignment horizontal="center" vertical="center"/>
    </xf>
    <xf numFmtId="0" fontId="8" fillId="3" borderId="3" xfId="5" applyFont="1" applyFill="1" applyBorder="1" applyAlignment="1">
      <alignment horizontal="center" vertical="center" wrapText="1"/>
    </xf>
    <xf numFmtId="44" fontId="29" fillId="21" borderId="1" xfId="12" applyFont="1" applyFill="1" applyBorder="1" applyAlignment="1">
      <alignment horizontal="center" vertical="center" wrapText="1"/>
    </xf>
    <xf numFmtId="44" fontId="29" fillId="19" borderId="3" xfId="12" applyFont="1" applyFill="1" applyBorder="1" applyAlignment="1">
      <alignment horizontal="center" vertical="center" wrapText="1"/>
    </xf>
    <xf numFmtId="44" fontId="29" fillId="19" borderId="7" xfId="12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44" fontId="29" fillId="19" borderId="1" xfId="12" applyFont="1" applyFill="1" applyBorder="1" applyAlignment="1">
      <alignment horizontal="center" vertical="center" wrapText="1"/>
    </xf>
    <xf numFmtId="0" fontId="28" fillId="19" borderId="4" xfId="2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9" borderId="1" xfId="1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3" fillId="9" borderId="2" xfId="1" applyFont="1" applyFill="1" applyBorder="1" applyAlignment="1">
      <alignment horizontal="center" vertical="center" wrapText="1"/>
    </xf>
    <xf numFmtId="0" fontId="3" fillId="9" borderId="3" xfId="1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center" wrapText="1"/>
    </xf>
    <xf numFmtId="0" fontId="5" fillId="9" borderId="3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 wrapText="1"/>
    </xf>
    <xf numFmtId="0" fontId="9" fillId="6" borderId="3" xfId="3" applyFont="1" applyFill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4" borderId="3" xfId="3" applyFont="1" applyFill="1" applyBorder="1" applyAlignment="1">
      <alignment horizontal="center" vertical="center"/>
    </xf>
    <xf numFmtId="0" fontId="9" fillId="5" borderId="3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" vertical="center" wrapText="1"/>
    </xf>
    <xf numFmtId="0" fontId="9" fillId="5" borderId="1" xfId="3" applyFont="1" applyFill="1" applyBorder="1" applyAlignment="1">
      <alignment horizontal="center" vertical="center" wrapText="1"/>
    </xf>
    <xf numFmtId="0" fontId="9" fillId="5" borderId="1" xfId="3" applyFont="1" applyFill="1" applyBorder="1" applyAlignment="1">
      <alignment horizontal="center" vertical="center"/>
    </xf>
    <xf numFmtId="0" fontId="9" fillId="6" borderId="1" xfId="3" applyFont="1" applyFill="1" applyBorder="1" applyAlignment="1">
      <alignment horizontal="center" vertical="center" wrapText="1"/>
    </xf>
    <xf numFmtId="0" fontId="3" fillId="7" borderId="2" xfId="1" applyFont="1" applyFill="1" applyBorder="1" applyAlignment="1">
      <alignment horizontal="center" vertical="center" wrapText="1"/>
    </xf>
    <xf numFmtId="0" fontId="3" fillId="7" borderId="13" xfId="1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44" fontId="29" fillId="21" borderId="1" xfId="12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 wrapText="1"/>
    </xf>
    <xf numFmtId="167" fontId="3" fillId="7" borderId="1" xfId="1" applyNumberFormat="1" applyFont="1" applyFill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7" fillId="2" borderId="4" xfId="5" applyFont="1" applyFill="1" applyBorder="1" applyAlignment="1">
      <alignment horizontal="center" vertical="center" wrapText="1"/>
    </xf>
    <xf numFmtId="0" fontId="9" fillId="3" borderId="3" xfId="5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0" fontId="9" fillId="6" borderId="3" xfId="5" applyFont="1" applyFill="1" applyBorder="1" applyAlignment="1">
      <alignment horizontal="center" vertical="center" wrapText="1"/>
    </xf>
    <xf numFmtId="0" fontId="9" fillId="3" borderId="2" xfId="5" applyFont="1" applyFill="1" applyBorder="1" applyAlignment="1">
      <alignment horizontal="center" vertical="center" wrapText="1"/>
    </xf>
    <xf numFmtId="0" fontId="9" fillId="4" borderId="3" xfId="5" applyFont="1" applyFill="1" applyBorder="1" applyAlignment="1">
      <alignment horizontal="center" vertical="center" wrapText="1"/>
    </xf>
    <xf numFmtId="0" fontId="9" fillId="5" borderId="3" xfId="5" applyFont="1" applyFill="1" applyBorder="1" applyAlignment="1">
      <alignment horizontal="center" vertical="center" wrapText="1"/>
    </xf>
    <xf numFmtId="0" fontId="9" fillId="4" borderId="1" xfId="5" applyFont="1" applyFill="1" applyBorder="1" applyAlignment="1">
      <alignment horizontal="center" vertical="center" wrapText="1"/>
    </xf>
    <xf numFmtId="0" fontId="9" fillId="5" borderId="1" xfId="5" applyFont="1" applyFill="1" applyBorder="1" applyAlignment="1">
      <alignment horizontal="center" vertical="center" wrapText="1"/>
    </xf>
    <xf numFmtId="0" fontId="9" fillId="6" borderId="1" xfId="5" applyFont="1" applyFill="1" applyBorder="1" applyAlignment="1">
      <alignment horizontal="center" vertical="center" wrapText="1"/>
    </xf>
    <xf numFmtId="0" fontId="7" fillId="2" borderId="4" xfId="6" applyFont="1" applyFill="1" applyBorder="1" applyAlignment="1">
      <alignment horizontal="center" vertical="center" wrapText="1"/>
    </xf>
    <xf numFmtId="0" fontId="9" fillId="3" borderId="3" xfId="6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9" fillId="6" borderId="3" xfId="6" applyFont="1" applyFill="1" applyBorder="1" applyAlignment="1">
      <alignment horizontal="center" vertical="center" wrapText="1"/>
    </xf>
    <xf numFmtId="0" fontId="9" fillId="4" borderId="3" xfId="6" applyFont="1" applyFill="1" applyBorder="1" applyAlignment="1">
      <alignment horizontal="center" vertical="center" wrapText="1"/>
    </xf>
    <xf numFmtId="0" fontId="9" fillId="5" borderId="3" xfId="6" applyFont="1" applyFill="1" applyBorder="1" applyAlignment="1">
      <alignment horizontal="center" vertical="center" wrapText="1"/>
    </xf>
    <xf numFmtId="0" fontId="9" fillId="4" borderId="1" xfId="6" applyFont="1" applyFill="1" applyBorder="1" applyAlignment="1">
      <alignment horizontal="center" vertical="center" wrapText="1"/>
    </xf>
    <xf numFmtId="0" fontId="9" fillId="5" borderId="1" xfId="6" applyFont="1" applyFill="1" applyBorder="1" applyAlignment="1">
      <alignment horizontal="center" vertical="center" wrapText="1"/>
    </xf>
    <xf numFmtId="0" fontId="9" fillId="6" borderId="1" xfId="6" applyFont="1" applyFill="1" applyBorder="1" applyAlignment="1">
      <alignment horizontal="center" vertical="center" wrapText="1"/>
    </xf>
    <xf numFmtId="44" fontId="29" fillId="19" borderId="2" xfId="12" applyFont="1" applyFill="1" applyBorder="1" applyAlignment="1">
      <alignment horizontal="center" vertical="center" wrapText="1"/>
    </xf>
    <xf numFmtId="44" fontId="29" fillId="19" borderId="3" xfId="12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 wrapText="1"/>
    </xf>
    <xf numFmtId="0" fontId="9" fillId="3" borderId="2" xfId="6" applyFont="1" applyFill="1" applyBorder="1" applyAlignment="1">
      <alignment horizontal="center" vertical="center" wrapText="1"/>
    </xf>
    <xf numFmtId="0" fontId="9" fillId="4" borderId="2" xfId="6" applyFont="1" applyFill="1" applyBorder="1" applyAlignment="1">
      <alignment horizontal="center" vertical="center" wrapText="1"/>
    </xf>
    <xf numFmtId="0" fontId="9" fillId="5" borderId="2" xfId="6" applyFont="1" applyFill="1" applyBorder="1" applyAlignment="1">
      <alignment horizontal="center" vertical="center" wrapText="1"/>
    </xf>
    <xf numFmtId="0" fontId="9" fillId="6" borderId="2" xfId="6" applyFont="1" applyFill="1" applyBorder="1" applyAlignment="1">
      <alignment horizontal="center" vertical="center" wrapText="1"/>
    </xf>
    <xf numFmtId="0" fontId="21" fillId="11" borderId="4" xfId="11" applyFont="1" applyFill="1" applyBorder="1" applyAlignment="1" applyProtection="1">
      <alignment horizontal="center" vertical="center" wrapText="1"/>
    </xf>
    <xf numFmtId="0" fontId="22" fillId="12" borderId="9" xfId="11" applyFont="1" applyFill="1" applyBorder="1" applyAlignment="1" applyProtection="1">
      <alignment horizontal="center" vertical="center" wrapText="1"/>
    </xf>
    <xf numFmtId="0" fontId="22" fillId="12" borderId="4" xfId="11" applyFont="1" applyFill="1" applyBorder="1" applyAlignment="1" applyProtection="1">
      <alignment horizontal="center" vertical="center" wrapText="1"/>
    </xf>
    <xf numFmtId="0" fontId="22" fillId="15" borderId="9" xfId="11" applyFont="1" applyFill="1" applyBorder="1" applyAlignment="1" applyProtection="1">
      <alignment horizontal="center" vertical="center"/>
    </xf>
    <xf numFmtId="0" fontId="22" fillId="12" borderId="4" xfId="11" applyFont="1" applyFill="1" applyBorder="1" applyAlignment="1" applyProtection="1">
      <alignment horizontal="center" vertical="center"/>
    </xf>
    <xf numFmtId="0" fontId="22" fillId="12" borderId="9" xfId="11" applyFont="1" applyFill="1" applyBorder="1" applyAlignment="1" applyProtection="1">
      <alignment horizontal="center" vertical="center"/>
    </xf>
    <xf numFmtId="0" fontId="22" fillId="13" borderId="9" xfId="11" applyFont="1" applyFill="1" applyBorder="1" applyAlignment="1" applyProtection="1">
      <alignment horizontal="center" vertical="center"/>
    </xf>
    <xf numFmtId="0" fontId="22" fillId="14" borderId="9" xfId="11" applyFont="1" applyFill="1" applyBorder="1" applyAlignment="1" applyProtection="1">
      <alignment horizontal="center" vertical="center"/>
    </xf>
    <xf numFmtId="0" fontId="22" fillId="13" borderId="4" xfId="11" applyFont="1" applyFill="1" applyBorder="1" applyAlignment="1" applyProtection="1">
      <alignment horizontal="center" vertical="center" wrapText="1"/>
    </xf>
    <xf numFmtId="0" fontId="22" fillId="14" borderId="4" xfId="11" applyFont="1" applyFill="1" applyBorder="1" applyAlignment="1" applyProtection="1">
      <alignment horizontal="center" vertical="center" wrapText="1"/>
    </xf>
    <xf numFmtId="0" fontId="22" fillId="14" borderId="4" xfId="11" applyFont="1" applyFill="1" applyBorder="1" applyAlignment="1" applyProtection="1">
      <alignment horizontal="center" vertical="center"/>
    </xf>
    <xf numFmtId="0" fontId="22" fillId="15" borderId="4" xfId="11" applyFont="1" applyFill="1" applyBorder="1" applyAlignment="1" applyProtection="1">
      <alignment horizontal="center" vertical="center" wrapText="1"/>
    </xf>
  </cellXfs>
  <cellStyles count="13">
    <cellStyle name="Default" xfId="3"/>
    <cellStyle name="Default 1" xfId="11"/>
    <cellStyle name="Hyperlink" xfId="8"/>
    <cellStyle name="Hyperlink 2" xfId="9"/>
    <cellStyle name="Lien hypertexte" xfId="10" builtinId="8"/>
    <cellStyle name="Lien hypertexte 2" xfId="4"/>
    <cellStyle name="Lien hypertexte 3" xfId="7"/>
    <cellStyle name="Monétaire" xfId="12" builtinId="4"/>
    <cellStyle name="Normal" xfId="0" builtinId="0"/>
    <cellStyle name="Normal 2" xfId="1"/>
    <cellStyle name="Normal 3" xfId="5"/>
    <cellStyle name="Normal 4" xfId="2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ba.dao.rgnorm@gendarmerie.interieur.gouv.fr" TargetMode="External"/><Relationship Id="rId18" Type="http://schemas.openxmlformats.org/officeDocument/2006/relationships/hyperlink" Target="mailto:sai.ggd14@gendarmerie.interieur.gouv.fr" TargetMode="External"/><Relationship Id="rId26" Type="http://schemas.openxmlformats.org/officeDocument/2006/relationships/hyperlink" Target="mailto:sai.ggd14@gendarmerie.interieur.gouv.fr" TargetMode="External"/><Relationship Id="rId39" Type="http://schemas.openxmlformats.org/officeDocument/2006/relationships/hyperlink" Target="mailto:bba.dao.rgnorm@gendarmerie.interieur.gouv.fr" TargetMode="External"/><Relationship Id="rId21" Type="http://schemas.openxmlformats.org/officeDocument/2006/relationships/hyperlink" Target="mailto:bba.dao.rgnorm@gendarmerie.interieur.gouv.fr" TargetMode="External"/><Relationship Id="rId34" Type="http://schemas.openxmlformats.org/officeDocument/2006/relationships/hyperlink" Target="mailto:sai.ggd14@gendarmerie.interieur.gouv.fr" TargetMode="External"/><Relationship Id="rId42" Type="http://schemas.openxmlformats.org/officeDocument/2006/relationships/hyperlink" Target="mailto:sai.ggd14@gendarmerie.interieur.gouv.fr" TargetMode="External"/><Relationship Id="rId47" Type="http://schemas.openxmlformats.org/officeDocument/2006/relationships/hyperlink" Target="mailto:bba.dao.rgnorm@gendarmerie.interieur.gouv.fr" TargetMode="External"/><Relationship Id="rId50" Type="http://schemas.openxmlformats.org/officeDocument/2006/relationships/hyperlink" Target="mailto:sai.ggd14@gendarmerie.interieur.gouv.fr" TargetMode="External"/><Relationship Id="rId55" Type="http://schemas.openxmlformats.org/officeDocument/2006/relationships/hyperlink" Target="mailto:bba.dao.rgnorm@gendarmerie.interieur.gouv.fr" TargetMode="External"/><Relationship Id="rId63" Type="http://schemas.openxmlformats.org/officeDocument/2006/relationships/hyperlink" Target="mailto:bba.dao.rgnorm@gendarmerie.interieur.gouv.fr" TargetMode="External"/><Relationship Id="rId68" Type="http://schemas.openxmlformats.org/officeDocument/2006/relationships/hyperlink" Target="mailto:sai.ggd14@gendarmerie.interieur.gouv.fr" TargetMode="External"/><Relationship Id="rId76" Type="http://schemas.openxmlformats.org/officeDocument/2006/relationships/hyperlink" Target="mailto:bba.dao.rgnorm@gendarmerie.interieur.gouv.fr" TargetMode="External"/><Relationship Id="rId84" Type="http://schemas.openxmlformats.org/officeDocument/2006/relationships/hyperlink" Target="mailto:dipn14-so-immobilier@interieur.gouv.fr" TargetMode="External"/><Relationship Id="rId89" Type="http://schemas.openxmlformats.org/officeDocument/2006/relationships/hyperlink" Target="mailto:dipn14-so-immobilier@interieur.gouv.fr" TargetMode="External"/><Relationship Id="rId7" Type="http://schemas.openxmlformats.org/officeDocument/2006/relationships/hyperlink" Target="mailto:bba.dao.rgnorm@gendarmerie.interieur.gouv.fr" TargetMode="External"/><Relationship Id="rId71" Type="http://schemas.openxmlformats.org/officeDocument/2006/relationships/hyperlink" Target="mailto:bba.dao.rgnorm@gendarmerie.interieur.gouv.fr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sai.ggd14@gendarmerie.interieur.gouv.fr" TargetMode="External"/><Relationship Id="rId16" Type="http://schemas.openxmlformats.org/officeDocument/2006/relationships/hyperlink" Target="mailto:sai.ggd14@gendarmerie.interieur.gouv.fr" TargetMode="External"/><Relationship Id="rId29" Type="http://schemas.openxmlformats.org/officeDocument/2006/relationships/hyperlink" Target="mailto:bba.dao.rgnorm@gendarmerie.interieur.gouv.fr" TargetMode="External"/><Relationship Id="rId11" Type="http://schemas.openxmlformats.org/officeDocument/2006/relationships/hyperlink" Target="mailto:bba.dao.rgnorm@gendarmerie.interieur.gouv.fr" TargetMode="External"/><Relationship Id="rId24" Type="http://schemas.openxmlformats.org/officeDocument/2006/relationships/hyperlink" Target="mailto:sai.ggd14@gendarmerie.interieur.gouv.fr" TargetMode="External"/><Relationship Id="rId32" Type="http://schemas.openxmlformats.org/officeDocument/2006/relationships/hyperlink" Target="mailto:sai.ggd14@gendarmerie.interieur.gouv.fr" TargetMode="External"/><Relationship Id="rId37" Type="http://schemas.openxmlformats.org/officeDocument/2006/relationships/hyperlink" Target="mailto:bba.dao.rgnorm@gendarmerie.interieur.gouv.fr" TargetMode="External"/><Relationship Id="rId40" Type="http://schemas.openxmlformats.org/officeDocument/2006/relationships/hyperlink" Target="mailto:sai.ggd14@gendarmerie.interieur.gouv.fr" TargetMode="External"/><Relationship Id="rId45" Type="http://schemas.openxmlformats.org/officeDocument/2006/relationships/hyperlink" Target="mailto:bba.dao.rgnorm@gendarmerie.interieur.gouv.fr" TargetMode="External"/><Relationship Id="rId53" Type="http://schemas.openxmlformats.org/officeDocument/2006/relationships/hyperlink" Target="mailto:bba.dao.rgnorm@gendarmerie.interieur.gouv.fr" TargetMode="External"/><Relationship Id="rId58" Type="http://schemas.openxmlformats.org/officeDocument/2006/relationships/hyperlink" Target="mailto:sai.ggd14@gendarmerie.interieur.gouv.fr" TargetMode="External"/><Relationship Id="rId66" Type="http://schemas.openxmlformats.org/officeDocument/2006/relationships/hyperlink" Target="mailto:sai.ggd14@gendarmerie.interieur.gouv.fr" TargetMode="External"/><Relationship Id="rId74" Type="http://schemas.openxmlformats.org/officeDocument/2006/relationships/hyperlink" Target="mailto:bba.dao.rgnorm@gendarmerie.interieur.gouv.fr" TargetMode="External"/><Relationship Id="rId79" Type="http://schemas.openxmlformats.org/officeDocument/2006/relationships/hyperlink" Target="mailto:sai.ggd14@gendarmerie.interieur.gouv.fr" TargetMode="External"/><Relationship Id="rId87" Type="http://schemas.openxmlformats.org/officeDocument/2006/relationships/hyperlink" Target="mailto:dipn14-so-immobilier@interieur.gouv.fr" TargetMode="External"/><Relationship Id="rId5" Type="http://schemas.openxmlformats.org/officeDocument/2006/relationships/hyperlink" Target="mailto:bba.dao.rgnorm@gendarmerie.interieur.gouv.fr" TargetMode="External"/><Relationship Id="rId61" Type="http://schemas.openxmlformats.org/officeDocument/2006/relationships/hyperlink" Target="mailto:bba.dao.rgnorm@gendarmerie.interieur.gouv.fr" TargetMode="External"/><Relationship Id="rId82" Type="http://schemas.openxmlformats.org/officeDocument/2006/relationships/hyperlink" Target="mailto:dipn14-so-immobilier@interieur.gouv.fr" TargetMode="External"/><Relationship Id="rId90" Type="http://schemas.openxmlformats.org/officeDocument/2006/relationships/hyperlink" Target="mailto:dipn14-so-immobilier@interieur.gouv.fr" TargetMode="External"/><Relationship Id="rId19" Type="http://schemas.openxmlformats.org/officeDocument/2006/relationships/hyperlink" Target="mailto:bba.dao.rgnorm@gendarmerie.interieur.gouv.fr" TargetMode="External"/><Relationship Id="rId14" Type="http://schemas.openxmlformats.org/officeDocument/2006/relationships/hyperlink" Target="mailto:sai.ggd14@gendarmerie.interieur.gouv.fr" TargetMode="External"/><Relationship Id="rId22" Type="http://schemas.openxmlformats.org/officeDocument/2006/relationships/hyperlink" Target="mailto:sai.ggd14@gendarmerie.interieur.gouv.fr" TargetMode="External"/><Relationship Id="rId27" Type="http://schemas.openxmlformats.org/officeDocument/2006/relationships/hyperlink" Target="mailto:bba.dao.rgnorm@gendarmerie.interieur.gouv.fr" TargetMode="External"/><Relationship Id="rId30" Type="http://schemas.openxmlformats.org/officeDocument/2006/relationships/hyperlink" Target="mailto:sai.ggd14@gendarmerie.interieur.gouv.fr" TargetMode="External"/><Relationship Id="rId35" Type="http://schemas.openxmlformats.org/officeDocument/2006/relationships/hyperlink" Target="mailto:bba.dao.rgnorm@gendarmerie.interieur.gouv.fr" TargetMode="External"/><Relationship Id="rId43" Type="http://schemas.openxmlformats.org/officeDocument/2006/relationships/hyperlink" Target="mailto:bba.dao.rgnorm@gendarmerie.interieur.gouv.fr" TargetMode="External"/><Relationship Id="rId48" Type="http://schemas.openxmlformats.org/officeDocument/2006/relationships/hyperlink" Target="mailto:sai.ggd14@gendarmerie.interieur.gouv.fr" TargetMode="External"/><Relationship Id="rId56" Type="http://schemas.openxmlformats.org/officeDocument/2006/relationships/hyperlink" Target="mailto:sai.ggd14@gendarmerie.interieur.gouv.fr" TargetMode="External"/><Relationship Id="rId64" Type="http://schemas.openxmlformats.org/officeDocument/2006/relationships/hyperlink" Target="mailto:sai.ggd14@gendarmerie.interieur.gouv.fr" TargetMode="External"/><Relationship Id="rId69" Type="http://schemas.openxmlformats.org/officeDocument/2006/relationships/hyperlink" Target="mailto:bba.dao.rgnorm@gendarmerie.interieur.gouv.fr" TargetMode="External"/><Relationship Id="rId77" Type="http://schemas.openxmlformats.org/officeDocument/2006/relationships/hyperlink" Target="mailto:sai.ggd14@gendarmerie.interieur.gouv.fr" TargetMode="External"/><Relationship Id="rId8" Type="http://schemas.openxmlformats.org/officeDocument/2006/relationships/hyperlink" Target="mailto:sai.ggd14@gendarmerie.interieur.gouv.fr" TargetMode="External"/><Relationship Id="rId51" Type="http://schemas.openxmlformats.org/officeDocument/2006/relationships/hyperlink" Target="mailto:bba.dao.rgnorm@gendarmerie.interieur.gouv.fr" TargetMode="External"/><Relationship Id="rId72" Type="http://schemas.openxmlformats.org/officeDocument/2006/relationships/hyperlink" Target="mailto:bba.dao.rgnorm@gendarmerie.interieur.gouv.fr" TargetMode="External"/><Relationship Id="rId80" Type="http://schemas.openxmlformats.org/officeDocument/2006/relationships/hyperlink" Target="mailto:dipn14-so-immobilier@interieur.gouv.fr" TargetMode="External"/><Relationship Id="rId85" Type="http://schemas.openxmlformats.org/officeDocument/2006/relationships/hyperlink" Target="mailto:dipn14-so-immobilier@interieur.gouv.fr" TargetMode="External"/><Relationship Id="rId3" Type="http://schemas.openxmlformats.org/officeDocument/2006/relationships/hyperlink" Target="mailto:bba.dao.rgnorm@gendarmerie.interieur.gouv.fr" TargetMode="External"/><Relationship Id="rId12" Type="http://schemas.openxmlformats.org/officeDocument/2006/relationships/hyperlink" Target="mailto:sai.ggd14@gendarmerie.interieur.gouv.fr" TargetMode="External"/><Relationship Id="rId17" Type="http://schemas.openxmlformats.org/officeDocument/2006/relationships/hyperlink" Target="mailto:bba.dao.rgnorm@gendarmerie.interieur.gouv.fr" TargetMode="External"/><Relationship Id="rId25" Type="http://schemas.openxmlformats.org/officeDocument/2006/relationships/hyperlink" Target="mailto:bba.dao.rgnorm@gendarmerie.interieur.gouv.fr" TargetMode="External"/><Relationship Id="rId33" Type="http://schemas.openxmlformats.org/officeDocument/2006/relationships/hyperlink" Target="mailto:bba.dao.rgnorm@gendarmerie.interieur.gouv.fr" TargetMode="External"/><Relationship Id="rId38" Type="http://schemas.openxmlformats.org/officeDocument/2006/relationships/hyperlink" Target="mailto:sai.ggd14@gendarmerie.interieur.gouv.fr" TargetMode="External"/><Relationship Id="rId46" Type="http://schemas.openxmlformats.org/officeDocument/2006/relationships/hyperlink" Target="mailto:sai.ggd14@gendarmerie.interieur.gouv.fr" TargetMode="External"/><Relationship Id="rId59" Type="http://schemas.openxmlformats.org/officeDocument/2006/relationships/hyperlink" Target="mailto:bba.dao.rgnorm@gendarmerie.interieur.gouv.fr" TargetMode="External"/><Relationship Id="rId67" Type="http://schemas.openxmlformats.org/officeDocument/2006/relationships/hyperlink" Target="mailto:bba.dao.rgnorm@gendarmerie.interieur.gouv.fr" TargetMode="External"/><Relationship Id="rId20" Type="http://schemas.openxmlformats.org/officeDocument/2006/relationships/hyperlink" Target="mailto:sai.ggd14@gendarmerie.interieur.gouv.fr" TargetMode="External"/><Relationship Id="rId41" Type="http://schemas.openxmlformats.org/officeDocument/2006/relationships/hyperlink" Target="mailto:bba.dao.rgnorm@gendarmerie.interieur.gouv.fr" TargetMode="External"/><Relationship Id="rId54" Type="http://schemas.openxmlformats.org/officeDocument/2006/relationships/hyperlink" Target="mailto:sai.ggd14@gendarmerie.interieur.gouv.fr" TargetMode="External"/><Relationship Id="rId62" Type="http://schemas.openxmlformats.org/officeDocument/2006/relationships/hyperlink" Target="mailto:sai.ggd14@gendarmerie.interieur.gouv.fr" TargetMode="External"/><Relationship Id="rId70" Type="http://schemas.openxmlformats.org/officeDocument/2006/relationships/hyperlink" Target="mailto:bba.dao.rgnorm@gendarmerie.interieur.gouv.fr" TargetMode="External"/><Relationship Id="rId75" Type="http://schemas.openxmlformats.org/officeDocument/2006/relationships/hyperlink" Target="mailto:sai.ggd14@gendarmerie.interieur.gouv.fr" TargetMode="External"/><Relationship Id="rId83" Type="http://schemas.openxmlformats.org/officeDocument/2006/relationships/hyperlink" Target="mailto:dipn14-so-immobilier@interieur.gouv.fr" TargetMode="External"/><Relationship Id="rId88" Type="http://schemas.openxmlformats.org/officeDocument/2006/relationships/hyperlink" Target="mailto:dipn14-so-immobilier@interieur.gouv.fr" TargetMode="External"/><Relationship Id="rId91" Type="http://schemas.openxmlformats.org/officeDocument/2006/relationships/hyperlink" Target="mailto:dipn14-so-immobilier@interieur.gouv.fr" TargetMode="External"/><Relationship Id="rId1" Type="http://schemas.openxmlformats.org/officeDocument/2006/relationships/hyperlink" Target="mailto:bba.dao.rgnorm@gendarmerie.interieur.gouv.fr" TargetMode="External"/><Relationship Id="rId6" Type="http://schemas.openxmlformats.org/officeDocument/2006/relationships/hyperlink" Target="mailto:sai.ggd14@gendarmerie.interieur.gouv.fr" TargetMode="External"/><Relationship Id="rId15" Type="http://schemas.openxmlformats.org/officeDocument/2006/relationships/hyperlink" Target="mailto:bba.dao.rgnorm@gendarmerie.interieur.gouv.fr" TargetMode="External"/><Relationship Id="rId23" Type="http://schemas.openxmlformats.org/officeDocument/2006/relationships/hyperlink" Target="mailto:bba.dao.rgnorm@gendarmerie.interieur.gouv.fr" TargetMode="External"/><Relationship Id="rId28" Type="http://schemas.openxmlformats.org/officeDocument/2006/relationships/hyperlink" Target="mailto:sai.ggd14@gendarmerie.interieur.gouv.fr" TargetMode="External"/><Relationship Id="rId36" Type="http://schemas.openxmlformats.org/officeDocument/2006/relationships/hyperlink" Target="mailto:sai.ggd14@gendarmerie.interieur.gouv.fr" TargetMode="External"/><Relationship Id="rId49" Type="http://schemas.openxmlformats.org/officeDocument/2006/relationships/hyperlink" Target="mailto:bba.dao.rgnorm@gendarmerie.interieur.gouv.fr" TargetMode="External"/><Relationship Id="rId57" Type="http://schemas.openxmlformats.org/officeDocument/2006/relationships/hyperlink" Target="mailto:bba.dao.rgnorm@gendarmerie.interieur.gouv.fr" TargetMode="External"/><Relationship Id="rId10" Type="http://schemas.openxmlformats.org/officeDocument/2006/relationships/hyperlink" Target="mailto:sai.ggd14@gendarmerie.interieur.gouv.fr" TargetMode="External"/><Relationship Id="rId31" Type="http://schemas.openxmlformats.org/officeDocument/2006/relationships/hyperlink" Target="mailto:bba.dao.rgnorm@gendarmerie.interieur.gouv.fr" TargetMode="External"/><Relationship Id="rId44" Type="http://schemas.openxmlformats.org/officeDocument/2006/relationships/hyperlink" Target="mailto:sai.ggd14@gendarmerie.interieur.gouv.fr" TargetMode="External"/><Relationship Id="rId52" Type="http://schemas.openxmlformats.org/officeDocument/2006/relationships/hyperlink" Target="mailto:sai.ggd14@gendarmerie.interieur.gouv.fr" TargetMode="External"/><Relationship Id="rId60" Type="http://schemas.openxmlformats.org/officeDocument/2006/relationships/hyperlink" Target="mailto:sai.ggd14@gendarmerie.interieur.gouv.fr" TargetMode="External"/><Relationship Id="rId65" Type="http://schemas.openxmlformats.org/officeDocument/2006/relationships/hyperlink" Target="mailto:bba.dao.rgnorm@gendarmerie.interieur.gouv.fr" TargetMode="External"/><Relationship Id="rId73" Type="http://schemas.openxmlformats.org/officeDocument/2006/relationships/hyperlink" Target="mailto:sai.ggd14@gendarmerie.interieur.gouv.fr" TargetMode="External"/><Relationship Id="rId78" Type="http://schemas.openxmlformats.org/officeDocument/2006/relationships/hyperlink" Target="mailto:bba.dao.rgnorm@gendarmerie.interieur.gouv.fr" TargetMode="External"/><Relationship Id="rId81" Type="http://schemas.openxmlformats.org/officeDocument/2006/relationships/hyperlink" Target="mailto:dipn14-so-immobilier@interieur.gouv.fr" TargetMode="External"/><Relationship Id="rId86" Type="http://schemas.openxmlformats.org/officeDocument/2006/relationships/hyperlink" Target="mailto:dipn14-so-immobilier@interieur.gouv.fr" TargetMode="External"/><Relationship Id="rId4" Type="http://schemas.openxmlformats.org/officeDocument/2006/relationships/hyperlink" Target="mailto:sai.ggd14@gendarmerie.interieur.gouv.fr" TargetMode="External"/><Relationship Id="rId9" Type="http://schemas.openxmlformats.org/officeDocument/2006/relationships/hyperlink" Target="mailto:bba.dao.rgnorm@gendarmerie.interieur.gouv.f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redy.huault@juradm.fr" TargetMode="External"/><Relationship Id="rId1" Type="http://schemas.openxmlformats.org/officeDocument/2006/relationships/hyperlink" Target="mailto:david.dubost@juradm.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alog2-europe@ac-normandie.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dtpjj-caen@justice.fr" TargetMode="External"/><Relationship Id="rId3" Type="http://schemas.openxmlformats.org/officeDocument/2006/relationships/hyperlink" Target="mailto:uehd-caen@justice.fr" TargetMode="External"/><Relationship Id="rId7" Type="http://schemas.openxmlformats.org/officeDocument/2006/relationships/hyperlink" Target="mailto:uehc-caen@justice.fr" TargetMode="External"/><Relationship Id="rId2" Type="http://schemas.openxmlformats.org/officeDocument/2006/relationships/hyperlink" Target="mailto:dtpjj-caen@justice.fr" TargetMode="External"/><Relationship Id="rId1" Type="http://schemas.openxmlformats.org/officeDocument/2006/relationships/hyperlink" Target="mailto:dtpjj-caen@justice.fr" TargetMode="External"/><Relationship Id="rId6" Type="http://schemas.openxmlformats.org/officeDocument/2006/relationships/hyperlink" Target="mailto:dtpjj-caen@justice.fr" TargetMode="External"/><Relationship Id="rId5" Type="http://schemas.openxmlformats.org/officeDocument/2006/relationships/hyperlink" Target="mailto:ueaj-herouville-saint-clair@justice.fr" TargetMode="External"/><Relationship Id="rId4" Type="http://schemas.openxmlformats.org/officeDocument/2006/relationships/hyperlink" Target="mailto:dtpjj-caen@justice.fr" TargetMode="External"/><Relationship Id="rId9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isabelle.trosch@culture.gouv.fr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sylvain.marles@agriculture.gouv.fr" TargetMode="External"/><Relationship Id="rId1" Type="http://schemas.openxmlformats.org/officeDocument/2006/relationships/hyperlink" Target="mailto:remi.laforest@agriculture.gouv.f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gilles.delefenetre@dgfip.finances.gouv.fr" TargetMode="External"/><Relationship Id="rId1" Type="http://schemas.openxmlformats.org/officeDocument/2006/relationships/hyperlink" Target="mailto:gilles.delefenetre@dgfip.finances.gouv.fr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budget-rouen@douane.finances.gouv.fr" TargetMode="External"/><Relationship Id="rId2" Type="http://schemas.openxmlformats.org/officeDocument/2006/relationships/hyperlink" Target="mailto:budget-rouen@douane.finances.gouv.fr" TargetMode="External"/><Relationship Id="rId1" Type="http://schemas.openxmlformats.org/officeDocument/2006/relationships/hyperlink" Target="mailto:budget-rouen@douane.finances.gouv.fr" TargetMode="External"/><Relationship Id="rId5" Type="http://schemas.openxmlformats.org/officeDocument/2006/relationships/hyperlink" Target="mailto:sgr-caen@douane.finances.gouv.fr" TargetMode="External"/><Relationship Id="rId4" Type="http://schemas.openxmlformats.org/officeDocument/2006/relationships/hyperlink" Target="mailto:budget-rouen@douane.finances.gouv.fr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sgc-immo@calvados.gouv.fr" TargetMode="External"/><Relationship Id="rId13" Type="http://schemas.openxmlformats.org/officeDocument/2006/relationships/hyperlink" Target="mailto:sgc-immo@calvados.gouv.fr" TargetMode="External"/><Relationship Id="rId3" Type="http://schemas.openxmlformats.org/officeDocument/2006/relationships/hyperlink" Target="mailto:sgc-immo@calvados.gouv.fr" TargetMode="External"/><Relationship Id="rId7" Type="http://schemas.openxmlformats.org/officeDocument/2006/relationships/hyperlink" Target="mailto:sgc-immo@calvados.gouv.fr" TargetMode="External"/><Relationship Id="rId12" Type="http://schemas.openxmlformats.org/officeDocument/2006/relationships/hyperlink" Target="mailto:sgc-immo@calvados.gouv.fr" TargetMode="External"/><Relationship Id="rId17" Type="http://schemas.openxmlformats.org/officeDocument/2006/relationships/comments" Target="../comments2.xml"/><Relationship Id="rId2" Type="http://schemas.openxmlformats.org/officeDocument/2006/relationships/hyperlink" Target="mailto:sgc-immo@calvados.gouv.fr" TargetMode="External"/><Relationship Id="rId16" Type="http://schemas.openxmlformats.org/officeDocument/2006/relationships/vmlDrawing" Target="../drawings/vmlDrawing2.vml"/><Relationship Id="rId1" Type="http://schemas.openxmlformats.org/officeDocument/2006/relationships/hyperlink" Target="mailto:sgc-immo@calvados.gouv.fr" TargetMode="External"/><Relationship Id="rId6" Type="http://schemas.openxmlformats.org/officeDocument/2006/relationships/hyperlink" Target="mailto:sgc-immo@calvados.gouv.fr" TargetMode="External"/><Relationship Id="rId11" Type="http://schemas.openxmlformats.org/officeDocument/2006/relationships/hyperlink" Target="mailto:sgc-immo@calvados.gouv.fr" TargetMode="External"/><Relationship Id="rId5" Type="http://schemas.openxmlformats.org/officeDocument/2006/relationships/hyperlink" Target="mailto:sgc-immo@calvados.gouv.fr" TargetMode="External"/><Relationship Id="rId15" Type="http://schemas.openxmlformats.org/officeDocument/2006/relationships/printerSettings" Target="../printerSettings/printerSettings10.bin"/><Relationship Id="rId10" Type="http://schemas.openxmlformats.org/officeDocument/2006/relationships/hyperlink" Target="mailto:sgc-immo@calvados.gouv.fr" TargetMode="External"/><Relationship Id="rId4" Type="http://schemas.openxmlformats.org/officeDocument/2006/relationships/hyperlink" Target="mailto:sgc-immo@calvados.gouv.fr" TargetMode="External"/><Relationship Id="rId9" Type="http://schemas.openxmlformats.org/officeDocument/2006/relationships/hyperlink" Target="mailto:sgc-immo@calvados.gouv.fr" TargetMode="External"/><Relationship Id="rId14" Type="http://schemas.openxmlformats.org/officeDocument/2006/relationships/hyperlink" Target="mailto:sgc-immo@calvados.gouv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4"/>
  <sheetViews>
    <sheetView topLeftCell="A2" zoomScale="70" zoomScaleNormal="70" workbookViewId="0">
      <pane xSplit="9" ySplit="5" topLeftCell="J55" activePane="bottomRight" state="frozen"/>
      <selection activeCell="A2" sqref="A2"/>
      <selection pane="topRight" activeCell="J2" sqref="J2"/>
      <selection pane="bottomLeft" activeCell="A7" sqref="A7"/>
      <selection pane="bottomRight" activeCell="C8" sqref="C8"/>
    </sheetView>
  </sheetViews>
  <sheetFormatPr baseColWidth="10" defaultColWidth="12.08984375" defaultRowHeight="12.5"/>
  <cols>
    <col min="1" max="1" width="12.08984375" style="1" customWidth="1"/>
    <col min="2" max="2" width="17.08984375" style="1" customWidth="1"/>
    <col min="3" max="3" width="27.54296875" style="1" customWidth="1"/>
    <col min="4" max="4" width="25.08984375" style="1" customWidth="1"/>
    <col min="5" max="5" width="37.6328125" style="1" customWidth="1"/>
    <col min="6" max="6" width="12.08984375" style="1" customWidth="1"/>
    <col min="7" max="7" width="18" style="1" customWidth="1"/>
    <col min="8" max="8" width="16.36328125" style="1" customWidth="1"/>
    <col min="9" max="9" width="17.90625" style="1" customWidth="1"/>
    <col min="10" max="10" width="12.08984375" style="1" customWidth="1"/>
    <col min="11" max="11" width="19.54296875" style="1" customWidth="1"/>
    <col min="12" max="12" width="16.36328125" style="1" customWidth="1"/>
    <col min="13" max="13" width="45.453125" style="1" customWidth="1"/>
    <col min="14" max="14" width="20.90625" style="1" customWidth="1"/>
    <col min="15" max="15" width="22.54296875" style="1" customWidth="1"/>
    <col min="16" max="16" width="44.6328125" style="1" customWidth="1"/>
    <col min="17" max="17" width="15" style="1" customWidth="1"/>
    <col min="18" max="18" width="18.54296875" style="1" customWidth="1"/>
    <col min="19" max="20" width="14" style="1" customWidth="1"/>
    <col min="21" max="22" width="15" style="1" customWidth="1"/>
    <col min="23" max="23" width="15.453125" style="1" customWidth="1"/>
    <col min="24" max="24" width="12.08984375" style="1" customWidth="1"/>
    <col min="25" max="25" width="14" style="1" customWidth="1"/>
    <col min="26" max="26" width="14.90625" style="1" customWidth="1"/>
    <col min="27" max="27" width="14.54296875" style="1" customWidth="1"/>
    <col min="28" max="28" width="16.08984375" style="1" customWidth="1"/>
    <col min="29" max="29" width="17.453125" style="1" customWidth="1"/>
    <col min="30" max="30" width="20.54296875" style="1" customWidth="1"/>
    <col min="31" max="31" width="19.453125" style="1" customWidth="1"/>
    <col min="32" max="32" width="20.36328125" style="1" customWidth="1"/>
    <col min="33" max="36" width="16.36328125" style="1" customWidth="1"/>
    <col min="37" max="37" width="17.453125" style="1" customWidth="1"/>
    <col min="38" max="38" width="15.6328125" style="1" customWidth="1"/>
    <col min="39" max="39" width="13.90625" style="1" customWidth="1"/>
    <col min="40" max="41" width="12.08984375" style="1" customWidth="1"/>
    <col min="42" max="42" width="20.6328125" style="1" customWidth="1"/>
    <col min="43" max="43" width="22.54296875" style="1" customWidth="1"/>
    <col min="44" max="45" width="17.453125" style="1" customWidth="1"/>
    <col min="46" max="47" width="45.90625" style="1" customWidth="1"/>
    <col min="48" max="1010" width="12.54296875" style="1" customWidth="1"/>
    <col min="1011" max="1011" width="12.08984375" style="1" customWidth="1"/>
    <col min="1012" max="16384" width="12.08984375" style="1"/>
  </cols>
  <sheetData>
    <row r="1" spans="1:1024" ht="67.25" customHeight="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</row>
    <row r="2" spans="1:1024" s="37" customFormat="1" ht="64.400000000000006" customHeight="1">
      <c r="A2" s="105" t="s">
        <v>1</v>
      </c>
      <c r="B2" s="105" t="s">
        <v>2</v>
      </c>
      <c r="C2" s="105" t="s">
        <v>3</v>
      </c>
      <c r="D2" s="105" t="s">
        <v>4</v>
      </c>
      <c r="E2" s="105" t="s">
        <v>5</v>
      </c>
      <c r="F2" s="105" t="s">
        <v>6</v>
      </c>
      <c r="G2" s="105" t="s">
        <v>7</v>
      </c>
      <c r="H2" s="105" t="s">
        <v>8</v>
      </c>
      <c r="I2" s="105" t="s">
        <v>9</v>
      </c>
      <c r="J2" s="105" t="s">
        <v>10</v>
      </c>
      <c r="K2" s="105" t="s">
        <v>11</v>
      </c>
      <c r="L2" s="105"/>
      <c r="M2" s="105"/>
      <c r="N2" s="105" t="s">
        <v>12</v>
      </c>
      <c r="O2" s="105"/>
      <c r="P2" s="105"/>
      <c r="Q2" s="80" t="s">
        <v>13</v>
      </c>
      <c r="R2" s="81" t="s">
        <v>609</v>
      </c>
      <c r="S2" s="107" t="s">
        <v>14</v>
      </c>
      <c r="T2" s="107"/>
      <c r="U2" s="107"/>
      <c r="V2" s="107"/>
      <c r="W2" s="107"/>
      <c r="X2" s="107"/>
      <c r="Y2" s="107"/>
      <c r="Z2" s="107"/>
      <c r="AA2" s="108" t="s">
        <v>15</v>
      </c>
      <c r="AB2" s="108"/>
      <c r="AC2" s="108"/>
      <c r="AD2" s="108"/>
      <c r="AE2" s="108"/>
      <c r="AF2" s="108"/>
      <c r="AG2" s="108"/>
      <c r="AH2" s="108"/>
      <c r="AI2" s="108"/>
      <c r="AJ2" s="103" t="s">
        <v>16</v>
      </c>
      <c r="AK2" s="103"/>
      <c r="AL2" s="103"/>
      <c r="AM2" s="103"/>
      <c r="AN2" s="103"/>
      <c r="AO2" s="103"/>
      <c r="AP2" s="103"/>
      <c r="AQ2" s="103"/>
      <c r="AR2" s="103"/>
      <c r="AS2" s="103"/>
      <c r="AT2" s="82" t="s">
        <v>629</v>
      </c>
      <c r="AU2" s="82" t="s">
        <v>630</v>
      </c>
    </row>
    <row r="3" spans="1:1024" s="37" customFormat="1" ht="14.25" customHeight="1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 t="s">
        <v>17</v>
      </c>
      <c r="L3" s="104" t="s">
        <v>18</v>
      </c>
      <c r="M3" s="104" t="s">
        <v>19</v>
      </c>
      <c r="N3" s="104" t="s">
        <v>17</v>
      </c>
      <c r="O3" s="104" t="s">
        <v>18</v>
      </c>
      <c r="P3" s="104" t="s">
        <v>19</v>
      </c>
      <c r="Q3" s="104" t="s">
        <v>20</v>
      </c>
      <c r="R3" s="104" t="s">
        <v>21</v>
      </c>
      <c r="S3" s="106" t="s">
        <v>22</v>
      </c>
      <c r="T3" s="106" t="s">
        <v>23</v>
      </c>
      <c r="U3" s="106" t="s">
        <v>24</v>
      </c>
      <c r="V3" s="106" t="s">
        <v>25</v>
      </c>
      <c r="W3" s="106" t="s">
        <v>26</v>
      </c>
      <c r="X3" s="106" t="s">
        <v>27</v>
      </c>
      <c r="Y3" s="106" t="s">
        <v>28</v>
      </c>
      <c r="Z3" s="106" t="s">
        <v>29</v>
      </c>
      <c r="AA3" s="110" t="s">
        <v>30</v>
      </c>
      <c r="AB3" s="110" t="s">
        <v>31</v>
      </c>
      <c r="AC3" s="110" t="s">
        <v>32</v>
      </c>
      <c r="AD3" s="110"/>
      <c r="AE3" s="110" t="s">
        <v>33</v>
      </c>
      <c r="AF3" s="110"/>
      <c r="AG3" s="110" t="s">
        <v>34</v>
      </c>
      <c r="AH3" s="110" t="s">
        <v>35</v>
      </c>
      <c r="AI3" s="110" t="s">
        <v>36</v>
      </c>
      <c r="AJ3" s="109" t="s">
        <v>37</v>
      </c>
      <c r="AK3" s="109" t="s">
        <v>38</v>
      </c>
      <c r="AL3" s="109" t="s">
        <v>39</v>
      </c>
      <c r="AM3" s="109" t="s">
        <v>40</v>
      </c>
      <c r="AN3" s="109" t="s">
        <v>41</v>
      </c>
      <c r="AO3" s="109" t="s">
        <v>42</v>
      </c>
      <c r="AP3" s="109" t="s">
        <v>43</v>
      </c>
      <c r="AQ3" s="109" t="s">
        <v>44</v>
      </c>
      <c r="AR3" s="109" t="s">
        <v>45</v>
      </c>
      <c r="AS3" s="109" t="s">
        <v>46</v>
      </c>
      <c r="AT3" s="101" t="s">
        <v>631</v>
      </c>
      <c r="AU3" s="101" t="s">
        <v>632</v>
      </c>
    </row>
    <row r="4" spans="1:1024" s="37" customFormat="1" ht="101" customHeight="1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6"/>
      <c r="T4" s="106"/>
      <c r="U4" s="106"/>
      <c r="V4" s="106"/>
      <c r="W4" s="106"/>
      <c r="X4" s="106"/>
      <c r="Y4" s="106"/>
      <c r="Z4" s="106"/>
      <c r="AA4" s="110"/>
      <c r="AB4" s="110"/>
      <c r="AC4" s="110" t="s">
        <v>47</v>
      </c>
      <c r="AD4" s="110" t="s">
        <v>48</v>
      </c>
      <c r="AE4" s="110" t="s">
        <v>47</v>
      </c>
      <c r="AF4" s="110" t="s">
        <v>48</v>
      </c>
      <c r="AG4" s="110"/>
      <c r="AH4" s="110"/>
      <c r="AI4" s="110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1"/>
      <c r="AU4" s="101"/>
    </row>
    <row r="5" spans="1:1024" s="37" customFormat="1" ht="41" hidden="1" customHeight="1">
      <c r="A5" s="104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6"/>
      <c r="T5" s="106"/>
      <c r="U5" s="106"/>
      <c r="V5" s="106"/>
      <c r="W5" s="106"/>
      <c r="X5" s="106"/>
      <c r="Y5" s="106"/>
      <c r="Z5" s="106"/>
      <c r="AA5" s="110"/>
      <c r="AB5" s="110"/>
      <c r="AC5" s="110"/>
      <c r="AD5" s="110"/>
      <c r="AE5" s="110"/>
      <c r="AF5" s="110"/>
      <c r="AG5" s="110"/>
      <c r="AH5" s="110"/>
      <c r="AI5" s="110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1"/>
      <c r="AU5" s="101"/>
    </row>
    <row r="6" spans="1:1024" s="37" customFormat="1" ht="107" hidden="1" customHeight="1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6"/>
      <c r="T6" s="106"/>
      <c r="U6" s="106"/>
      <c r="V6" s="106"/>
      <c r="W6" s="106"/>
      <c r="X6" s="106"/>
      <c r="Y6" s="106"/>
      <c r="Z6" s="106"/>
      <c r="AA6" s="110"/>
      <c r="AB6" s="110"/>
      <c r="AC6" s="110"/>
      <c r="AD6" s="110"/>
      <c r="AE6" s="110"/>
      <c r="AF6" s="110"/>
      <c r="AG6" s="110"/>
      <c r="AH6" s="110"/>
      <c r="AI6" s="110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1"/>
      <c r="AU6" s="101"/>
    </row>
    <row r="7" spans="1:1024" s="37" customFormat="1" ht="42.9" customHeight="1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6"/>
      <c r="T7" s="106"/>
      <c r="U7" s="106"/>
      <c r="V7" s="106"/>
      <c r="W7" s="106"/>
      <c r="X7" s="106"/>
      <c r="Y7" s="106"/>
      <c r="Z7" s="106"/>
      <c r="AA7" s="110"/>
      <c r="AB7" s="110"/>
      <c r="AC7" s="110"/>
      <c r="AD7" s="110"/>
      <c r="AE7" s="110"/>
      <c r="AF7" s="110"/>
      <c r="AG7" s="110"/>
      <c r="AH7" s="110"/>
      <c r="AI7" s="110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78" t="s">
        <v>633</v>
      </c>
      <c r="AU7" s="78" t="s">
        <v>633</v>
      </c>
    </row>
    <row r="8" spans="1:1024" s="40" customFormat="1" ht="80">
      <c r="A8" s="29">
        <v>3</v>
      </c>
      <c r="B8" s="29">
        <v>1</v>
      </c>
      <c r="C8" s="29" t="s">
        <v>49</v>
      </c>
      <c r="D8" s="29" t="s">
        <v>50</v>
      </c>
      <c r="E8" s="29" t="s">
        <v>51</v>
      </c>
      <c r="F8" s="29" t="s">
        <v>610</v>
      </c>
      <c r="G8" s="29" t="s">
        <v>52</v>
      </c>
      <c r="H8" s="29" t="s">
        <v>53</v>
      </c>
      <c r="I8" s="29" t="s">
        <v>54</v>
      </c>
      <c r="J8" s="29">
        <v>3</v>
      </c>
      <c r="K8" s="29" t="s">
        <v>55</v>
      </c>
      <c r="L8" s="45" t="s">
        <v>56</v>
      </c>
      <c r="M8" s="45" t="s">
        <v>57</v>
      </c>
      <c r="N8" s="29" t="s">
        <v>58</v>
      </c>
      <c r="O8" s="29" t="s">
        <v>59</v>
      </c>
      <c r="P8" s="29" t="s">
        <v>60</v>
      </c>
      <c r="Q8" s="29" t="s">
        <v>61</v>
      </c>
      <c r="R8" s="29" t="s">
        <v>62</v>
      </c>
      <c r="S8" s="29" t="s">
        <v>63</v>
      </c>
      <c r="T8" s="46" t="s">
        <v>64</v>
      </c>
      <c r="U8" s="29">
        <v>4</v>
      </c>
      <c r="V8" s="29">
        <v>8</v>
      </c>
      <c r="W8" s="29">
        <v>1</v>
      </c>
      <c r="X8" s="29">
        <v>1</v>
      </c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 t="s">
        <v>65</v>
      </c>
      <c r="AN8" s="29"/>
      <c r="AO8" s="29">
        <v>1</v>
      </c>
      <c r="AP8" s="29"/>
      <c r="AQ8" s="29"/>
      <c r="AR8" s="29"/>
      <c r="AS8" s="29"/>
      <c r="AT8" s="79">
        <v>380.65</v>
      </c>
      <c r="AU8" s="79">
        <v>430.65</v>
      </c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  <c r="MN8" s="37"/>
      <c r="MO8" s="37"/>
      <c r="MP8" s="37"/>
      <c r="MQ8" s="37"/>
      <c r="MR8" s="37"/>
      <c r="MS8" s="37"/>
      <c r="MT8" s="37"/>
      <c r="MU8" s="37"/>
      <c r="MV8" s="37"/>
      <c r="MW8" s="37"/>
      <c r="MX8" s="37"/>
      <c r="MY8" s="37"/>
      <c r="MZ8" s="37"/>
      <c r="NA8" s="37"/>
      <c r="NB8" s="37"/>
      <c r="NC8" s="37"/>
      <c r="ND8" s="37"/>
      <c r="NE8" s="37"/>
      <c r="NF8" s="37"/>
      <c r="NG8" s="37"/>
      <c r="NH8" s="37"/>
      <c r="NI8" s="37"/>
      <c r="NJ8" s="37"/>
      <c r="NK8" s="37"/>
      <c r="NL8" s="37"/>
      <c r="NM8" s="37"/>
      <c r="NN8" s="37"/>
      <c r="NO8" s="37"/>
      <c r="NP8" s="37"/>
      <c r="NQ8" s="37"/>
      <c r="NR8" s="37"/>
      <c r="NS8" s="37"/>
      <c r="NT8" s="37"/>
      <c r="NU8" s="37"/>
      <c r="NV8" s="37"/>
      <c r="NW8" s="37"/>
      <c r="NX8" s="37"/>
      <c r="NY8" s="37"/>
      <c r="NZ8" s="37"/>
      <c r="OA8" s="37"/>
      <c r="OB8" s="37"/>
      <c r="OC8" s="37"/>
      <c r="OD8" s="37"/>
      <c r="OE8" s="37"/>
      <c r="OF8" s="37"/>
      <c r="OG8" s="37"/>
      <c r="OH8" s="37"/>
      <c r="OI8" s="37"/>
      <c r="OJ8" s="37"/>
      <c r="OK8" s="37"/>
      <c r="OL8" s="37"/>
      <c r="OM8" s="37"/>
      <c r="ON8" s="37"/>
      <c r="OO8" s="37"/>
      <c r="OP8" s="37"/>
      <c r="OQ8" s="37"/>
      <c r="OR8" s="37"/>
      <c r="OS8" s="37"/>
      <c r="OT8" s="37"/>
      <c r="OU8" s="37"/>
      <c r="OV8" s="37"/>
      <c r="OW8" s="37"/>
      <c r="OX8" s="37"/>
      <c r="OY8" s="37"/>
      <c r="OZ8" s="37"/>
      <c r="PA8" s="37"/>
      <c r="PB8" s="37"/>
      <c r="PC8" s="37"/>
      <c r="PD8" s="37"/>
      <c r="PE8" s="37"/>
      <c r="PF8" s="37"/>
      <c r="PG8" s="37"/>
      <c r="PH8" s="37"/>
      <c r="PI8" s="37"/>
      <c r="PJ8" s="37"/>
      <c r="PK8" s="37"/>
      <c r="PL8" s="37"/>
      <c r="PM8" s="37"/>
      <c r="PN8" s="37"/>
      <c r="PO8" s="37"/>
      <c r="PP8" s="37"/>
      <c r="PQ8" s="37"/>
      <c r="PR8" s="37"/>
      <c r="PS8" s="37"/>
      <c r="PT8" s="37"/>
      <c r="PU8" s="37"/>
      <c r="PV8" s="37"/>
      <c r="PW8" s="37"/>
      <c r="PX8" s="37"/>
      <c r="PY8" s="37"/>
      <c r="PZ8" s="37"/>
      <c r="QA8" s="37"/>
      <c r="QB8" s="37"/>
      <c r="QC8" s="37"/>
      <c r="QD8" s="37"/>
      <c r="QE8" s="37"/>
      <c r="QF8" s="37"/>
      <c r="QG8" s="37"/>
      <c r="QH8" s="37"/>
      <c r="QI8" s="37"/>
      <c r="QJ8" s="37"/>
      <c r="QK8" s="37"/>
      <c r="QL8" s="37"/>
      <c r="QM8" s="37"/>
      <c r="QN8" s="37"/>
      <c r="QO8" s="37"/>
      <c r="QP8" s="37"/>
      <c r="QQ8" s="37"/>
      <c r="QR8" s="37"/>
      <c r="QS8" s="37"/>
      <c r="QT8" s="37"/>
      <c r="QU8" s="37"/>
      <c r="QV8" s="37"/>
      <c r="QW8" s="37"/>
      <c r="QX8" s="37"/>
      <c r="QY8" s="37"/>
      <c r="QZ8" s="37"/>
      <c r="RA8" s="37"/>
      <c r="RB8" s="37"/>
      <c r="RC8" s="37"/>
      <c r="RD8" s="37"/>
      <c r="RE8" s="37"/>
      <c r="RF8" s="37"/>
      <c r="RG8" s="37"/>
      <c r="RH8" s="37"/>
      <c r="RI8" s="37"/>
      <c r="RJ8" s="37"/>
      <c r="RK8" s="37"/>
      <c r="RL8" s="37"/>
      <c r="RM8" s="37"/>
      <c r="RN8" s="37"/>
      <c r="RO8" s="37"/>
      <c r="RP8" s="37"/>
      <c r="RQ8" s="37"/>
      <c r="RR8" s="37"/>
      <c r="RS8" s="37"/>
      <c r="RT8" s="37"/>
      <c r="RU8" s="37"/>
      <c r="RV8" s="37"/>
      <c r="RW8" s="37"/>
      <c r="RX8" s="37"/>
      <c r="RY8" s="37"/>
      <c r="RZ8" s="37"/>
      <c r="SA8" s="37"/>
      <c r="SB8" s="37"/>
      <c r="SC8" s="37"/>
      <c r="SD8" s="37"/>
      <c r="SE8" s="37"/>
      <c r="SF8" s="37"/>
      <c r="SG8" s="37"/>
      <c r="SH8" s="37"/>
      <c r="SI8" s="37"/>
      <c r="SJ8" s="37"/>
      <c r="SK8" s="37"/>
      <c r="SL8" s="37"/>
      <c r="SM8" s="37"/>
      <c r="SN8" s="37"/>
      <c r="SO8" s="37"/>
      <c r="SP8" s="37"/>
      <c r="SQ8" s="37"/>
      <c r="SR8" s="37"/>
      <c r="SS8" s="37"/>
      <c r="ST8" s="37"/>
      <c r="SU8" s="37"/>
      <c r="SV8" s="37"/>
      <c r="SW8" s="37"/>
      <c r="SX8" s="37"/>
      <c r="SY8" s="37"/>
      <c r="SZ8" s="37"/>
      <c r="TA8" s="37"/>
      <c r="TB8" s="37"/>
      <c r="TC8" s="37"/>
      <c r="TD8" s="37"/>
      <c r="TE8" s="37"/>
      <c r="TF8" s="37"/>
      <c r="TG8" s="37"/>
      <c r="TH8" s="37"/>
      <c r="TI8" s="37"/>
      <c r="TJ8" s="37"/>
      <c r="TK8" s="37"/>
      <c r="TL8" s="37"/>
      <c r="TM8" s="37"/>
      <c r="TN8" s="37"/>
      <c r="TO8" s="37"/>
      <c r="TP8" s="37"/>
      <c r="TQ8" s="37"/>
      <c r="TR8" s="37"/>
      <c r="TS8" s="37"/>
      <c r="TT8" s="37"/>
      <c r="TU8" s="37"/>
      <c r="TV8" s="37"/>
      <c r="TW8" s="37"/>
      <c r="TX8" s="37"/>
      <c r="TY8" s="37"/>
      <c r="TZ8" s="37"/>
      <c r="UA8" s="37"/>
      <c r="UB8" s="37"/>
      <c r="UC8" s="37"/>
      <c r="UD8" s="37"/>
      <c r="UE8" s="37"/>
      <c r="UF8" s="37"/>
      <c r="UG8" s="37"/>
      <c r="UH8" s="37"/>
      <c r="UI8" s="37"/>
      <c r="UJ8" s="37"/>
      <c r="UK8" s="37"/>
      <c r="UL8" s="37"/>
      <c r="UM8" s="37"/>
      <c r="UN8" s="37"/>
      <c r="UO8" s="37"/>
      <c r="UP8" s="37"/>
      <c r="UQ8" s="37"/>
      <c r="UR8" s="37"/>
      <c r="US8" s="37"/>
      <c r="UT8" s="37"/>
      <c r="UU8" s="37"/>
      <c r="UV8" s="37"/>
      <c r="UW8" s="37"/>
      <c r="UX8" s="37"/>
      <c r="UY8" s="37"/>
      <c r="UZ8" s="37"/>
      <c r="VA8" s="37"/>
      <c r="VB8" s="37"/>
      <c r="VC8" s="37"/>
      <c r="VD8" s="37"/>
      <c r="VE8" s="37"/>
      <c r="VF8" s="37"/>
      <c r="VG8" s="37"/>
      <c r="VH8" s="37"/>
      <c r="VI8" s="37"/>
      <c r="VJ8" s="37"/>
      <c r="VK8" s="37"/>
      <c r="VL8" s="37"/>
      <c r="VM8" s="37"/>
      <c r="VN8" s="37"/>
      <c r="VO8" s="37"/>
      <c r="VP8" s="37"/>
      <c r="VQ8" s="37"/>
      <c r="VR8" s="37"/>
      <c r="VS8" s="37"/>
      <c r="VT8" s="37"/>
      <c r="VU8" s="37"/>
      <c r="VV8" s="37"/>
      <c r="VW8" s="37"/>
      <c r="VX8" s="37"/>
      <c r="VY8" s="37"/>
      <c r="VZ8" s="37"/>
      <c r="WA8" s="37"/>
      <c r="WB8" s="37"/>
      <c r="WC8" s="37"/>
      <c r="WD8" s="37"/>
      <c r="WE8" s="37"/>
      <c r="WF8" s="37"/>
      <c r="WG8" s="37"/>
      <c r="WH8" s="37"/>
      <c r="WI8" s="37"/>
      <c r="WJ8" s="37"/>
      <c r="WK8" s="37"/>
      <c r="WL8" s="37"/>
      <c r="WM8" s="37"/>
      <c r="WN8" s="37"/>
      <c r="WO8" s="37"/>
      <c r="WP8" s="37"/>
      <c r="WQ8" s="37"/>
      <c r="WR8" s="37"/>
      <c r="WS8" s="37"/>
      <c r="WT8" s="37"/>
      <c r="WU8" s="37"/>
      <c r="WV8" s="37"/>
      <c r="WW8" s="37"/>
      <c r="WX8" s="37"/>
      <c r="WY8" s="37"/>
      <c r="WZ8" s="37"/>
      <c r="XA8" s="37"/>
      <c r="XB8" s="37"/>
      <c r="XC8" s="37"/>
      <c r="XD8" s="37"/>
      <c r="XE8" s="37"/>
      <c r="XF8" s="37"/>
      <c r="XG8" s="37"/>
      <c r="XH8" s="37"/>
      <c r="XI8" s="37"/>
      <c r="XJ8" s="37"/>
      <c r="XK8" s="37"/>
      <c r="XL8" s="37"/>
      <c r="XM8" s="37"/>
      <c r="XN8" s="37"/>
      <c r="XO8" s="37"/>
      <c r="XP8" s="37"/>
      <c r="XQ8" s="37"/>
      <c r="XR8" s="37"/>
      <c r="XS8" s="37"/>
      <c r="XT8" s="37"/>
      <c r="XU8" s="37"/>
      <c r="XV8" s="37"/>
      <c r="XW8" s="37"/>
      <c r="XX8" s="37"/>
      <c r="XY8" s="37"/>
      <c r="XZ8" s="37"/>
      <c r="YA8" s="37"/>
      <c r="YB8" s="37"/>
      <c r="YC8" s="37"/>
      <c r="YD8" s="37"/>
      <c r="YE8" s="37"/>
      <c r="YF8" s="37"/>
      <c r="YG8" s="37"/>
      <c r="YH8" s="37"/>
      <c r="YI8" s="37"/>
      <c r="YJ8" s="37"/>
      <c r="YK8" s="37"/>
      <c r="YL8" s="37"/>
      <c r="YM8" s="37"/>
      <c r="YN8" s="37"/>
      <c r="YO8" s="37"/>
      <c r="YP8" s="37"/>
      <c r="YQ8" s="37"/>
      <c r="YR8" s="37"/>
      <c r="YS8" s="37"/>
      <c r="YT8" s="37"/>
      <c r="YU8" s="37"/>
      <c r="YV8" s="37"/>
      <c r="YW8" s="37"/>
      <c r="YX8" s="37"/>
      <c r="YY8" s="37"/>
      <c r="YZ8" s="37"/>
      <c r="ZA8" s="37"/>
      <c r="ZB8" s="37"/>
      <c r="ZC8" s="37"/>
      <c r="ZD8" s="37"/>
      <c r="ZE8" s="37"/>
      <c r="ZF8" s="37"/>
      <c r="ZG8" s="37"/>
      <c r="ZH8" s="37"/>
      <c r="ZI8" s="37"/>
      <c r="ZJ8" s="37"/>
      <c r="ZK8" s="37"/>
      <c r="ZL8" s="37"/>
      <c r="ZM8" s="37"/>
      <c r="ZN8" s="37"/>
      <c r="ZO8" s="37"/>
      <c r="ZP8" s="37"/>
      <c r="ZQ8" s="37"/>
      <c r="ZR8" s="37"/>
      <c r="ZS8" s="37"/>
      <c r="ZT8" s="37"/>
      <c r="ZU8" s="37"/>
      <c r="ZV8" s="37"/>
      <c r="ZW8" s="37"/>
      <c r="ZX8" s="37"/>
      <c r="ZY8" s="37"/>
      <c r="ZZ8" s="37"/>
      <c r="AAA8" s="37"/>
      <c r="AAB8" s="37"/>
      <c r="AAC8" s="37"/>
      <c r="AAD8" s="37"/>
      <c r="AAE8" s="37"/>
      <c r="AAF8" s="37"/>
      <c r="AAG8" s="37"/>
      <c r="AAH8" s="37"/>
      <c r="AAI8" s="37"/>
      <c r="AAJ8" s="37"/>
      <c r="AAK8" s="37"/>
      <c r="AAL8" s="37"/>
      <c r="AAM8" s="37"/>
      <c r="AAN8" s="37"/>
      <c r="AAO8" s="37"/>
      <c r="AAP8" s="37"/>
      <c r="AAQ8" s="37"/>
      <c r="AAR8" s="37"/>
      <c r="AAS8" s="37"/>
      <c r="AAT8" s="37"/>
      <c r="AAU8" s="37"/>
      <c r="AAV8" s="37"/>
      <c r="AAW8" s="37"/>
      <c r="AAX8" s="37"/>
      <c r="AAY8" s="37"/>
      <c r="AAZ8" s="37"/>
      <c r="ABA8" s="37"/>
      <c r="ABB8" s="37"/>
      <c r="ABC8" s="37"/>
      <c r="ABD8" s="37"/>
      <c r="ABE8" s="37"/>
      <c r="ABF8" s="37"/>
      <c r="ABG8" s="37"/>
      <c r="ABH8" s="37"/>
      <c r="ABI8" s="37"/>
      <c r="ABJ8" s="37"/>
      <c r="ABK8" s="37"/>
      <c r="ABL8" s="37"/>
      <c r="ABM8" s="37"/>
      <c r="ABN8" s="37"/>
      <c r="ABO8" s="37"/>
      <c r="ABP8" s="37"/>
      <c r="ABQ8" s="37"/>
      <c r="ABR8" s="37"/>
      <c r="ABS8" s="37"/>
      <c r="ABT8" s="37"/>
      <c r="ABU8" s="37"/>
      <c r="ABV8" s="37"/>
      <c r="ABW8" s="37"/>
      <c r="ABX8" s="37"/>
      <c r="ABY8" s="37"/>
      <c r="ABZ8" s="37"/>
      <c r="ACA8" s="37"/>
      <c r="ACB8" s="37"/>
      <c r="ACC8" s="37"/>
      <c r="ACD8" s="37"/>
      <c r="ACE8" s="37"/>
      <c r="ACF8" s="37"/>
      <c r="ACG8" s="37"/>
      <c r="ACH8" s="37"/>
      <c r="ACI8" s="37"/>
      <c r="ACJ8" s="37"/>
      <c r="ACK8" s="37"/>
      <c r="ACL8" s="37"/>
      <c r="ACM8" s="37"/>
      <c r="ACN8" s="37"/>
      <c r="ACO8" s="37"/>
      <c r="ACP8" s="37"/>
      <c r="ACQ8" s="37"/>
      <c r="ACR8" s="37"/>
      <c r="ACS8" s="37"/>
      <c r="ACT8" s="37"/>
      <c r="ACU8" s="37"/>
      <c r="ACV8" s="37"/>
      <c r="ACW8" s="37"/>
      <c r="ACX8" s="37"/>
      <c r="ACY8" s="37"/>
      <c r="ACZ8" s="37"/>
      <c r="ADA8" s="37"/>
      <c r="ADB8" s="37"/>
      <c r="ADC8" s="37"/>
      <c r="ADD8" s="37"/>
      <c r="ADE8" s="37"/>
      <c r="ADF8" s="37"/>
      <c r="ADG8" s="37"/>
      <c r="ADH8" s="37"/>
      <c r="ADI8" s="37"/>
      <c r="ADJ8" s="37"/>
      <c r="ADK8" s="37"/>
      <c r="ADL8" s="37"/>
      <c r="ADM8" s="37"/>
      <c r="ADN8" s="37"/>
      <c r="ADO8" s="37"/>
      <c r="ADP8" s="37"/>
      <c r="ADQ8" s="37"/>
      <c r="ADR8" s="37"/>
      <c r="ADS8" s="37"/>
      <c r="ADT8" s="37"/>
      <c r="ADU8" s="37"/>
      <c r="ADV8" s="37"/>
      <c r="ADW8" s="37"/>
      <c r="ADX8" s="37"/>
      <c r="ADY8" s="37"/>
      <c r="ADZ8" s="37"/>
      <c r="AEA8" s="37"/>
      <c r="AEB8" s="37"/>
      <c r="AEC8" s="37"/>
      <c r="AED8" s="37"/>
      <c r="AEE8" s="37"/>
      <c r="AEF8" s="37"/>
      <c r="AEG8" s="37"/>
      <c r="AEH8" s="37"/>
      <c r="AEI8" s="37"/>
      <c r="AEJ8" s="37"/>
      <c r="AEK8" s="37"/>
      <c r="AEL8" s="37"/>
      <c r="AEM8" s="37"/>
      <c r="AEN8" s="37"/>
      <c r="AEO8" s="37"/>
      <c r="AEP8" s="37"/>
      <c r="AEQ8" s="37"/>
      <c r="AER8" s="37"/>
      <c r="AES8" s="37"/>
      <c r="AET8" s="37"/>
      <c r="AEU8" s="37"/>
      <c r="AEV8" s="37"/>
      <c r="AEW8" s="37"/>
      <c r="AEX8" s="37"/>
      <c r="AEY8" s="37"/>
      <c r="AEZ8" s="37"/>
      <c r="AFA8" s="37"/>
      <c r="AFB8" s="37"/>
      <c r="AFC8" s="37"/>
      <c r="AFD8" s="37"/>
      <c r="AFE8" s="37"/>
      <c r="AFF8" s="37"/>
      <c r="AFG8" s="37"/>
      <c r="AFH8" s="37"/>
      <c r="AFI8" s="37"/>
      <c r="AFJ8" s="37"/>
      <c r="AFK8" s="37"/>
      <c r="AFL8" s="37"/>
      <c r="AFM8" s="37"/>
      <c r="AFN8" s="37"/>
      <c r="AFO8" s="37"/>
      <c r="AFP8" s="37"/>
      <c r="AFQ8" s="37"/>
      <c r="AFR8" s="37"/>
      <c r="AFS8" s="37"/>
      <c r="AFT8" s="37"/>
      <c r="AFU8" s="37"/>
      <c r="AFV8" s="37"/>
      <c r="AFW8" s="37"/>
      <c r="AFX8" s="37"/>
      <c r="AFY8" s="37"/>
      <c r="AFZ8" s="37"/>
      <c r="AGA8" s="37"/>
      <c r="AGB8" s="37"/>
      <c r="AGC8" s="37"/>
      <c r="AGD8" s="37"/>
      <c r="AGE8" s="37"/>
      <c r="AGF8" s="37"/>
      <c r="AGG8" s="37"/>
      <c r="AGH8" s="37"/>
      <c r="AGI8" s="37"/>
      <c r="AGJ8" s="37"/>
      <c r="AGK8" s="37"/>
      <c r="AGL8" s="37"/>
      <c r="AGM8" s="37"/>
      <c r="AGN8" s="37"/>
      <c r="AGO8" s="37"/>
      <c r="AGP8" s="37"/>
      <c r="AGQ8" s="37"/>
      <c r="AGR8" s="37"/>
      <c r="AGS8" s="37"/>
      <c r="AGT8" s="37"/>
      <c r="AGU8" s="37"/>
      <c r="AGV8" s="37"/>
      <c r="AGW8" s="37"/>
      <c r="AGX8" s="37"/>
      <c r="AGY8" s="37"/>
      <c r="AGZ8" s="37"/>
      <c r="AHA8" s="37"/>
      <c r="AHB8" s="37"/>
      <c r="AHC8" s="37"/>
      <c r="AHD8" s="37"/>
      <c r="AHE8" s="37"/>
      <c r="AHF8" s="37"/>
      <c r="AHG8" s="37"/>
      <c r="AHH8" s="37"/>
      <c r="AHI8" s="37"/>
      <c r="AHJ8" s="37"/>
      <c r="AHK8" s="37"/>
      <c r="AHL8" s="37"/>
      <c r="AHM8" s="37"/>
      <c r="AHN8" s="37"/>
      <c r="AHO8" s="37"/>
      <c r="AHP8" s="37"/>
      <c r="AHQ8" s="37"/>
      <c r="AHR8" s="37"/>
      <c r="AHS8" s="37"/>
      <c r="AHT8" s="37"/>
      <c r="AHU8" s="37"/>
      <c r="AHV8" s="37"/>
      <c r="AHW8" s="37"/>
      <c r="AHX8" s="37"/>
      <c r="AHY8" s="37"/>
      <c r="AHZ8" s="37"/>
      <c r="AIA8" s="37"/>
      <c r="AIB8" s="37"/>
      <c r="AIC8" s="37"/>
      <c r="AID8" s="37"/>
      <c r="AIE8" s="37"/>
      <c r="AIF8" s="37"/>
      <c r="AIG8" s="37"/>
      <c r="AIH8" s="37"/>
      <c r="AII8" s="37"/>
      <c r="AIJ8" s="37"/>
      <c r="AIK8" s="37"/>
      <c r="AIL8" s="37"/>
      <c r="AIM8" s="37"/>
      <c r="AIN8" s="37"/>
      <c r="AIO8" s="37"/>
      <c r="AIP8" s="37"/>
      <c r="AIQ8" s="37"/>
      <c r="AIR8" s="37"/>
      <c r="AIS8" s="37"/>
      <c r="AIT8" s="37"/>
      <c r="AIU8" s="37"/>
      <c r="AIV8" s="37"/>
      <c r="AIW8" s="37"/>
      <c r="AIX8" s="37"/>
      <c r="AIY8" s="37"/>
      <c r="AIZ8" s="37"/>
      <c r="AJA8" s="37"/>
      <c r="AJB8" s="37"/>
      <c r="AJC8" s="37"/>
      <c r="AJD8" s="37"/>
      <c r="AJE8" s="37"/>
      <c r="AJF8" s="37"/>
      <c r="AJG8" s="37"/>
      <c r="AJH8" s="37"/>
      <c r="AJI8" s="37"/>
      <c r="AJJ8" s="37"/>
      <c r="AJK8" s="37"/>
      <c r="AJL8" s="37"/>
      <c r="AJM8" s="37"/>
      <c r="AJN8" s="37"/>
      <c r="AJO8" s="37"/>
      <c r="AJP8" s="37"/>
      <c r="AJQ8" s="37"/>
      <c r="AJR8" s="37"/>
      <c r="AJS8" s="37"/>
      <c r="AJT8" s="37"/>
      <c r="AJU8" s="37"/>
      <c r="AJV8" s="37"/>
      <c r="AJW8" s="37"/>
      <c r="AJX8" s="37"/>
      <c r="AJY8" s="37"/>
      <c r="AJZ8" s="37"/>
      <c r="AKA8" s="37"/>
      <c r="AKB8" s="37"/>
      <c r="AKC8" s="37"/>
      <c r="AKD8" s="37"/>
      <c r="AKE8" s="37"/>
      <c r="AKF8" s="37"/>
      <c r="AKG8" s="37"/>
      <c r="AKH8" s="37"/>
      <c r="AKI8" s="37"/>
      <c r="AKJ8" s="37"/>
      <c r="AKK8" s="37"/>
      <c r="AKL8" s="37"/>
      <c r="AKM8" s="37"/>
      <c r="AKN8" s="37"/>
      <c r="AKO8" s="37"/>
      <c r="AKP8" s="37"/>
      <c r="AKQ8" s="37"/>
      <c r="AKR8" s="37"/>
      <c r="AKS8" s="37"/>
      <c r="AKT8" s="37"/>
      <c r="AKU8" s="37"/>
      <c r="AKV8" s="37"/>
      <c r="AKW8" s="37"/>
      <c r="AKX8" s="37"/>
      <c r="AKY8" s="37"/>
      <c r="AKZ8" s="37"/>
      <c r="ALA8" s="37"/>
      <c r="ALB8" s="37"/>
      <c r="ALC8" s="37"/>
      <c r="ALD8" s="37"/>
      <c r="ALE8" s="37"/>
      <c r="ALF8" s="37"/>
      <c r="ALG8" s="37"/>
      <c r="ALH8" s="37"/>
      <c r="ALI8" s="37"/>
      <c r="ALJ8" s="37"/>
      <c r="ALK8" s="37"/>
      <c r="ALL8" s="37"/>
      <c r="ALM8" s="37"/>
      <c r="ALN8" s="37"/>
      <c r="ALO8" s="37"/>
      <c r="ALP8" s="37"/>
      <c r="ALQ8" s="37"/>
      <c r="ALR8" s="37"/>
      <c r="ALS8" s="37"/>
      <c r="ALT8" s="37"/>
      <c r="ALU8" s="37"/>
      <c r="ALV8" s="37"/>
      <c r="ALW8" s="37"/>
      <c r="ALX8" s="37"/>
      <c r="ALY8" s="37"/>
      <c r="ALZ8" s="37"/>
      <c r="AMA8" s="37"/>
      <c r="AMB8" s="37"/>
      <c r="AMC8" s="37"/>
      <c r="AMD8" s="37"/>
      <c r="AME8" s="37"/>
      <c r="AMF8" s="37"/>
      <c r="AMG8" s="37"/>
      <c r="AMH8" s="37"/>
      <c r="AMI8" s="37"/>
      <c r="AMJ8" s="37"/>
    </row>
    <row r="9" spans="1:1024" s="40" customFormat="1" ht="96">
      <c r="A9" s="33">
        <v>3</v>
      </c>
      <c r="B9" s="33">
        <v>2</v>
      </c>
      <c r="C9" s="33" t="s">
        <v>49</v>
      </c>
      <c r="D9" s="33" t="s">
        <v>66</v>
      </c>
      <c r="E9" s="33" t="s">
        <v>67</v>
      </c>
      <c r="F9" s="33" t="s">
        <v>68</v>
      </c>
      <c r="G9" s="33" t="s">
        <v>52</v>
      </c>
      <c r="H9" s="33" t="s">
        <v>53</v>
      </c>
      <c r="I9" s="33" t="s">
        <v>54</v>
      </c>
      <c r="J9" s="33">
        <v>2</v>
      </c>
      <c r="K9" s="33" t="s">
        <v>55</v>
      </c>
      <c r="L9" s="38" t="s">
        <v>56</v>
      </c>
      <c r="M9" s="38" t="s">
        <v>57</v>
      </c>
      <c r="N9" s="33" t="s">
        <v>58</v>
      </c>
      <c r="O9" s="33" t="s">
        <v>59</v>
      </c>
      <c r="P9" s="41" t="s">
        <v>60</v>
      </c>
      <c r="Q9" s="33" t="s">
        <v>69</v>
      </c>
      <c r="R9" s="33" t="s">
        <v>62</v>
      </c>
      <c r="S9" s="33" t="s">
        <v>63</v>
      </c>
      <c r="T9" s="39" t="s">
        <v>70</v>
      </c>
      <c r="U9" s="33">
        <v>4</v>
      </c>
      <c r="V9" s="33">
        <v>1</v>
      </c>
      <c r="W9" s="33">
        <v>1</v>
      </c>
      <c r="X9" s="33">
        <v>1</v>
      </c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 t="s">
        <v>65</v>
      </c>
      <c r="AN9" s="33"/>
      <c r="AO9" s="33">
        <v>2</v>
      </c>
      <c r="AP9" s="33"/>
      <c r="AQ9" s="33"/>
      <c r="AR9" s="33"/>
      <c r="AS9" s="33"/>
      <c r="AT9" s="79">
        <v>335.7</v>
      </c>
      <c r="AU9" s="79">
        <v>385.7</v>
      </c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  <c r="IW9" s="37"/>
      <c r="IX9" s="37"/>
      <c r="IY9" s="37"/>
      <c r="IZ9" s="37"/>
      <c r="JA9" s="37"/>
      <c r="JB9" s="37"/>
      <c r="JC9" s="37"/>
      <c r="JD9" s="37"/>
      <c r="JE9" s="37"/>
      <c r="JF9" s="37"/>
      <c r="JG9" s="37"/>
      <c r="JH9" s="37"/>
      <c r="JI9" s="37"/>
      <c r="JJ9" s="37"/>
      <c r="JK9" s="37"/>
      <c r="JL9" s="37"/>
      <c r="JM9" s="37"/>
      <c r="JN9" s="37"/>
      <c r="JO9" s="37"/>
      <c r="JP9" s="37"/>
      <c r="JQ9" s="37"/>
      <c r="JR9" s="37"/>
      <c r="JS9" s="37"/>
      <c r="JT9" s="37"/>
      <c r="JU9" s="37"/>
      <c r="JV9" s="37"/>
      <c r="JW9" s="37"/>
      <c r="JX9" s="37"/>
      <c r="JY9" s="37"/>
      <c r="JZ9" s="37"/>
      <c r="KA9" s="37"/>
      <c r="KB9" s="37"/>
      <c r="KC9" s="37"/>
      <c r="KD9" s="37"/>
      <c r="KE9" s="37"/>
      <c r="KF9" s="37"/>
      <c r="KG9" s="37"/>
      <c r="KH9" s="37"/>
      <c r="KI9" s="37"/>
      <c r="KJ9" s="37"/>
      <c r="KK9" s="37"/>
      <c r="KL9" s="37"/>
      <c r="KM9" s="37"/>
      <c r="KN9" s="37"/>
      <c r="KO9" s="37"/>
      <c r="KP9" s="37"/>
      <c r="KQ9" s="37"/>
      <c r="KR9" s="37"/>
      <c r="KS9" s="37"/>
      <c r="KT9" s="37"/>
      <c r="KU9" s="37"/>
      <c r="KV9" s="37"/>
      <c r="KW9" s="37"/>
      <c r="KX9" s="37"/>
      <c r="KY9" s="37"/>
      <c r="KZ9" s="37"/>
      <c r="LA9" s="37"/>
      <c r="LB9" s="37"/>
      <c r="LC9" s="37"/>
      <c r="LD9" s="37"/>
      <c r="LE9" s="37"/>
      <c r="LF9" s="37"/>
      <c r="LG9" s="37"/>
      <c r="LH9" s="37"/>
      <c r="LI9" s="37"/>
      <c r="LJ9" s="37"/>
      <c r="LK9" s="37"/>
      <c r="LL9" s="37"/>
      <c r="LM9" s="37"/>
      <c r="LN9" s="37"/>
      <c r="LO9" s="37"/>
      <c r="LP9" s="37"/>
      <c r="LQ9" s="37"/>
      <c r="LR9" s="37"/>
      <c r="LS9" s="37"/>
      <c r="LT9" s="37"/>
      <c r="LU9" s="37"/>
      <c r="LV9" s="37"/>
      <c r="LW9" s="37"/>
      <c r="LX9" s="37"/>
      <c r="LY9" s="37"/>
      <c r="LZ9" s="37"/>
      <c r="MA9" s="37"/>
      <c r="MB9" s="37"/>
      <c r="MC9" s="37"/>
      <c r="MD9" s="37"/>
      <c r="ME9" s="37"/>
      <c r="MF9" s="37"/>
      <c r="MG9" s="37"/>
      <c r="MH9" s="37"/>
      <c r="MI9" s="37"/>
      <c r="MJ9" s="37"/>
      <c r="MK9" s="37"/>
      <c r="ML9" s="37"/>
      <c r="MM9" s="37"/>
      <c r="MN9" s="37"/>
      <c r="MO9" s="37"/>
      <c r="MP9" s="37"/>
      <c r="MQ9" s="37"/>
      <c r="MR9" s="37"/>
      <c r="MS9" s="37"/>
      <c r="MT9" s="37"/>
      <c r="MU9" s="37"/>
      <c r="MV9" s="37"/>
      <c r="MW9" s="37"/>
      <c r="MX9" s="37"/>
      <c r="MY9" s="37"/>
      <c r="MZ9" s="37"/>
      <c r="NA9" s="37"/>
      <c r="NB9" s="37"/>
      <c r="NC9" s="37"/>
      <c r="ND9" s="37"/>
      <c r="NE9" s="37"/>
      <c r="NF9" s="37"/>
      <c r="NG9" s="37"/>
      <c r="NH9" s="37"/>
      <c r="NI9" s="37"/>
      <c r="NJ9" s="37"/>
      <c r="NK9" s="37"/>
      <c r="NL9" s="37"/>
      <c r="NM9" s="37"/>
      <c r="NN9" s="37"/>
      <c r="NO9" s="37"/>
      <c r="NP9" s="37"/>
      <c r="NQ9" s="37"/>
      <c r="NR9" s="37"/>
      <c r="NS9" s="37"/>
      <c r="NT9" s="37"/>
      <c r="NU9" s="37"/>
      <c r="NV9" s="37"/>
      <c r="NW9" s="37"/>
      <c r="NX9" s="37"/>
      <c r="NY9" s="37"/>
      <c r="NZ9" s="37"/>
      <c r="OA9" s="37"/>
      <c r="OB9" s="37"/>
      <c r="OC9" s="37"/>
      <c r="OD9" s="37"/>
      <c r="OE9" s="37"/>
      <c r="OF9" s="37"/>
      <c r="OG9" s="37"/>
      <c r="OH9" s="37"/>
      <c r="OI9" s="37"/>
      <c r="OJ9" s="37"/>
      <c r="OK9" s="37"/>
      <c r="OL9" s="37"/>
      <c r="OM9" s="37"/>
      <c r="ON9" s="37"/>
      <c r="OO9" s="37"/>
      <c r="OP9" s="37"/>
      <c r="OQ9" s="37"/>
      <c r="OR9" s="37"/>
      <c r="OS9" s="37"/>
      <c r="OT9" s="37"/>
      <c r="OU9" s="37"/>
      <c r="OV9" s="37"/>
      <c r="OW9" s="37"/>
      <c r="OX9" s="37"/>
      <c r="OY9" s="37"/>
      <c r="OZ9" s="37"/>
      <c r="PA9" s="37"/>
      <c r="PB9" s="37"/>
      <c r="PC9" s="37"/>
      <c r="PD9" s="37"/>
      <c r="PE9" s="37"/>
      <c r="PF9" s="37"/>
      <c r="PG9" s="37"/>
      <c r="PH9" s="37"/>
      <c r="PI9" s="37"/>
      <c r="PJ9" s="37"/>
      <c r="PK9" s="37"/>
      <c r="PL9" s="37"/>
      <c r="PM9" s="37"/>
      <c r="PN9" s="37"/>
      <c r="PO9" s="37"/>
      <c r="PP9" s="37"/>
      <c r="PQ9" s="37"/>
      <c r="PR9" s="37"/>
      <c r="PS9" s="37"/>
      <c r="PT9" s="37"/>
      <c r="PU9" s="37"/>
      <c r="PV9" s="37"/>
      <c r="PW9" s="37"/>
      <c r="PX9" s="37"/>
      <c r="PY9" s="37"/>
      <c r="PZ9" s="37"/>
      <c r="QA9" s="37"/>
      <c r="QB9" s="37"/>
      <c r="QC9" s="37"/>
      <c r="QD9" s="37"/>
      <c r="QE9" s="37"/>
      <c r="QF9" s="37"/>
      <c r="QG9" s="37"/>
      <c r="QH9" s="37"/>
      <c r="QI9" s="37"/>
      <c r="QJ9" s="37"/>
      <c r="QK9" s="37"/>
      <c r="QL9" s="37"/>
      <c r="QM9" s="37"/>
      <c r="QN9" s="37"/>
      <c r="QO9" s="37"/>
      <c r="QP9" s="37"/>
      <c r="QQ9" s="37"/>
      <c r="QR9" s="37"/>
      <c r="QS9" s="37"/>
      <c r="QT9" s="37"/>
      <c r="QU9" s="37"/>
      <c r="QV9" s="37"/>
      <c r="QW9" s="37"/>
      <c r="QX9" s="37"/>
      <c r="QY9" s="37"/>
      <c r="QZ9" s="37"/>
      <c r="RA9" s="37"/>
      <c r="RB9" s="37"/>
      <c r="RC9" s="37"/>
      <c r="RD9" s="37"/>
      <c r="RE9" s="37"/>
      <c r="RF9" s="37"/>
      <c r="RG9" s="37"/>
      <c r="RH9" s="37"/>
      <c r="RI9" s="37"/>
      <c r="RJ9" s="37"/>
      <c r="RK9" s="37"/>
      <c r="RL9" s="37"/>
      <c r="RM9" s="37"/>
      <c r="RN9" s="37"/>
      <c r="RO9" s="37"/>
      <c r="RP9" s="37"/>
      <c r="RQ9" s="37"/>
      <c r="RR9" s="37"/>
      <c r="RS9" s="37"/>
      <c r="RT9" s="37"/>
      <c r="RU9" s="37"/>
      <c r="RV9" s="37"/>
      <c r="RW9" s="37"/>
      <c r="RX9" s="37"/>
      <c r="RY9" s="37"/>
      <c r="RZ9" s="37"/>
      <c r="SA9" s="37"/>
      <c r="SB9" s="37"/>
      <c r="SC9" s="37"/>
      <c r="SD9" s="37"/>
      <c r="SE9" s="37"/>
      <c r="SF9" s="37"/>
      <c r="SG9" s="37"/>
      <c r="SH9" s="37"/>
      <c r="SI9" s="37"/>
      <c r="SJ9" s="37"/>
      <c r="SK9" s="37"/>
      <c r="SL9" s="37"/>
      <c r="SM9" s="37"/>
      <c r="SN9" s="37"/>
      <c r="SO9" s="37"/>
      <c r="SP9" s="37"/>
      <c r="SQ9" s="37"/>
      <c r="SR9" s="37"/>
      <c r="SS9" s="37"/>
      <c r="ST9" s="37"/>
      <c r="SU9" s="37"/>
      <c r="SV9" s="37"/>
      <c r="SW9" s="37"/>
      <c r="SX9" s="37"/>
      <c r="SY9" s="37"/>
      <c r="SZ9" s="37"/>
      <c r="TA9" s="37"/>
      <c r="TB9" s="37"/>
      <c r="TC9" s="37"/>
      <c r="TD9" s="37"/>
      <c r="TE9" s="37"/>
      <c r="TF9" s="37"/>
      <c r="TG9" s="37"/>
      <c r="TH9" s="37"/>
      <c r="TI9" s="37"/>
      <c r="TJ9" s="37"/>
      <c r="TK9" s="37"/>
      <c r="TL9" s="37"/>
      <c r="TM9" s="37"/>
      <c r="TN9" s="37"/>
      <c r="TO9" s="37"/>
      <c r="TP9" s="37"/>
      <c r="TQ9" s="37"/>
      <c r="TR9" s="37"/>
      <c r="TS9" s="37"/>
      <c r="TT9" s="37"/>
      <c r="TU9" s="37"/>
      <c r="TV9" s="37"/>
      <c r="TW9" s="37"/>
      <c r="TX9" s="37"/>
      <c r="TY9" s="37"/>
      <c r="TZ9" s="37"/>
      <c r="UA9" s="37"/>
      <c r="UB9" s="37"/>
      <c r="UC9" s="37"/>
      <c r="UD9" s="37"/>
      <c r="UE9" s="37"/>
      <c r="UF9" s="37"/>
      <c r="UG9" s="37"/>
      <c r="UH9" s="37"/>
      <c r="UI9" s="37"/>
      <c r="UJ9" s="37"/>
      <c r="UK9" s="37"/>
      <c r="UL9" s="37"/>
      <c r="UM9" s="37"/>
      <c r="UN9" s="37"/>
      <c r="UO9" s="37"/>
      <c r="UP9" s="37"/>
      <c r="UQ9" s="37"/>
      <c r="UR9" s="37"/>
      <c r="US9" s="37"/>
      <c r="UT9" s="37"/>
      <c r="UU9" s="37"/>
      <c r="UV9" s="37"/>
      <c r="UW9" s="37"/>
      <c r="UX9" s="37"/>
      <c r="UY9" s="37"/>
      <c r="UZ9" s="37"/>
      <c r="VA9" s="37"/>
      <c r="VB9" s="37"/>
      <c r="VC9" s="37"/>
      <c r="VD9" s="37"/>
      <c r="VE9" s="37"/>
      <c r="VF9" s="37"/>
      <c r="VG9" s="37"/>
      <c r="VH9" s="37"/>
      <c r="VI9" s="37"/>
      <c r="VJ9" s="37"/>
      <c r="VK9" s="37"/>
      <c r="VL9" s="37"/>
      <c r="VM9" s="37"/>
      <c r="VN9" s="37"/>
      <c r="VO9" s="37"/>
      <c r="VP9" s="37"/>
      <c r="VQ9" s="37"/>
      <c r="VR9" s="37"/>
      <c r="VS9" s="37"/>
      <c r="VT9" s="37"/>
      <c r="VU9" s="37"/>
      <c r="VV9" s="37"/>
      <c r="VW9" s="37"/>
      <c r="VX9" s="37"/>
      <c r="VY9" s="37"/>
      <c r="VZ9" s="37"/>
      <c r="WA9" s="37"/>
      <c r="WB9" s="37"/>
      <c r="WC9" s="37"/>
      <c r="WD9" s="37"/>
      <c r="WE9" s="37"/>
      <c r="WF9" s="37"/>
      <c r="WG9" s="37"/>
      <c r="WH9" s="37"/>
      <c r="WI9" s="37"/>
      <c r="WJ9" s="37"/>
      <c r="WK9" s="37"/>
      <c r="WL9" s="37"/>
      <c r="WM9" s="37"/>
      <c r="WN9" s="37"/>
      <c r="WO9" s="37"/>
      <c r="WP9" s="37"/>
      <c r="WQ9" s="37"/>
      <c r="WR9" s="37"/>
      <c r="WS9" s="37"/>
      <c r="WT9" s="37"/>
      <c r="WU9" s="37"/>
      <c r="WV9" s="37"/>
      <c r="WW9" s="37"/>
      <c r="WX9" s="37"/>
      <c r="WY9" s="37"/>
      <c r="WZ9" s="37"/>
      <c r="XA9" s="37"/>
      <c r="XB9" s="37"/>
      <c r="XC9" s="37"/>
      <c r="XD9" s="37"/>
      <c r="XE9" s="37"/>
      <c r="XF9" s="37"/>
      <c r="XG9" s="37"/>
      <c r="XH9" s="37"/>
      <c r="XI9" s="37"/>
      <c r="XJ9" s="37"/>
      <c r="XK9" s="37"/>
      <c r="XL9" s="37"/>
      <c r="XM9" s="37"/>
      <c r="XN9" s="37"/>
      <c r="XO9" s="37"/>
      <c r="XP9" s="37"/>
      <c r="XQ9" s="37"/>
      <c r="XR9" s="37"/>
      <c r="XS9" s="37"/>
      <c r="XT9" s="37"/>
      <c r="XU9" s="37"/>
      <c r="XV9" s="37"/>
      <c r="XW9" s="37"/>
      <c r="XX9" s="37"/>
      <c r="XY9" s="37"/>
      <c r="XZ9" s="37"/>
      <c r="YA9" s="37"/>
      <c r="YB9" s="37"/>
      <c r="YC9" s="37"/>
      <c r="YD9" s="37"/>
      <c r="YE9" s="37"/>
      <c r="YF9" s="37"/>
      <c r="YG9" s="37"/>
      <c r="YH9" s="37"/>
      <c r="YI9" s="37"/>
      <c r="YJ9" s="37"/>
      <c r="YK9" s="37"/>
      <c r="YL9" s="37"/>
      <c r="YM9" s="37"/>
      <c r="YN9" s="37"/>
      <c r="YO9" s="37"/>
      <c r="YP9" s="37"/>
      <c r="YQ9" s="37"/>
      <c r="YR9" s="37"/>
      <c r="YS9" s="37"/>
      <c r="YT9" s="37"/>
      <c r="YU9" s="37"/>
      <c r="YV9" s="37"/>
      <c r="YW9" s="37"/>
      <c r="YX9" s="37"/>
      <c r="YY9" s="37"/>
      <c r="YZ9" s="37"/>
      <c r="ZA9" s="37"/>
      <c r="ZB9" s="37"/>
      <c r="ZC9" s="37"/>
      <c r="ZD9" s="37"/>
      <c r="ZE9" s="37"/>
      <c r="ZF9" s="37"/>
      <c r="ZG9" s="37"/>
      <c r="ZH9" s="37"/>
      <c r="ZI9" s="37"/>
      <c r="ZJ9" s="37"/>
      <c r="ZK9" s="37"/>
      <c r="ZL9" s="37"/>
      <c r="ZM9" s="37"/>
      <c r="ZN9" s="37"/>
      <c r="ZO9" s="37"/>
      <c r="ZP9" s="37"/>
      <c r="ZQ9" s="37"/>
      <c r="ZR9" s="37"/>
      <c r="ZS9" s="37"/>
      <c r="ZT9" s="37"/>
      <c r="ZU9" s="37"/>
      <c r="ZV9" s="37"/>
      <c r="ZW9" s="37"/>
      <c r="ZX9" s="37"/>
      <c r="ZY9" s="37"/>
      <c r="ZZ9" s="37"/>
      <c r="AAA9" s="37"/>
      <c r="AAB9" s="37"/>
      <c r="AAC9" s="37"/>
      <c r="AAD9" s="37"/>
      <c r="AAE9" s="37"/>
      <c r="AAF9" s="37"/>
      <c r="AAG9" s="37"/>
      <c r="AAH9" s="37"/>
      <c r="AAI9" s="37"/>
      <c r="AAJ9" s="37"/>
      <c r="AAK9" s="37"/>
      <c r="AAL9" s="37"/>
      <c r="AAM9" s="37"/>
      <c r="AAN9" s="37"/>
      <c r="AAO9" s="37"/>
      <c r="AAP9" s="37"/>
      <c r="AAQ9" s="37"/>
      <c r="AAR9" s="37"/>
      <c r="AAS9" s="37"/>
      <c r="AAT9" s="37"/>
      <c r="AAU9" s="37"/>
      <c r="AAV9" s="37"/>
      <c r="AAW9" s="37"/>
      <c r="AAX9" s="37"/>
      <c r="AAY9" s="37"/>
      <c r="AAZ9" s="37"/>
      <c r="ABA9" s="37"/>
      <c r="ABB9" s="37"/>
      <c r="ABC9" s="37"/>
      <c r="ABD9" s="37"/>
      <c r="ABE9" s="37"/>
      <c r="ABF9" s="37"/>
      <c r="ABG9" s="37"/>
      <c r="ABH9" s="37"/>
      <c r="ABI9" s="37"/>
      <c r="ABJ9" s="37"/>
      <c r="ABK9" s="37"/>
      <c r="ABL9" s="37"/>
      <c r="ABM9" s="37"/>
      <c r="ABN9" s="37"/>
      <c r="ABO9" s="37"/>
      <c r="ABP9" s="37"/>
      <c r="ABQ9" s="37"/>
      <c r="ABR9" s="37"/>
      <c r="ABS9" s="37"/>
      <c r="ABT9" s="37"/>
      <c r="ABU9" s="37"/>
      <c r="ABV9" s="37"/>
      <c r="ABW9" s="37"/>
      <c r="ABX9" s="37"/>
      <c r="ABY9" s="37"/>
      <c r="ABZ9" s="37"/>
      <c r="ACA9" s="37"/>
      <c r="ACB9" s="37"/>
      <c r="ACC9" s="37"/>
      <c r="ACD9" s="37"/>
      <c r="ACE9" s="37"/>
      <c r="ACF9" s="37"/>
      <c r="ACG9" s="37"/>
      <c r="ACH9" s="37"/>
      <c r="ACI9" s="37"/>
      <c r="ACJ9" s="37"/>
      <c r="ACK9" s="37"/>
      <c r="ACL9" s="37"/>
      <c r="ACM9" s="37"/>
      <c r="ACN9" s="37"/>
      <c r="ACO9" s="37"/>
      <c r="ACP9" s="37"/>
      <c r="ACQ9" s="37"/>
      <c r="ACR9" s="37"/>
      <c r="ACS9" s="37"/>
      <c r="ACT9" s="37"/>
      <c r="ACU9" s="37"/>
      <c r="ACV9" s="37"/>
      <c r="ACW9" s="37"/>
      <c r="ACX9" s="37"/>
      <c r="ACY9" s="37"/>
      <c r="ACZ9" s="37"/>
      <c r="ADA9" s="37"/>
      <c r="ADB9" s="37"/>
      <c r="ADC9" s="37"/>
      <c r="ADD9" s="37"/>
      <c r="ADE9" s="37"/>
      <c r="ADF9" s="37"/>
      <c r="ADG9" s="37"/>
      <c r="ADH9" s="37"/>
      <c r="ADI9" s="37"/>
      <c r="ADJ9" s="37"/>
      <c r="ADK9" s="37"/>
      <c r="ADL9" s="37"/>
      <c r="ADM9" s="37"/>
      <c r="ADN9" s="37"/>
      <c r="ADO9" s="37"/>
      <c r="ADP9" s="37"/>
      <c r="ADQ9" s="37"/>
      <c r="ADR9" s="37"/>
      <c r="ADS9" s="37"/>
      <c r="ADT9" s="37"/>
      <c r="ADU9" s="37"/>
      <c r="ADV9" s="37"/>
      <c r="ADW9" s="37"/>
      <c r="ADX9" s="37"/>
      <c r="ADY9" s="37"/>
      <c r="ADZ9" s="37"/>
      <c r="AEA9" s="37"/>
      <c r="AEB9" s="37"/>
      <c r="AEC9" s="37"/>
      <c r="AED9" s="37"/>
      <c r="AEE9" s="37"/>
      <c r="AEF9" s="37"/>
      <c r="AEG9" s="37"/>
      <c r="AEH9" s="37"/>
      <c r="AEI9" s="37"/>
      <c r="AEJ9" s="37"/>
      <c r="AEK9" s="37"/>
      <c r="AEL9" s="37"/>
      <c r="AEM9" s="37"/>
      <c r="AEN9" s="37"/>
      <c r="AEO9" s="37"/>
      <c r="AEP9" s="37"/>
      <c r="AEQ9" s="37"/>
      <c r="AER9" s="37"/>
      <c r="AES9" s="37"/>
      <c r="AET9" s="37"/>
      <c r="AEU9" s="37"/>
      <c r="AEV9" s="37"/>
      <c r="AEW9" s="37"/>
      <c r="AEX9" s="37"/>
      <c r="AEY9" s="37"/>
      <c r="AEZ9" s="37"/>
      <c r="AFA9" s="37"/>
      <c r="AFB9" s="37"/>
      <c r="AFC9" s="37"/>
      <c r="AFD9" s="37"/>
      <c r="AFE9" s="37"/>
      <c r="AFF9" s="37"/>
      <c r="AFG9" s="37"/>
      <c r="AFH9" s="37"/>
      <c r="AFI9" s="37"/>
      <c r="AFJ9" s="37"/>
      <c r="AFK9" s="37"/>
      <c r="AFL9" s="37"/>
      <c r="AFM9" s="37"/>
      <c r="AFN9" s="37"/>
      <c r="AFO9" s="37"/>
      <c r="AFP9" s="37"/>
      <c r="AFQ9" s="37"/>
      <c r="AFR9" s="37"/>
      <c r="AFS9" s="37"/>
      <c r="AFT9" s="37"/>
      <c r="AFU9" s="37"/>
      <c r="AFV9" s="37"/>
      <c r="AFW9" s="37"/>
      <c r="AFX9" s="37"/>
      <c r="AFY9" s="37"/>
      <c r="AFZ9" s="37"/>
      <c r="AGA9" s="37"/>
      <c r="AGB9" s="37"/>
      <c r="AGC9" s="37"/>
      <c r="AGD9" s="37"/>
      <c r="AGE9" s="37"/>
      <c r="AGF9" s="37"/>
      <c r="AGG9" s="37"/>
      <c r="AGH9" s="37"/>
      <c r="AGI9" s="37"/>
      <c r="AGJ9" s="37"/>
      <c r="AGK9" s="37"/>
      <c r="AGL9" s="37"/>
      <c r="AGM9" s="37"/>
      <c r="AGN9" s="37"/>
      <c r="AGO9" s="37"/>
      <c r="AGP9" s="37"/>
      <c r="AGQ9" s="37"/>
      <c r="AGR9" s="37"/>
      <c r="AGS9" s="37"/>
      <c r="AGT9" s="37"/>
      <c r="AGU9" s="37"/>
      <c r="AGV9" s="37"/>
      <c r="AGW9" s="37"/>
      <c r="AGX9" s="37"/>
      <c r="AGY9" s="37"/>
      <c r="AGZ9" s="37"/>
      <c r="AHA9" s="37"/>
      <c r="AHB9" s="37"/>
      <c r="AHC9" s="37"/>
      <c r="AHD9" s="37"/>
      <c r="AHE9" s="37"/>
      <c r="AHF9" s="37"/>
      <c r="AHG9" s="37"/>
      <c r="AHH9" s="37"/>
      <c r="AHI9" s="37"/>
      <c r="AHJ9" s="37"/>
      <c r="AHK9" s="37"/>
      <c r="AHL9" s="37"/>
      <c r="AHM9" s="37"/>
      <c r="AHN9" s="37"/>
      <c r="AHO9" s="37"/>
      <c r="AHP9" s="37"/>
      <c r="AHQ9" s="37"/>
      <c r="AHR9" s="37"/>
      <c r="AHS9" s="37"/>
      <c r="AHT9" s="37"/>
      <c r="AHU9" s="37"/>
      <c r="AHV9" s="37"/>
      <c r="AHW9" s="37"/>
      <c r="AHX9" s="37"/>
      <c r="AHY9" s="37"/>
      <c r="AHZ9" s="37"/>
      <c r="AIA9" s="37"/>
      <c r="AIB9" s="37"/>
      <c r="AIC9" s="37"/>
      <c r="AID9" s="37"/>
      <c r="AIE9" s="37"/>
      <c r="AIF9" s="37"/>
      <c r="AIG9" s="37"/>
      <c r="AIH9" s="37"/>
      <c r="AII9" s="37"/>
      <c r="AIJ9" s="37"/>
      <c r="AIK9" s="37"/>
      <c r="AIL9" s="37"/>
      <c r="AIM9" s="37"/>
      <c r="AIN9" s="37"/>
      <c r="AIO9" s="37"/>
      <c r="AIP9" s="37"/>
      <c r="AIQ9" s="37"/>
      <c r="AIR9" s="37"/>
      <c r="AIS9" s="37"/>
      <c r="AIT9" s="37"/>
      <c r="AIU9" s="37"/>
      <c r="AIV9" s="37"/>
      <c r="AIW9" s="37"/>
      <c r="AIX9" s="37"/>
      <c r="AIY9" s="37"/>
      <c r="AIZ9" s="37"/>
      <c r="AJA9" s="37"/>
      <c r="AJB9" s="37"/>
      <c r="AJC9" s="37"/>
      <c r="AJD9" s="37"/>
      <c r="AJE9" s="37"/>
      <c r="AJF9" s="37"/>
      <c r="AJG9" s="37"/>
      <c r="AJH9" s="37"/>
      <c r="AJI9" s="37"/>
      <c r="AJJ9" s="37"/>
      <c r="AJK9" s="37"/>
      <c r="AJL9" s="37"/>
      <c r="AJM9" s="37"/>
      <c r="AJN9" s="37"/>
      <c r="AJO9" s="37"/>
      <c r="AJP9" s="37"/>
      <c r="AJQ9" s="37"/>
      <c r="AJR9" s="37"/>
      <c r="AJS9" s="37"/>
      <c r="AJT9" s="37"/>
      <c r="AJU9" s="37"/>
      <c r="AJV9" s="37"/>
      <c r="AJW9" s="37"/>
      <c r="AJX9" s="37"/>
      <c r="AJY9" s="37"/>
      <c r="AJZ9" s="37"/>
      <c r="AKA9" s="37"/>
      <c r="AKB9" s="37"/>
      <c r="AKC9" s="37"/>
      <c r="AKD9" s="37"/>
      <c r="AKE9" s="37"/>
      <c r="AKF9" s="37"/>
      <c r="AKG9" s="37"/>
      <c r="AKH9" s="37"/>
      <c r="AKI9" s="37"/>
      <c r="AKJ9" s="37"/>
      <c r="AKK9" s="37"/>
      <c r="AKL9" s="37"/>
      <c r="AKM9" s="37"/>
      <c r="AKN9" s="37"/>
      <c r="AKO9" s="37"/>
      <c r="AKP9" s="37"/>
      <c r="AKQ9" s="37"/>
      <c r="AKR9" s="37"/>
      <c r="AKS9" s="37"/>
      <c r="AKT9" s="37"/>
      <c r="AKU9" s="37"/>
      <c r="AKV9" s="37"/>
      <c r="AKW9" s="37"/>
      <c r="AKX9" s="37"/>
      <c r="AKY9" s="37"/>
      <c r="AKZ9" s="37"/>
      <c r="ALA9" s="37"/>
      <c r="ALB9" s="37"/>
      <c r="ALC9" s="37"/>
      <c r="ALD9" s="37"/>
      <c r="ALE9" s="37"/>
      <c r="ALF9" s="37"/>
      <c r="ALG9" s="37"/>
      <c r="ALH9" s="37"/>
      <c r="ALI9" s="37"/>
      <c r="ALJ9" s="37"/>
      <c r="ALK9" s="37"/>
      <c r="ALL9" s="37"/>
      <c r="ALM9" s="37"/>
      <c r="ALN9" s="37"/>
      <c r="ALO9" s="37"/>
      <c r="ALP9" s="37"/>
      <c r="ALQ9" s="37"/>
      <c r="ALR9" s="37"/>
      <c r="ALS9" s="37"/>
      <c r="ALT9" s="37"/>
      <c r="ALU9" s="37"/>
      <c r="ALV9" s="37"/>
      <c r="ALW9" s="37"/>
      <c r="ALX9" s="37"/>
      <c r="ALY9" s="37"/>
      <c r="ALZ9" s="37"/>
      <c r="AMA9" s="37"/>
      <c r="AMB9" s="37"/>
      <c r="AMC9" s="37"/>
      <c r="AMD9" s="37"/>
      <c r="AME9" s="37"/>
      <c r="AMF9" s="37"/>
      <c r="AMG9" s="37"/>
      <c r="AMH9" s="37"/>
      <c r="AMI9" s="37"/>
      <c r="AMJ9" s="37"/>
    </row>
    <row r="10" spans="1:1024" s="40" customFormat="1" ht="80">
      <c r="A10" s="29">
        <v>3</v>
      </c>
      <c r="B10" s="29">
        <v>3</v>
      </c>
      <c r="C10" s="29" t="s">
        <v>49</v>
      </c>
      <c r="D10" s="29" t="s">
        <v>71</v>
      </c>
      <c r="E10" s="29" t="s">
        <v>72</v>
      </c>
      <c r="F10" s="29" t="s">
        <v>73</v>
      </c>
      <c r="G10" s="29" t="s">
        <v>52</v>
      </c>
      <c r="H10" s="29" t="s">
        <v>53</v>
      </c>
      <c r="I10" s="29" t="s">
        <v>54</v>
      </c>
      <c r="J10" s="29">
        <v>3</v>
      </c>
      <c r="K10" s="29" t="s">
        <v>55</v>
      </c>
      <c r="L10" s="45" t="s">
        <v>56</v>
      </c>
      <c r="M10" s="45" t="s">
        <v>57</v>
      </c>
      <c r="N10" s="29" t="s">
        <v>58</v>
      </c>
      <c r="O10" s="29" t="s">
        <v>59</v>
      </c>
      <c r="P10" s="29" t="s">
        <v>60</v>
      </c>
      <c r="Q10" s="29" t="s">
        <v>74</v>
      </c>
      <c r="R10" s="29" t="s">
        <v>62</v>
      </c>
      <c r="S10" s="29" t="s">
        <v>75</v>
      </c>
      <c r="T10" s="46" t="s">
        <v>76</v>
      </c>
      <c r="U10" s="29">
        <v>3</v>
      </c>
      <c r="V10" s="29">
        <v>1</v>
      </c>
      <c r="W10" s="29">
        <v>1</v>
      </c>
      <c r="X10" s="29">
        <v>1</v>
      </c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 t="s">
        <v>65</v>
      </c>
      <c r="AN10" s="29"/>
      <c r="AO10" s="29">
        <v>1</v>
      </c>
      <c r="AP10" s="29"/>
      <c r="AQ10" s="29"/>
      <c r="AR10" s="29"/>
      <c r="AS10" s="29"/>
      <c r="AT10" s="79">
        <v>320.72000000000003</v>
      </c>
      <c r="AU10" s="79">
        <v>370.72</v>
      </c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  <c r="KQ10" s="37"/>
      <c r="KR10" s="37"/>
      <c r="KS10" s="37"/>
      <c r="KT10" s="37"/>
      <c r="KU10" s="37"/>
      <c r="KV10" s="37"/>
      <c r="KW10" s="37"/>
      <c r="KX10" s="37"/>
      <c r="KY10" s="37"/>
      <c r="KZ10" s="37"/>
      <c r="LA10" s="37"/>
      <c r="LB10" s="37"/>
      <c r="LC10" s="37"/>
      <c r="LD10" s="37"/>
      <c r="LE10" s="37"/>
      <c r="LF10" s="37"/>
      <c r="LG10" s="37"/>
      <c r="LH10" s="37"/>
      <c r="LI10" s="37"/>
      <c r="LJ10" s="37"/>
      <c r="LK10" s="37"/>
      <c r="LL10" s="37"/>
      <c r="LM10" s="37"/>
      <c r="LN10" s="37"/>
      <c r="LO10" s="37"/>
      <c r="LP10" s="37"/>
      <c r="LQ10" s="37"/>
      <c r="LR10" s="37"/>
      <c r="LS10" s="37"/>
      <c r="LT10" s="37"/>
      <c r="LU10" s="37"/>
      <c r="LV10" s="37"/>
      <c r="LW10" s="37"/>
      <c r="LX10" s="37"/>
      <c r="LY10" s="37"/>
      <c r="LZ10" s="37"/>
      <c r="MA10" s="37"/>
      <c r="MB10" s="37"/>
      <c r="MC10" s="37"/>
      <c r="MD10" s="37"/>
      <c r="ME10" s="37"/>
      <c r="MF10" s="37"/>
      <c r="MG10" s="37"/>
      <c r="MH10" s="37"/>
      <c r="MI10" s="37"/>
      <c r="MJ10" s="37"/>
      <c r="MK10" s="37"/>
      <c r="ML10" s="37"/>
      <c r="MM10" s="37"/>
      <c r="MN10" s="37"/>
      <c r="MO10" s="37"/>
      <c r="MP10" s="37"/>
      <c r="MQ10" s="37"/>
      <c r="MR10" s="37"/>
      <c r="MS10" s="37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37"/>
      <c r="NE10" s="37"/>
      <c r="NF10" s="37"/>
      <c r="NG10" s="37"/>
      <c r="NH10" s="37"/>
      <c r="NI10" s="37"/>
      <c r="NJ10" s="37"/>
      <c r="NK10" s="37"/>
      <c r="NL10" s="37"/>
      <c r="NM10" s="37"/>
      <c r="NN10" s="37"/>
      <c r="NO10" s="37"/>
      <c r="NP10" s="37"/>
      <c r="NQ10" s="37"/>
      <c r="NR10" s="37"/>
      <c r="NS10" s="37"/>
      <c r="NT10" s="37"/>
      <c r="NU10" s="37"/>
      <c r="NV10" s="37"/>
      <c r="NW10" s="37"/>
      <c r="NX10" s="37"/>
      <c r="NY10" s="37"/>
      <c r="NZ10" s="37"/>
      <c r="OA10" s="37"/>
      <c r="OB10" s="37"/>
      <c r="OC10" s="37"/>
      <c r="OD10" s="37"/>
      <c r="OE10" s="37"/>
      <c r="OF10" s="37"/>
      <c r="OG10" s="37"/>
      <c r="OH10" s="37"/>
      <c r="OI10" s="37"/>
      <c r="OJ10" s="37"/>
      <c r="OK10" s="37"/>
      <c r="OL10" s="37"/>
      <c r="OM10" s="37"/>
      <c r="ON10" s="37"/>
      <c r="OO10" s="37"/>
      <c r="OP10" s="37"/>
      <c r="OQ10" s="37"/>
      <c r="OR10" s="37"/>
      <c r="OS10" s="37"/>
      <c r="OT10" s="37"/>
      <c r="OU10" s="37"/>
      <c r="OV10" s="37"/>
      <c r="OW10" s="37"/>
      <c r="OX10" s="37"/>
      <c r="OY10" s="37"/>
      <c r="OZ10" s="37"/>
      <c r="PA10" s="37"/>
      <c r="PB10" s="37"/>
      <c r="PC10" s="37"/>
      <c r="PD10" s="37"/>
      <c r="PE10" s="37"/>
      <c r="PF10" s="37"/>
      <c r="PG10" s="37"/>
      <c r="PH10" s="37"/>
      <c r="PI10" s="37"/>
      <c r="PJ10" s="37"/>
      <c r="PK10" s="37"/>
      <c r="PL10" s="37"/>
      <c r="PM10" s="37"/>
      <c r="PN10" s="37"/>
      <c r="PO10" s="37"/>
      <c r="PP10" s="37"/>
      <c r="PQ10" s="37"/>
      <c r="PR10" s="37"/>
      <c r="PS10" s="37"/>
      <c r="PT10" s="37"/>
      <c r="PU10" s="37"/>
      <c r="PV10" s="37"/>
      <c r="PW10" s="37"/>
      <c r="PX10" s="37"/>
      <c r="PY10" s="37"/>
      <c r="PZ10" s="37"/>
      <c r="QA10" s="37"/>
      <c r="QB10" s="37"/>
      <c r="QC10" s="37"/>
      <c r="QD10" s="37"/>
      <c r="QE10" s="37"/>
      <c r="QF10" s="37"/>
      <c r="QG10" s="37"/>
      <c r="QH10" s="37"/>
      <c r="QI10" s="37"/>
      <c r="QJ10" s="37"/>
      <c r="QK10" s="37"/>
      <c r="QL10" s="37"/>
      <c r="QM10" s="37"/>
      <c r="QN10" s="37"/>
      <c r="QO10" s="37"/>
      <c r="QP10" s="37"/>
      <c r="QQ10" s="37"/>
      <c r="QR10" s="37"/>
      <c r="QS10" s="37"/>
      <c r="QT10" s="37"/>
      <c r="QU10" s="37"/>
      <c r="QV10" s="37"/>
      <c r="QW10" s="37"/>
      <c r="QX10" s="37"/>
      <c r="QY10" s="37"/>
      <c r="QZ10" s="37"/>
      <c r="RA10" s="37"/>
      <c r="RB10" s="37"/>
      <c r="RC10" s="37"/>
      <c r="RD10" s="37"/>
      <c r="RE10" s="37"/>
      <c r="RF10" s="37"/>
      <c r="RG10" s="37"/>
      <c r="RH10" s="37"/>
      <c r="RI10" s="37"/>
      <c r="RJ10" s="37"/>
      <c r="RK10" s="37"/>
      <c r="RL10" s="37"/>
      <c r="RM10" s="37"/>
      <c r="RN10" s="37"/>
      <c r="RO10" s="37"/>
      <c r="RP10" s="37"/>
      <c r="RQ10" s="37"/>
      <c r="RR10" s="37"/>
      <c r="RS10" s="37"/>
      <c r="RT10" s="37"/>
      <c r="RU10" s="37"/>
      <c r="RV10" s="37"/>
      <c r="RW10" s="37"/>
      <c r="RX10" s="37"/>
      <c r="RY10" s="37"/>
      <c r="RZ10" s="37"/>
      <c r="SA10" s="37"/>
      <c r="SB10" s="37"/>
      <c r="SC10" s="37"/>
      <c r="SD10" s="37"/>
      <c r="SE10" s="37"/>
      <c r="SF10" s="37"/>
      <c r="SG10" s="37"/>
      <c r="SH10" s="37"/>
      <c r="SI10" s="37"/>
      <c r="SJ10" s="37"/>
      <c r="SK10" s="37"/>
      <c r="SL10" s="37"/>
      <c r="SM10" s="37"/>
      <c r="SN10" s="37"/>
      <c r="SO10" s="37"/>
      <c r="SP10" s="37"/>
      <c r="SQ10" s="37"/>
      <c r="SR10" s="37"/>
      <c r="SS10" s="37"/>
      <c r="ST10" s="37"/>
      <c r="SU10" s="37"/>
      <c r="SV10" s="37"/>
      <c r="SW10" s="37"/>
      <c r="SX10" s="37"/>
      <c r="SY10" s="37"/>
      <c r="SZ10" s="37"/>
      <c r="TA10" s="37"/>
      <c r="TB10" s="37"/>
      <c r="TC10" s="37"/>
      <c r="TD10" s="37"/>
      <c r="TE10" s="37"/>
      <c r="TF10" s="37"/>
      <c r="TG10" s="37"/>
      <c r="TH10" s="37"/>
      <c r="TI10" s="37"/>
      <c r="TJ10" s="37"/>
      <c r="TK10" s="37"/>
      <c r="TL10" s="37"/>
      <c r="TM10" s="37"/>
      <c r="TN10" s="37"/>
      <c r="TO10" s="37"/>
      <c r="TP10" s="37"/>
      <c r="TQ10" s="37"/>
      <c r="TR10" s="37"/>
      <c r="TS10" s="37"/>
      <c r="TT10" s="37"/>
      <c r="TU10" s="37"/>
      <c r="TV10" s="37"/>
      <c r="TW10" s="37"/>
      <c r="TX10" s="37"/>
      <c r="TY10" s="37"/>
      <c r="TZ10" s="37"/>
      <c r="UA10" s="37"/>
      <c r="UB10" s="37"/>
      <c r="UC10" s="37"/>
      <c r="UD10" s="37"/>
      <c r="UE10" s="37"/>
      <c r="UF10" s="37"/>
      <c r="UG10" s="37"/>
      <c r="UH10" s="37"/>
      <c r="UI10" s="37"/>
      <c r="UJ10" s="37"/>
      <c r="UK10" s="37"/>
      <c r="UL10" s="37"/>
      <c r="UM10" s="37"/>
      <c r="UN10" s="37"/>
      <c r="UO10" s="37"/>
      <c r="UP10" s="37"/>
      <c r="UQ10" s="37"/>
      <c r="UR10" s="37"/>
      <c r="US10" s="37"/>
      <c r="UT10" s="37"/>
      <c r="UU10" s="37"/>
      <c r="UV10" s="37"/>
      <c r="UW10" s="37"/>
      <c r="UX10" s="37"/>
      <c r="UY10" s="37"/>
      <c r="UZ10" s="37"/>
      <c r="VA10" s="37"/>
      <c r="VB10" s="37"/>
      <c r="VC10" s="37"/>
      <c r="VD10" s="37"/>
      <c r="VE10" s="37"/>
      <c r="VF10" s="37"/>
      <c r="VG10" s="37"/>
      <c r="VH10" s="37"/>
      <c r="VI10" s="37"/>
      <c r="VJ10" s="37"/>
      <c r="VK10" s="37"/>
      <c r="VL10" s="37"/>
      <c r="VM10" s="37"/>
      <c r="VN10" s="37"/>
      <c r="VO10" s="37"/>
      <c r="VP10" s="37"/>
      <c r="VQ10" s="37"/>
      <c r="VR10" s="37"/>
      <c r="VS10" s="37"/>
      <c r="VT10" s="37"/>
      <c r="VU10" s="37"/>
      <c r="VV10" s="37"/>
      <c r="VW10" s="37"/>
      <c r="VX10" s="37"/>
      <c r="VY10" s="37"/>
      <c r="VZ10" s="37"/>
      <c r="WA10" s="37"/>
      <c r="WB10" s="37"/>
      <c r="WC10" s="37"/>
      <c r="WD10" s="37"/>
      <c r="WE10" s="37"/>
      <c r="WF10" s="37"/>
      <c r="WG10" s="37"/>
      <c r="WH10" s="37"/>
      <c r="WI10" s="37"/>
      <c r="WJ10" s="37"/>
      <c r="WK10" s="37"/>
      <c r="WL10" s="37"/>
      <c r="WM10" s="37"/>
      <c r="WN10" s="37"/>
      <c r="WO10" s="37"/>
      <c r="WP10" s="37"/>
      <c r="WQ10" s="37"/>
      <c r="WR10" s="37"/>
      <c r="WS10" s="37"/>
      <c r="WT10" s="37"/>
      <c r="WU10" s="37"/>
      <c r="WV10" s="37"/>
      <c r="WW10" s="37"/>
      <c r="WX10" s="37"/>
      <c r="WY10" s="37"/>
      <c r="WZ10" s="37"/>
      <c r="XA10" s="37"/>
      <c r="XB10" s="37"/>
      <c r="XC10" s="37"/>
      <c r="XD10" s="37"/>
      <c r="XE10" s="37"/>
      <c r="XF10" s="37"/>
      <c r="XG10" s="37"/>
      <c r="XH10" s="37"/>
      <c r="XI10" s="37"/>
      <c r="XJ10" s="37"/>
      <c r="XK10" s="37"/>
      <c r="XL10" s="37"/>
      <c r="XM10" s="37"/>
      <c r="XN10" s="37"/>
      <c r="XO10" s="37"/>
      <c r="XP10" s="37"/>
      <c r="XQ10" s="37"/>
      <c r="XR10" s="37"/>
      <c r="XS10" s="37"/>
      <c r="XT10" s="37"/>
      <c r="XU10" s="37"/>
      <c r="XV10" s="37"/>
      <c r="XW10" s="37"/>
      <c r="XX10" s="37"/>
      <c r="XY10" s="37"/>
      <c r="XZ10" s="37"/>
      <c r="YA10" s="37"/>
      <c r="YB10" s="37"/>
      <c r="YC10" s="37"/>
      <c r="YD10" s="37"/>
      <c r="YE10" s="37"/>
      <c r="YF10" s="37"/>
      <c r="YG10" s="37"/>
      <c r="YH10" s="37"/>
      <c r="YI10" s="37"/>
      <c r="YJ10" s="37"/>
      <c r="YK10" s="37"/>
      <c r="YL10" s="37"/>
      <c r="YM10" s="37"/>
      <c r="YN10" s="37"/>
      <c r="YO10" s="37"/>
      <c r="YP10" s="37"/>
      <c r="YQ10" s="37"/>
      <c r="YR10" s="37"/>
      <c r="YS10" s="37"/>
      <c r="YT10" s="37"/>
      <c r="YU10" s="37"/>
      <c r="YV10" s="37"/>
      <c r="YW10" s="37"/>
      <c r="YX10" s="37"/>
      <c r="YY10" s="37"/>
      <c r="YZ10" s="37"/>
      <c r="ZA10" s="37"/>
      <c r="ZB10" s="37"/>
      <c r="ZC10" s="37"/>
      <c r="ZD10" s="37"/>
      <c r="ZE10" s="37"/>
      <c r="ZF10" s="37"/>
      <c r="ZG10" s="37"/>
      <c r="ZH10" s="37"/>
      <c r="ZI10" s="37"/>
      <c r="ZJ10" s="37"/>
      <c r="ZK10" s="37"/>
      <c r="ZL10" s="37"/>
      <c r="ZM10" s="37"/>
      <c r="ZN10" s="37"/>
      <c r="ZO10" s="37"/>
      <c r="ZP10" s="37"/>
      <c r="ZQ10" s="37"/>
      <c r="ZR10" s="37"/>
      <c r="ZS10" s="37"/>
      <c r="ZT10" s="37"/>
      <c r="ZU10" s="37"/>
      <c r="ZV10" s="37"/>
      <c r="ZW10" s="37"/>
      <c r="ZX10" s="37"/>
      <c r="ZY10" s="37"/>
      <c r="ZZ10" s="37"/>
      <c r="AAA10" s="37"/>
      <c r="AAB10" s="37"/>
      <c r="AAC10" s="37"/>
      <c r="AAD10" s="37"/>
      <c r="AAE10" s="37"/>
      <c r="AAF10" s="37"/>
      <c r="AAG10" s="37"/>
      <c r="AAH10" s="37"/>
      <c r="AAI10" s="37"/>
      <c r="AAJ10" s="37"/>
      <c r="AAK10" s="37"/>
      <c r="AAL10" s="37"/>
      <c r="AAM10" s="37"/>
      <c r="AAN10" s="37"/>
      <c r="AAO10" s="37"/>
      <c r="AAP10" s="37"/>
      <c r="AAQ10" s="37"/>
      <c r="AAR10" s="37"/>
      <c r="AAS10" s="37"/>
      <c r="AAT10" s="37"/>
      <c r="AAU10" s="37"/>
      <c r="AAV10" s="37"/>
      <c r="AAW10" s="37"/>
      <c r="AAX10" s="37"/>
      <c r="AAY10" s="37"/>
      <c r="AAZ10" s="37"/>
      <c r="ABA10" s="37"/>
      <c r="ABB10" s="37"/>
      <c r="ABC10" s="37"/>
      <c r="ABD10" s="37"/>
      <c r="ABE10" s="37"/>
      <c r="ABF10" s="37"/>
      <c r="ABG10" s="37"/>
      <c r="ABH10" s="37"/>
      <c r="ABI10" s="37"/>
      <c r="ABJ10" s="37"/>
      <c r="ABK10" s="37"/>
      <c r="ABL10" s="37"/>
      <c r="ABM10" s="37"/>
      <c r="ABN10" s="37"/>
      <c r="ABO10" s="37"/>
      <c r="ABP10" s="37"/>
      <c r="ABQ10" s="37"/>
      <c r="ABR10" s="37"/>
      <c r="ABS10" s="37"/>
      <c r="ABT10" s="37"/>
      <c r="ABU10" s="37"/>
      <c r="ABV10" s="37"/>
      <c r="ABW10" s="37"/>
      <c r="ABX10" s="37"/>
      <c r="ABY10" s="37"/>
      <c r="ABZ10" s="37"/>
      <c r="ACA10" s="37"/>
      <c r="ACB10" s="37"/>
      <c r="ACC10" s="37"/>
      <c r="ACD10" s="37"/>
      <c r="ACE10" s="37"/>
      <c r="ACF10" s="37"/>
      <c r="ACG10" s="37"/>
      <c r="ACH10" s="37"/>
      <c r="ACI10" s="37"/>
      <c r="ACJ10" s="37"/>
      <c r="ACK10" s="37"/>
      <c r="ACL10" s="37"/>
      <c r="ACM10" s="37"/>
      <c r="ACN10" s="37"/>
      <c r="ACO10" s="37"/>
      <c r="ACP10" s="37"/>
      <c r="ACQ10" s="37"/>
      <c r="ACR10" s="37"/>
      <c r="ACS10" s="37"/>
      <c r="ACT10" s="37"/>
      <c r="ACU10" s="37"/>
      <c r="ACV10" s="37"/>
      <c r="ACW10" s="37"/>
      <c r="ACX10" s="37"/>
      <c r="ACY10" s="37"/>
      <c r="ACZ10" s="37"/>
      <c r="ADA10" s="37"/>
      <c r="ADB10" s="37"/>
      <c r="ADC10" s="37"/>
      <c r="ADD10" s="37"/>
      <c r="ADE10" s="37"/>
      <c r="ADF10" s="37"/>
      <c r="ADG10" s="37"/>
      <c r="ADH10" s="37"/>
      <c r="ADI10" s="37"/>
      <c r="ADJ10" s="37"/>
      <c r="ADK10" s="37"/>
      <c r="ADL10" s="37"/>
      <c r="ADM10" s="37"/>
      <c r="ADN10" s="37"/>
      <c r="ADO10" s="37"/>
      <c r="ADP10" s="37"/>
      <c r="ADQ10" s="37"/>
      <c r="ADR10" s="37"/>
      <c r="ADS10" s="37"/>
      <c r="ADT10" s="37"/>
      <c r="ADU10" s="37"/>
      <c r="ADV10" s="37"/>
      <c r="ADW10" s="37"/>
      <c r="ADX10" s="37"/>
      <c r="ADY10" s="37"/>
      <c r="ADZ10" s="37"/>
      <c r="AEA10" s="37"/>
      <c r="AEB10" s="37"/>
      <c r="AEC10" s="37"/>
      <c r="AED10" s="37"/>
      <c r="AEE10" s="37"/>
      <c r="AEF10" s="37"/>
      <c r="AEG10" s="37"/>
      <c r="AEH10" s="37"/>
      <c r="AEI10" s="37"/>
      <c r="AEJ10" s="37"/>
      <c r="AEK10" s="37"/>
      <c r="AEL10" s="37"/>
      <c r="AEM10" s="37"/>
      <c r="AEN10" s="37"/>
      <c r="AEO10" s="37"/>
      <c r="AEP10" s="37"/>
      <c r="AEQ10" s="37"/>
      <c r="AER10" s="37"/>
      <c r="AES10" s="37"/>
      <c r="AET10" s="37"/>
      <c r="AEU10" s="37"/>
      <c r="AEV10" s="37"/>
      <c r="AEW10" s="37"/>
      <c r="AEX10" s="37"/>
      <c r="AEY10" s="37"/>
      <c r="AEZ10" s="37"/>
      <c r="AFA10" s="37"/>
      <c r="AFB10" s="37"/>
      <c r="AFC10" s="37"/>
      <c r="AFD10" s="37"/>
      <c r="AFE10" s="37"/>
      <c r="AFF10" s="37"/>
      <c r="AFG10" s="37"/>
      <c r="AFH10" s="37"/>
      <c r="AFI10" s="37"/>
      <c r="AFJ10" s="37"/>
      <c r="AFK10" s="37"/>
      <c r="AFL10" s="37"/>
      <c r="AFM10" s="37"/>
      <c r="AFN10" s="37"/>
      <c r="AFO10" s="37"/>
      <c r="AFP10" s="37"/>
      <c r="AFQ10" s="37"/>
      <c r="AFR10" s="37"/>
      <c r="AFS10" s="37"/>
      <c r="AFT10" s="37"/>
      <c r="AFU10" s="37"/>
      <c r="AFV10" s="37"/>
      <c r="AFW10" s="37"/>
      <c r="AFX10" s="37"/>
      <c r="AFY10" s="37"/>
      <c r="AFZ10" s="37"/>
      <c r="AGA10" s="37"/>
      <c r="AGB10" s="37"/>
      <c r="AGC10" s="37"/>
      <c r="AGD10" s="37"/>
      <c r="AGE10" s="37"/>
      <c r="AGF10" s="37"/>
      <c r="AGG10" s="37"/>
      <c r="AGH10" s="37"/>
      <c r="AGI10" s="37"/>
      <c r="AGJ10" s="37"/>
      <c r="AGK10" s="37"/>
      <c r="AGL10" s="37"/>
      <c r="AGM10" s="37"/>
      <c r="AGN10" s="37"/>
      <c r="AGO10" s="37"/>
      <c r="AGP10" s="37"/>
      <c r="AGQ10" s="37"/>
      <c r="AGR10" s="37"/>
      <c r="AGS10" s="37"/>
      <c r="AGT10" s="37"/>
      <c r="AGU10" s="37"/>
      <c r="AGV10" s="37"/>
      <c r="AGW10" s="37"/>
      <c r="AGX10" s="37"/>
      <c r="AGY10" s="37"/>
      <c r="AGZ10" s="37"/>
      <c r="AHA10" s="37"/>
      <c r="AHB10" s="37"/>
      <c r="AHC10" s="37"/>
      <c r="AHD10" s="37"/>
      <c r="AHE10" s="37"/>
      <c r="AHF10" s="37"/>
      <c r="AHG10" s="37"/>
      <c r="AHH10" s="37"/>
      <c r="AHI10" s="37"/>
      <c r="AHJ10" s="37"/>
      <c r="AHK10" s="37"/>
      <c r="AHL10" s="37"/>
      <c r="AHM10" s="37"/>
      <c r="AHN10" s="37"/>
      <c r="AHO10" s="37"/>
      <c r="AHP10" s="37"/>
      <c r="AHQ10" s="37"/>
      <c r="AHR10" s="37"/>
      <c r="AHS10" s="37"/>
      <c r="AHT10" s="37"/>
      <c r="AHU10" s="37"/>
      <c r="AHV10" s="37"/>
      <c r="AHW10" s="37"/>
      <c r="AHX10" s="37"/>
      <c r="AHY10" s="37"/>
      <c r="AHZ10" s="37"/>
      <c r="AIA10" s="37"/>
      <c r="AIB10" s="37"/>
      <c r="AIC10" s="37"/>
      <c r="AID10" s="37"/>
      <c r="AIE10" s="37"/>
      <c r="AIF10" s="37"/>
      <c r="AIG10" s="37"/>
      <c r="AIH10" s="37"/>
      <c r="AII10" s="37"/>
      <c r="AIJ10" s="37"/>
      <c r="AIK10" s="37"/>
      <c r="AIL10" s="37"/>
      <c r="AIM10" s="37"/>
      <c r="AIN10" s="37"/>
      <c r="AIO10" s="37"/>
      <c r="AIP10" s="37"/>
      <c r="AIQ10" s="37"/>
      <c r="AIR10" s="37"/>
      <c r="AIS10" s="37"/>
      <c r="AIT10" s="37"/>
      <c r="AIU10" s="37"/>
      <c r="AIV10" s="37"/>
      <c r="AIW10" s="37"/>
      <c r="AIX10" s="37"/>
      <c r="AIY10" s="37"/>
      <c r="AIZ10" s="37"/>
      <c r="AJA10" s="37"/>
      <c r="AJB10" s="37"/>
      <c r="AJC10" s="37"/>
      <c r="AJD10" s="37"/>
      <c r="AJE10" s="37"/>
      <c r="AJF10" s="37"/>
      <c r="AJG10" s="37"/>
      <c r="AJH10" s="37"/>
      <c r="AJI10" s="37"/>
      <c r="AJJ10" s="37"/>
      <c r="AJK10" s="37"/>
      <c r="AJL10" s="37"/>
      <c r="AJM10" s="37"/>
      <c r="AJN10" s="37"/>
      <c r="AJO10" s="37"/>
      <c r="AJP10" s="37"/>
      <c r="AJQ10" s="37"/>
      <c r="AJR10" s="37"/>
      <c r="AJS10" s="37"/>
      <c r="AJT10" s="37"/>
      <c r="AJU10" s="37"/>
      <c r="AJV10" s="37"/>
      <c r="AJW10" s="37"/>
      <c r="AJX10" s="37"/>
      <c r="AJY10" s="37"/>
      <c r="AJZ10" s="37"/>
      <c r="AKA10" s="37"/>
      <c r="AKB10" s="37"/>
      <c r="AKC10" s="37"/>
      <c r="AKD10" s="37"/>
      <c r="AKE10" s="37"/>
      <c r="AKF10" s="37"/>
      <c r="AKG10" s="37"/>
      <c r="AKH10" s="37"/>
      <c r="AKI10" s="37"/>
      <c r="AKJ10" s="37"/>
      <c r="AKK10" s="37"/>
      <c r="AKL10" s="37"/>
      <c r="AKM10" s="37"/>
      <c r="AKN10" s="37"/>
      <c r="AKO10" s="37"/>
      <c r="AKP10" s="37"/>
      <c r="AKQ10" s="37"/>
      <c r="AKR10" s="37"/>
      <c r="AKS10" s="37"/>
      <c r="AKT10" s="37"/>
      <c r="AKU10" s="37"/>
      <c r="AKV10" s="37"/>
      <c r="AKW10" s="37"/>
      <c r="AKX10" s="37"/>
      <c r="AKY10" s="37"/>
      <c r="AKZ10" s="37"/>
      <c r="ALA10" s="37"/>
      <c r="ALB10" s="37"/>
      <c r="ALC10" s="37"/>
      <c r="ALD10" s="37"/>
      <c r="ALE10" s="37"/>
      <c r="ALF10" s="37"/>
      <c r="ALG10" s="37"/>
      <c r="ALH10" s="37"/>
      <c r="ALI10" s="37"/>
      <c r="ALJ10" s="37"/>
      <c r="ALK10" s="37"/>
      <c r="ALL10" s="37"/>
      <c r="ALM10" s="37"/>
      <c r="ALN10" s="37"/>
      <c r="ALO10" s="37"/>
      <c r="ALP10" s="37"/>
      <c r="ALQ10" s="37"/>
      <c r="ALR10" s="37"/>
      <c r="ALS10" s="37"/>
      <c r="ALT10" s="37"/>
      <c r="ALU10" s="37"/>
      <c r="ALV10" s="37"/>
      <c r="ALW10" s="37"/>
      <c r="ALX10" s="37"/>
      <c r="ALY10" s="37"/>
      <c r="ALZ10" s="37"/>
      <c r="AMA10" s="37"/>
      <c r="AMB10" s="37"/>
      <c r="AMC10" s="37"/>
      <c r="AMD10" s="37"/>
      <c r="AME10" s="37"/>
      <c r="AMF10" s="37"/>
      <c r="AMG10" s="37"/>
      <c r="AMH10" s="37"/>
      <c r="AMI10" s="37"/>
      <c r="AMJ10" s="37"/>
    </row>
    <row r="11" spans="1:1024" s="40" customFormat="1" ht="96">
      <c r="A11" s="33">
        <v>3</v>
      </c>
      <c r="B11" s="33">
        <v>4</v>
      </c>
      <c r="C11" s="33" t="s">
        <v>49</v>
      </c>
      <c r="D11" s="33" t="s">
        <v>77</v>
      </c>
      <c r="E11" s="33" t="s">
        <v>78</v>
      </c>
      <c r="F11" s="33" t="s">
        <v>73</v>
      </c>
      <c r="G11" s="33" t="s">
        <v>52</v>
      </c>
      <c r="H11" s="33" t="s">
        <v>53</v>
      </c>
      <c r="I11" s="33" t="s">
        <v>54</v>
      </c>
      <c r="J11" s="33">
        <v>2</v>
      </c>
      <c r="K11" s="33" t="s">
        <v>55</v>
      </c>
      <c r="L11" s="38" t="s">
        <v>56</v>
      </c>
      <c r="M11" s="38" t="s">
        <v>57</v>
      </c>
      <c r="N11" s="33" t="s">
        <v>58</v>
      </c>
      <c r="O11" s="33" t="s">
        <v>59</v>
      </c>
      <c r="P11" s="41" t="s">
        <v>60</v>
      </c>
      <c r="Q11" s="33" t="s">
        <v>79</v>
      </c>
      <c r="R11" s="33" t="s">
        <v>62</v>
      </c>
      <c r="S11" s="33" t="s">
        <v>63</v>
      </c>
      <c r="T11" s="39"/>
      <c r="U11" s="33">
        <v>3</v>
      </c>
      <c r="V11" s="33">
        <v>1</v>
      </c>
      <c r="W11" s="33">
        <v>1</v>
      </c>
      <c r="X11" s="33">
        <v>1</v>
      </c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 t="s">
        <v>65</v>
      </c>
      <c r="AN11" s="33"/>
      <c r="AO11" s="33">
        <v>1</v>
      </c>
      <c r="AP11" s="33"/>
      <c r="AQ11" s="33"/>
      <c r="AR11" s="33"/>
      <c r="AS11" s="33"/>
      <c r="AT11" s="79">
        <v>320.72000000000003</v>
      </c>
      <c r="AU11" s="79">
        <v>370.72</v>
      </c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37"/>
      <c r="KS11" s="37"/>
      <c r="KT11" s="37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37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  <c r="ML11" s="37"/>
      <c r="MM11" s="37"/>
      <c r="MN11" s="37"/>
      <c r="MO11" s="37"/>
      <c r="MP11" s="37"/>
      <c r="MQ11" s="37"/>
      <c r="MR11" s="37"/>
      <c r="MS11" s="37"/>
      <c r="MT11" s="37"/>
      <c r="MU11" s="37"/>
      <c r="MV11" s="37"/>
      <c r="MW11" s="37"/>
      <c r="MX11" s="37"/>
      <c r="MY11" s="37"/>
      <c r="MZ11" s="37"/>
      <c r="NA11" s="37"/>
      <c r="NB11" s="37"/>
      <c r="NC11" s="37"/>
      <c r="ND11" s="37"/>
      <c r="NE11" s="37"/>
      <c r="NF11" s="37"/>
      <c r="NG11" s="37"/>
      <c r="NH11" s="37"/>
      <c r="NI11" s="37"/>
      <c r="NJ11" s="37"/>
      <c r="NK11" s="37"/>
      <c r="NL11" s="37"/>
      <c r="NM11" s="37"/>
      <c r="NN11" s="37"/>
      <c r="NO11" s="37"/>
      <c r="NP11" s="37"/>
      <c r="NQ11" s="37"/>
      <c r="NR11" s="37"/>
      <c r="NS11" s="37"/>
      <c r="NT11" s="37"/>
      <c r="NU11" s="37"/>
      <c r="NV11" s="37"/>
      <c r="NW11" s="37"/>
      <c r="NX11" s="37"/>
      <c r="NY11" s="37"/>
      <c r="NZ11" s="37"/>
      <c r="OA11" s="37"/>
      <c r="OB11" s="37"/>
      <c r="OC11" s="37"/>
      <c r="OD11" s="37"/>
      <c r="OE11" s="37"/>
      <c r="OF11" s="37"/>
      <c r="OG11" s="37"/>
      <c r="OH11" s="37"/>
      <c r="OI11" s="37"/>
      <c r="OJ11" s="37"/>
      <c r="OK11" s="37"/>
      <c r="OL11" s="37"/>
      <c r="OM11" s="37"/>
      <c r="ON11" s="37"/>
      <c r="OO11" s="37"/>
      <c r="OP11" s="37"/>
      <c r="OQ11" s="37"/>
      <c r="OR11" s="37"/>
      <c r="OS11" s="37"/>
      <c r="OT11" s="37"/>
      <c r="OU11" s="37"/>
      <c r="OV11" s="37"/>
      <c r="OW11" s="37"/>
      <c r="OX11" s="37"/>
      <c r="OY11" s="37"/>
      <c r="OZ11" s="37"/>
      <c r="PA11" s="37"/>
      <c r="PB11" s="37"/>
      <c r="PC11" s="37"/>
      <c r="PD11" s="37"/>
      <c r="PE11" s="37"/>
      <c r="PF11" s="37"/>
      <c r="PG11" s="37"/>
      <c r="PH11" s="37"/>
      <c r="PI11" s="37"/>
      <c r="PJ11" s="37"/>
      <c r="PK11" s="37"/>
      <c r="PL11" s="37"/>
      <c r="PM11" s="37"/>
      <c r="PN11" s="37"/>
      <c r="PO11" s="37"/>
      <c r="PP11" s="37"/>
      <c r="PQ11" s="37"/>
      <c r="PR11" s="37"/>
      <c r="PS11" s="37"/>
      <c r="PT11" s="37"/>
      <c r="PU11" s="37"/>
      <c r="PV11" s="37"/>
      <c r="PW11" s="37"/>
      <c r="PX11" s="37"/>
      <c r="PY11" s="37"/>
      <c r="PZ11" s="37"/>
      <c r="QA11" s="37"/>
      <c r="QB11" s="37"/>
      <c r="QC11" s="37"/>
      <c r="QD11" s="37"/>
      <c r="QE11" s="37"/>
      <c r="QF11" s="37"/>
      <c r="QG11" s="37"/>
      <c r="QH11" s="37"/>
      <c r="QI11" s="37"/>
      <c r="QJ11" s="37"/>
      <c r="QK11" s="37"/>
      <c r="QL11" s="37"/>
      <c r="QM11" s="37"/>
      <c r="QN11" s="37"/>
      <c r="QO11" s="37"/>
      <c r="QP11" s="37"/>
      <c r="QQ11" s="37"/>
      <c r="QR11" s="37"/>
      <c r="QS11" s="37"/>
      <c r="QT11" s="37"/>
      <c r="QU11" s="37"/>
      <c r="QV11" s="37"/>
      <c r="QW11" s="37"/>
      <c r="QX11" s="37"/>
      <c r="QY11" s="37"/>
      <c r="QZ11" s="37"/>
      <c r="RA11" s="37"/>
      <c r="RB11" s="37"/>
      <c r="RC11" s="37"/>
      <c r="RD11" s="37"/>
      <c r="RE11" s="37"/>
      <c r="RF11" s="37"/>
      <c r="RG11" s="37"/>
      <c r="RH11" s="37"/>
      <c r="RI11" s="37"/>
      <c r="RJ11" s="37"/>
      <c r="RK11" s="37"/>
      <c r="RL11" s="37"/>
      <c r="RM11" s="37"/>
      <c r="RN11" s="37"/>
      <c r="RO11" s="37"/>
      <c r="RP11" s="37"/>
      <c r="RQ11" s="37"/>
      <c r="RR11" s="37"/>
      <c r="RS11" s="37"/>
      <c r="RT11" s="37"/>
      <c r="RU11" s="37"/>
      <c r="RV11" s="37"/>
      <c r="RW11" s="37"/>
      <c r="RX11" s="37"/>
      <c r="RY11" s="37"/>
      <c r="RZ11" s="37"/>
      <c r="SA11" s="37"/>
      <c r="SB11" s="37"/>
      <c r="SC11" s="37"/>
      <c r="SD11" s="37"/>
      <c r="SE11" s="37"/>
      <c r="SF11" s="37"/>
      <c r="SG11" s="37"/>
      <c r="SH11" s="37"/>
      <c r="SI11" s="37"/>
      <c r="SJ11" s="37"/>
      <c r="SK11" s="37"/>
      <c r="SL11" s="37"/>
      <c r="SM11" s="37"/>
      <c r="SN11" s="37"/>
      <c r="SO11" s="37"/>
      <c r="SP11" s="37"/>
      <c r="SQ11" s="37"/>
      <c r="SR11" s="37"/>
      <c r="SS11" s="37"/>
      <c r="ST11" s="37"/>
      <c r="SU11" s="37"/>
      <c r="SV11" s="37"/>
      <c r="SW11" s="37"/>
      <c r="SX11" s="37"/>
      <c r="SY11" s="37"/>
      <c r="SZ11" s="37"/>
      <c r="TA11" s="37"/>
      <c r="TB11" s="37"/>
      <c r="TC11" s="37"/>
      <c r="TD11" s="37"/>
      <c r="TE11" s="37"/>
      <c r="TF11" s="37"/>
      <c r="TG11" s="37"/>
      <c r="TH11" s="37"/>
      <c r="TI11" s="37"/>
      <c r="TJ11" s="37"/>
      <c r="TK11" s="37"/>
      <c r="TL11" s="37"/>
      <c r="TM11" s="37"/>
      <c r="TN11" s="37"/>
      <c r="TO11" s="37"/>
      <c r="TP11" s="37"/>
      <c r="TQ11" s="37"/>
      <c r="TR11" s="37"/>
      <c r="TS11" s="37"/>
      <c r="TT11" s="37"/>
      <c r="TU11" s="37"/>
      <c r="TV11" s="37"/>
      <c r="TW11" s="37"/>
      <c r="TX11" s="37"/>
      <c r="TY11" s="37"/>
      <c r="TZ11" s="37"/>
      <c r="UA11" s="37"/>
      <c r="UB11" s="37"/>
      <c r="UC11" s="37"/>
      <c r="UD11" s="37"/>
      <c r="UE11" s="37"/>
      <c r="UF11" s="37"/>
      <c r="UG11" s="37"/>
      <c r="UH11" s="37"/>
      <c r="UI11" s="37"/>
      <c r="UJ11" s="37"/>
      <c r="UK11" s="37"/>
      <c r="UL11" s="37"/>
      <c r="UM11" s="37"/>
      <c r="UN11" s="37"/>
      <c r="UO11" s="37"/>
      <c r="UP11" s="37"/>
      <c r="UQ11" s="37"/>
      <c r="UR11" s="37"/>
      <c r="US11" s="37"/>
      <c r="UT11" s="37"/>
      <c r="UU11" s="37"/>
      <c r="UV11" s="37"/>
      <c r="UW11" s="37"/>
      <c r="UX11" s="37"/>
      <c r="UY11" s="37"/>
      <c r="UZ11" s="37"/>
      <c r="VA11" s="37"/>
      <c r="VB11" s="37"/>
      <c r="VC11" s="37"/>
      <c r="VD11" s="37"/>
      <c r="VE11" s="37"/>
      <c r="VF11" s="37"/>
      <c r="VG11" s="37"/>
      <c r="VH11" s="37"/>
      <c r="VI11" s="37"/>
      <c r="VJ11" s="37"/>
      <c r="VK11" s="37"/>
      <c r="VL11" s="37"/>
      <c r="VM11" s="37"/>
      <c r="VN11" s="37"/>
      <c r="VO11" s="37"/>
      <c r="VP11" s="37"/>
      <c r="VQ11" s="37"/>
      <c r="VR11" s="37"/>
      <c r="VS11" s="37"/>
      <c r="VT11" s="37"/>
      <c r="VU11" s="37"/>
      <c r="VV11" s="37"/>
      <c r="VW11" s="37"/>
      <c r="VX11" s="37"/>
      <c r="VY11" s="37"/>
      <c r="VZ11" s="37"/>
      <c r="WA11" s="37"/>
      <c r="WB11" s="37"/>
      <c r="WC11" s="37"/>
      <c r="WD11" s="37"/>
      <c r="WE11" s="37"/>
      <c r="WF11" s="37"/>
      <c r="WG11" s="37"/>
      <c r="WH11" s="37"/>
      <c r="WI11" s="37"/>
      <c r="WJ11" s="37"/>
      <c r="WK11" s="37"/>
      <c r="WL11" s="37"/>
      <c r="WM11" s="37"/>
      <c r="WN11" s="37"/>
      <c r="WO11" s="37"/>
      <c r="WP11" s="37"/>
      <c r="WQ11" s="37"/>
      <c r="WR11" s="37"/>
      <c r="WS11" s="37"/>
      <c r="WT11" s="37"/>
      <c r="WU11" s="37"/>
      <c r="WV11" s="37"/>
      <c r="WW11" s="37"/>
      <c r="WX11" s="37"/>
      <c r="WY11" s="37"/>
      <c r="WZ11" s="37"/>
      <c r="XA11" s="37"/>
      <c r="XB11" s="37"/>
      <c r="XC11" s="37"/>
      <c r="XD11" s="37"/>
      <c r="XE11" s="37"/>
      <c r="XF11" s="37"/>
      <c r="XG11" s="37"/>
      <c r="XH11" s="37"/>
      <c r="XI11" s="37"/>
      <c r="XJ11" s="37"/>
      <c r="XK11" s="37"/>
      <c r="XL11" s="37"/>
      <c r="XM11" s="37"/>
      <c r="XN11" s="37"/>
      <c r="XO11" s="37"/>
      <c r="XP11" s="37"/>
      <c r="XQ11" s="37"/>
      <c r="XR11" s="37"/>
      <c r="XS11" s="37"/>
      <c r="XT11" s="37"/>
      <c r="XU11" s="37"/>
      <c r="XV11" s="37"/>
      <c r="XW11" s="37"/>
      <c r="XX11" s="37"/>
      <c r="XY11" s="37"/>
      <c r="XZ11" s="37"/>
      <c r="YA11" s="37"/>
      <c r="YB11" s="37"/>
      <c r="YC11" s="37"/>
      <c r="YD11" s="37"/>
      <c r="YE11" s="37"/>
      <c r="YF11" s="37"/>
      <c r="YG11" s="37"/>
      <c r="YH11" s="37"/>
      <c r="YI11" s="37"/>
      <c r="YJ11" s="37"/>
      <c r="YK11" s="37"/>
      <c r="YL11" s="37"/>
      <c r="YM11" s="37"/>
      <c r="YN11" s="37"/>
      <c r="YO11" s="37"/>
      <c r="YP11" s="37"/>
      <c r="YQ11" s="37"/>
      <c r="YR11" s="37"/>
      <c r="YS11" s="37"/>
      <c r="YT11" s="37"/>
      <c r="YU11" s="37"/>
      <c r="YV11" s="37"/>
      <c r="YW11" s="37"/>
      <c r="YX11" s="37"/>
      <c r="YY11" s="37"/>
      <c r="YZ11" s="37"/>
      <c r="ZA11" s="37"/>
      <c r="ZB11" s="37"/>
      <c r="ZC11" s="37"/>
      <c r="ZD11" s="37"/>
      <c r="ZE11" s="37"/>
      <c r="ZF11" s="37"/>
      <c r="ZG11" s="37"/>
      <c r="ZH11" s="37"/>
      <c r="ZI11" s="37"/>
      <c r="ZJ11" s="37"/>
      <c r="ZK11" s="37"/>
      <c r="ZL11" s="37"/>
      <c r="ZM11" s="37"/>
      <c r="ZN11" s="37"/>
      <c r="ZO11" s="37"/>
      <c r="ZP11" s="37"/>
      <c r="ZQ11" s="37"/>
      <c r="ZR11" s="37"/>
      <c r="ZS11" s="37"/>
      <c r="ZT11" s="37"/>
      <c r="ZU11" s="37"/>
      <c r="ZV11" s="37"/>
      <c r="ZW11" s="37"/>
      <c r="ZX11" s="37"/>
      <c r="ZY11" s="37"/>
      <c r="ZZ11" s="37"/>
      <c r="AAA11" s="37"/>
      <c r="AAB11" s="37"/>
      <c r="AAC11" s="37"/>
      <c r="AAD11" s="37"/>
      <c r="AAE11" s="37"/>
      <c r="AAF11" s="37"/>
      <c r="AAG11" s="37"/>
      <c r="AAH11" s="37"/>
      <c r="AAI11" s="37"/>
      <c r="AAJ11" s="37"/>
      <c r="AAK11" s="37"/>
      <c r="AAL11" s="37"/>
      <c r="AAM11" s="37"/>
      <c r="AAN11" s="37"/>
      <c r="AAO11" s="37"/>
      <c r="AAP11" s="37"/>
      <c r="AAQ11" s="37"/>
      <c r="AAR11" s="37"/>
      <c r="AAS11" s="37"/>
      <c r="AAT11" s="37"/>
      <c r="AAU11" s="37"/>
      <c r="AAV11" s="37"/>
      <c r="AAW11" s="37"/>
      <c r="AAX11" s="37"/>
      <c r="AAY11" s="37"/>
      <c r="AAZ11" s="37"/>
      <c r="ABA11" s="37"/>
      <c r="ABB11" s="37"/>
      <c r="ABC11" s="37"/>
      <c r="ABD11" s="37"/>
      <c r="ABE11" s="37"/>
      <c r="ABF11" s="37"/>
      <c r="ABG11" s="37"/>
      <c r="ABH11" s="37"/>
      <c r="ABI11" s="37"/>
      <c r="ABJ11" s="37"/>
      <c r="ABK11" s="37"/>
      <c r="ABL11" s="37"/>
      <c r="ABM11" s="37"/>
      <c r="ABN11" s="37"/>
      <c r="ABO11" s="37"/>
      <c r="ABP11" s="37"/>
      <c r="ABQ11" s="37"/>
      <c r="ABR11" s="37"/>
      <c r="ABS11" s="37"/>
      <c r="ABT11" s="37"/>
      <c r="ABU11" s="37"/>
      <c r="ABV11" s="37"/>
      <c r="ABW11" s="37"/>
      <c r="ABX11" s="37"/>
      <c r="ABY11" s="37"/>
      <c r="ABZ11" s="37"/>
      <c r="ACA11" s="37"/>
      <c r="ACB11" s="37"/>
      <c r="ACC11" s="37"/>
      <c r="ACD11" s="37"/>
      <c r="ACE11" s="37"/>
      <c r="ACF11" s="37"/>
      <c r="ACG11" s="37"/>
      <c r="ACH11" s="37"/>
      <c r="ACI11" s="37"/>
      <c r="ACJ11" s="37"/>
      <c r="ACK11" s="37"/>
      <c r="ACL11" s="37"/>
      <c r="ACM11" s="37"/>
      <c r="ACN11" s="37"/>
      <c r="ACO11" s="37"/>
      <c r="ACP11" s="37"/>
      <c r="ACQ11" s="37"/>
      <c r="ACR11" s="37"/>
      <c r="ACS11" s="37"/>
      <c r="ACT11" s="37"/>
      <c r="ACU11" s="37"/>
      <c r="ACV11" s="37"/>
      <c r="ACW11" s="37"/>
      <c r="ACX11" s="37"/>
      <c r="ACY11" s="37"/>
      <c r="ACZ11" s="37"/>
      <c r="ADA11" s="37"/>
      <c r="ADB11" s="37"/>
      <c r="ADC11" s="37"/>
      <c r="ADD11" s="37"/>
      <c r="ADE11" s="37"/>
      <c r="ADF11" s="37"/>
      <c r="ADG11" s="37"/>
      <c r="ADH11" s="37"/>
      <c r="ADI11" s="37"/>
      <c r="ADJ11" s="37"/>
      <c r="ADK11" s="37"/>
      <c r="ADL11" s="37"/>
      <c r="ADM11" s="37"/>
      <c r="ADN11" s="37"/>
      <c r="ADO11" s="37"/>
      <c r="ADP11" s="37"/>
      <c r="ADQ11" s="37"/>
      <c r="ADR11" s="37"/>
      <c r="ADS11" s="37"/>
      <c r="ADT11" s="37"/>
      <c r="ADU11" s="37"/>
      <c r="ADV11" s="37"/>
      <c r="ADW11" s="37"/>
      <c r="ADX11" s="37"/>
      <c r="ADY11" s="37"/>
      <c r="ADZ11" s="37"/>
      <c r="AEA11" s="37"/>
      <c r="AEB11" s="37"/>
      <c r="AEC11" s="37"/>
      <c r="AED11" s="37"/>
      <c r="AEE11" s="37"/>
      <c r="AEF11" s="37"/>
      <c r="AEG11" s="37"/>
      <c r="AEH11" s="37"/>
      <c r="AEI11" s="37"/>
      <c r="AEJ11" s="37"/>
      <c r="AEK11" s="37"/>
      <c r="AEL11" s="37"/>
      <c r="AEM11" s="37"/>
      <c r="AEN11" s="37"/>
      <c r="AEO11" s="37"/>
      <c r="AEP11" s="37"/>
      <c r="AEQ11" s="37"/>
      <c r="AER11" s="37"/>
      <c r="AES11" s="37"/>
      <c r="AET11" s="37"/>
      <c r="AEU11" s="37"/>
      <c r="AEV11" s="37"/>
      <c r="AEW11" s="37"/>
      <c r="AEX11" s="37"/>
      <c r="AEY11" s="37"/>
      <c r="AEZ11" s="37"/>
      <c r="AFA11" s="37"/>
      <c r="AFB11" s="37"/>
      <c r="AFC11" s="37"/>
      <c r="AFD11" s="37"/>
      <c r="AFE11" s="37"/>
      <c r="AFF11" s="37"/>
      <c r="AFG11" s="37"/>
      <c r="AFH11" s="37"/>
      <c r="AFI11" s="37"/>
      <c r="AFJ11" s="37"/>
      <c r="AFK11" s="37"/>
      <c r="AFL11" s="37"/>
      <c r="AFM11" s="37"/>
      <c r="AFN11" s="37"/>
      <c r="AFO11" s="37"/>
      <c r="AFP11" s="37"/>
      <c r="AFQ11" s="37"/>
      <c r="AFR11" s="37"/>
      <c r="AFS11" s="37"/>
      <c r="AFT11" s="37"/>
      <c r="AFU11" s="37"/>
      <c r="AFV11" s="37"/>
      <c r="AFW11" s="37"/>
      <c r="AFX11" s="37"/>
      <c r="AFY11" s="37"/>
      <c r="AFZ11" s="37"/>
      <c r="AGA11" s="37"/>
      <c r="AGB11" s="37"/>
      <c r="AGC11" s="37"/>
      <c r="AGD11" s="37"/>
      <c r="AGE11" s="37"/>
      <c r="AGF11" s="37"/>
      <c r="AGG11" s="37"/>
      <c r="AGH11" s="37"/>
      <c r="AGI11" s="37"/>
      <c r="AGJ11" s="37"/>
      <c r="AGK11" s="37"/>
      <c r="AGL11" s="37"/>
      <c r="AGM11" s="37"/>
      <c r="AGN11" s="37"/>
      <c r="AGO11" s="37"/>
      <c r="AGP11" s="37"/>
      <c r="AGQ11" s="37"/>
      <c r="AGR11" s="37"/>
      <c r="AGS11" s="37"/>
      <c r="AGT11" s="37"/>
      <c r="AGU11" s="37"/>
      <c r="AGV11" s="37"/>
      <c r="AGW11" s="37"/>
      <c r="AGX11" s="37"/>
      <c r="AGY11" s="37"/>
      <c r="AGZ11" s="37"/>
      <c r="AHA11" s="37"/>
      <c r="AHB11" s="37"/>
      <c r="AHC11" s="37"/>
      <c r="AHD11" s="37"/>
      <c r="AHE11" s="37"/>
      <c r="AHF11" s="37"/>
      <c r="AHG11" s="37"/>
      <c r="AHH11" s="37"/>
      <c r="AHI11" s="37"/>
      <c r="AHJ11" s="37"/>
      <c r="AHK11" s="37"/>
      <c r="AHL11" s="37"/>
      <c r="AHM11" s="37"/>
      <c r="AHN11" s="37"/>
      <c r="AHO11" s="37"/>
      <c r="AHP11" s="37"/>
      <c r="AHQ11" s="37"/>
      <c r="AHR11" s="37"/>
      <c r="AHS11" s="37"/>
      <c r="AHT11" s="37"/>
      <c r="AHU11" s="37"/>
      <c r="AHV11" s="37"/>
      <c r="AHW11" s="37"/>
      <c r="AHX11" s="37"/>
      <c r="AHY11" s="37"/>
      <c r="AHZ11" s="37"/>
      <c r="AIA11" s="37"/>
      <c r="AIB11" s="37"/>
      <c r="AIC11" s="37"/>
      <c r="AID11" s="37"/>
      <c r="AIE11" s="37"/>
      <c r="AIF11" s="37"/>
      <c r="AIG11" s="37"/>
      <c r="AIH11" s="37"/>
      <c r="AII11" s="37"/>
      <c r="AIJ11" s="37"/>
      <c r="AIK11" s="37"/>
      <c r="AIL11" s="37"/>
      <c r="AIM11" s="37"/>
      <c r="AIN11" s="37"/>
      <c r="AIO11" s="37"/>
      <c r="AIP11" s="37"/>
      <c r="AIQ11" s="37"/>
      <c r="AIR11" s="37"/>
      <c r="AIS11" s="37"/>
      <c r="AIT11" s="37"/>
      <c r="AIU11" s="37"/>
      <c r="AIV11" s="37"/>
      <c r="AIW11" s="37"/>
      <c r="AIX11" s="37"/>
      <c r="AIY11" s="37"/>
      <c r="AIZ11" s="37"/>
      <c r="AJA11" s="37"/>
      <c r="AJB11" s="37"/>
      <c r="AJC11" s="37"/>
      <c r="AJD11" s="37"/>
      <c r="AJE11" s="37"/>
      <c r="AJF11" s="37"/>
      <c r="AJG11" s="37"/>
      <c r="AJH11" s="37"/>
      <c r="AJI11" s="37"/>
      <c r="AJJ11" s="37"/>
      <c r="AJK11" s="37"/>
      <c r="AJL11" s="37"/>
      <c r="AJM11" s="37"/>
      <c r="AJN11" s="37"/>
      <c r="AJO11" s="37"/>
      <c r="AJP11" s="37"/>
      <c r="AJQ11" s="37"/>
      <c r="AJR11" s="37"/>
      <c r="AJS11" s="37"/>
      <c r="AJT11" s="37"/>
      <c r="AJU11" s="37"/>
      <c r="AJV11" s="37"/>
      <c r="AJW11" s="37"/>
      <c r="AJX11" s="37"/>
      <c r="AJY11" s="37"/>
      <c r="AJZ11" s="37"/>
      <c r="AKA11" s="37"/>
      <c r="AKB11" s="37"/>
      <c r="AKC11" s="37"/>
      <c r="AKD11" s="37"/>
      <c r="AKE11" s="37"/>
      <c r="AKF11" s="37"/>
      <c r="AKG11" s="37"/>
      <c r="AKH11" s="37"/>
      <c r="AKI11" s="37"/>
      <c r="AKJ11" s="37"/>
      <c r="AKK11" s="37"/>
      <c r="AKL11" s="37"/>
      <c r="AKM11" s="37"/>
      <c r="AKN11" s="37"/>
      <c r="AKO11" s="37"/>
      <c r="AKP11" s="37"/>
      <c r="AKQ11" s="37"/>
      <c r="AKR11" s="37"/>
      <c r="AKS11" s="37"/>
      <c r="AKT11" s="37"/>
      <c r="AKU11" s="37"/>
      <c r="AKV11" s="37"/>
      <c r="AKW11" s="37"/>
      <c r="AKX11" s="37"/>
      <c r="AKY11" s="37"/>
      <c r="AKZ11" s="37"/>
      <c r="ALA11" s="37"/>
      <c r="ALB11" s="37"/>
      <c r="ALC11" s="37"/>
      <c r="ALD11" s="37"/>
      <c r="ALE11" s="37"/>
      <c r="ALF11" s="37"/>
      <c r="ALG11" s="37"/>
      <c r="ALH11" s="37"/>
      <c r="ALI11" s="37"/>
      <c r="ALJ11" s="37"/>
      <c r="ALK11" s="37"/>
      <c r="ALL11" s="37"/>
      <c r="ALM11" s="37"/>
      <c r="ALN11" s="37"/>
      <c r="ALO11" s="37"/>
      <c r="ALP11" s="37"/>
      <c r="ALQ11" s="37"/>
      <c r="ALR11" s="37"/>
      <c r="ALS11" s="37"/>
      <c r="ALT11" s="37"/>
      <c r="ALU11" s="37"/>
      <c r="ALV11" s="37"/>
      <c r="ALW11" s="37"/>
      <c r="ALX11" s="37"/>
      <c r="ALY11" s="37"/>
      <c r="ALZ11" s="37"/>
      <c r="AMA11" s="37"/>
      <c r="AMB11" s="37"/>
      <c r="AMC11" s="37"/>
      <c r="AMD11" s="37"/>
      <c r="AME11" s="37"/>
      <c r="AMF11" s="37"/>
      <c r="AMG11" s="37"/>
      <c r="AMH11" s="37"/>
      <c r="AMI11" s="37"/>
      <c r="AMJ11" s="37"/>
    </row>
    <row r="12" spans="1:1024" s="40" customFormat="1" ht="96">
      <c r="A12" s="29">
        <v>3</v>
      </c>
      <c r="B12" s="29">
        <v>5</v>
      </c>
      <c r="C12" s="29" t="s">
        <v>49</v>
      </c>
      <c r="D12" s="29" t="s">
        <v>80</v>
      </c>
      <c r="E12" s="29" t="s">
        <v>81</v>
      </c>
      <c r="F12" s="29" t="s">
        <v>73</v>
      </c>
      <c r="G12" s="29" t="s">
        <v>52</v>
      </c>
      <c r="H12" s="29" t="s">
        <v>53</v>
      </c>
      <c r="I12" s="29" t="s">
        <v>54</v>
      </c>
      <c r="J12" s="29" t="s">
        <v>82</v>
      </c>
      <c r="K12" s="29" t="s">
        <v>55</v>
      </c>
      <c r="L12" s="45" t="s">
        <v>56</v>
      </c>
      <c r="M12" s="45" t="s">
        <v>57</v>
      </c>
      <c r="N12" s="29" t="s">
        <v>58</v>
      </c>
      <c r="O12" s="29" t="s">
        <v>59</v>
      </c>
      <c r="P12" s="29" t="s">
        <v>60</v>
      </c>
      <c r="Q12" s="29" t="s">
        <v>69</v>
      </c>
      <c r="R12" s="29" t="s">
        <v>62</v>
      </c>
      <c r="S12" s="29" t="s">
        <v>83</v>
      </c>
      <c r="T12" s="46">
        <v>42856</v>
      </c>
      <c r="U12" s="29">
        <v>3</v>
      </c>
      <c r="V12" s="29">
        <v>1</v>
      </c>
      <c r="W12" s="29">
        <v>1</v>
      </c>
      <c r="X12" s="29">
        <v>1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 t="s">
        <v>65</v>
      </c>
      <c r="AN12" s="29"/>
      <c r="AO12" s="29">
        <v>1</v>
      </c>
      <c r="AP12" s="29"/>
      <c r="AQ12" s="29"/>
      <c r="AR12" s="29"/>
      <c r="AS12" s="29"/>
      <c r="AT12" s="79">
        <v>320.72000000000003</v>
      </c>
      <c r="AU12" s="79">
        <v>370.72</v>
      </c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  <c r="MN12" s="37"/>
      <c r="MO12" s="37"/>
      <c r="MP12" s="37"/>
      <c r="MQ12" s="37"/>
      <c r="MR12" s="37"/>
      <c r="MS12" s="37"/>
      <c r="MT12" s="37"/>
      <c r="MU12" s="37"/>
      <c r="MV12" s="37"/>
      <c r="MW12" s="37"/>
      <c r="MX12" s="37"/>
      <c r="MY12" s="37"/>
      <c r="MZ12" s="37"/>
      <c r="NA12" s="37"/>
      <c r="NB12" s="37"/>
      <c r="NC12" s="37"/>
      <c r="ND12" s="37"/>
      <c r="NE12" s="37"/>
      <c r="NF12" s="37"/>
      <c r="NG12" s="37"/>
      <c r="NH12" s="37"/>
      <c r="NI12" s="37"/>
      <c r="NJ12" s="37"/>
      <c r="NK12" s="37"/>
      <c r="NL12" s="37"/>
      <c r="NM12" s="37"/>
      <c r="NN12" s="37"/>
      <c r="NO12" s="37"/>
      <c r="NP12" s="37"/>
      <c r="NQ12" s="37"/>
      <c r="NR12" s="37"/>
      <c r="NS12" s="37"/>
      <c r="NT12" s="37"/>
      <c r="NU12" s="37"/>
      <c r="NV12" s="37"/>
      <c r="NW12" s="37"/>
      <c r="NX12" s="37"/>
      <c r="NY12" s="37"/>
      <c r="NZ12" s="37"/>
      <c r="OA12" s="37"/>
      <c r="OB12" s="37"/>
      <c r="OC12" s="37"/>
      <c r="OD12" s="37"/>
      <c r="OE12" s="37"/>
      <c r="OF12" s="37"/>
      <c r="OG12" s="37"/>
      <c r="OH12" s="37"/>
      <c r="OI12" s="37"/>
      <c r="OJ12" s="37"/>
      <c r="OK12" s="37"/>
      <c r="OL12" s="37"/>
      <c r="OM12" s="37"/>
      <c r="ON12" s="37"/>
      <c r="OO12" s="37"/>
      <c r="OP12" s="37"/>
      <c r="OQ12" s="37"/>
      <c r="OR12" s="37"/>
      <c r="OS12" s="37"/>
      <c r="OT12" s="37"/>
      <c r="OU12" s="37"/>
      <c r="OV12" s="37"/>
      <c r="OW12" s="37"/>
      <c r="OX12" s="37"/>
      <c r="OY12" s="37"/>
      <c r="OZ12" s="37"/>
      <c r="PA12" s="37"/>
      <c r="PB12" s="37"/>
      <c r="PC12" s="37"/>
      <c r="PD12" s="37"/>
      <c r="PE12" s="37"/>
      <c r="PF12" s="37"/>
      <c r="PG12" s="37"/>
      <c r="PH12" s="37"/>
      <c r="PI12" s="37"/>
      <c r="PJ12" s="37"/>
      <c r="PK12" s="37"/>
      <c r="PL12" s="37"/>
      <c r="PM12" s="37"/>
      <c r="PN12" s="37"/>
      <c r="PO12" s="37"/>
      <c r="PP12" s="37"/>
      <c r="PQ12" s="37"/>
      <c r="PR12" s="37"/>
      <c r="PS12" s="37"/>
      <c r="PT12" s="37"/>
      <c r="PU12" s="37"/>
      <c r="PV12" s="37"/>
      <c r="PW12" s="37"/>
      <c r="PX12" s="37"/>
      <c r="PY12" s="37"/>
      <c r="PZ12" s="37"/>
      <c r="QA12" s="37"/>
      <c r="QB12" s="37"/>
      <c r="QC12" s="37"/>
      <c r="QD12" s="37"/>
      <c r="QE12" s="37"/>
      <c r="QF12" s="37"/>
      <c r="QG12" s="37"/>
      <c r="QH12" s="37"/>
      <c r="QI12" s="37"/>
      <c r="QJ12" s="37"/>
      <c r="QK12" s="37"/>
      <c r="QL12" s="37"/>
      <c r="QM12" s="37"/>
      <c r="QN12" s="37"/>
      <c r="QO12" s="37"/>
      <c r="QP12" s="37"/>
      <c r="QQ12" s="37"/>
      <c r="QR12" s="37"/>
      <c r="QS12" s="37"/>
      <c r="QT12" s="37"/>
      <c r="QU12" s="37"/>
      <c r="QV12" s="37"/>
      <c r="QW12" s="37"/>
      <c r="QX12" s="37"/>
      <c r="QY12" s="37"/>
      <c r="QZ12" s="37"/>
      <c r="RA12" s="37"/>
      <c r="RB12" s="37"/>
      <c r="RC12" s="37"/>
      <c r="RD12" s="37"/>
      <c r="RE12" s="37"/>
      <c r="RF12" s="37"/>
      <c r="RG12" s="37"/>
      <c r="RH12" s="37"/>
      <c r="RI12" s="37"/>
      <c r="RJ12" s="37"/>
      <c r="RK12" s="37"/>
      <c r="RL12" s="37"/>
      <c r="RM12" s="37"/>
      <c r="RN12" s="37"/>
      <c r="RO12" s="37"/>
      <c r="RP12" s="37"/>
      <c r="RQ12" s="37"/>
      <c r="RR12" s="37"/>
      <c r="RS12" s="37"/>
      <c r="RT12" s="37"/>
      <c r="RU12" s="37"/>
      <c r="RV12" s="37"/>
      <c r="RW12" s="37"/>
      <c r="RX12" s="37"/>
      <c r="RY12" s="37"/>
      <c r="RZ12" s="37"/>
      <c r="SA12" s="37"/>
      <c r="SB12" s="37"/>
      <c r="SC12" s="37"/>
      <c r="SD12" s="37"/>
      <c r="SE12" s="37"/>
      <c r="SF12" s="37"/>
      <c r="SG12" s="37"/>
      <c r="SH12" s="37"/>
      <c r="SI12" s="37"/>
      <c r="SJ12" s="37"/>
      <c r="SK12" s="37"/>
      <c r="SL12" s="37"/>
      <c r="SM12" s="37"/>
      <c r="SN12" s="37"/>
      <c r="SO12" s="37"/>
      <c r="SP12" s="37"/>
      <c r="SQ12" s="37"/>
      <c r="SR12" s="37"/>
      <c r="SS12" s="37"/>
      <c r="ST12" s="37"/>
      <c r="SU12" s="37"/>
      <c r="SV12" s="37"/>
      <c r="SW12" s="37"/>
      <c r="SX12" s="37"/>
      <c r="SY12" s="37"/>
      <c r="SZ12" s="37"/>
      <c r="TA12" s="37"/>
      <c r="TB12" s="37"/>
      <c r="TC12" s="37"/>
      <c r="TD12" s="37"/>
      <c r="TE12" s="37"/>
      <c r="TF12" s="37"/>
      <c r="TG12" s="37"/>
      <c r="TH12" s="37"/>
      <c r="TI12" s="37"/>
      <c r="TJ12" s="37"/>
      <c r="TK12" s="37"/>
      <c r="TL12" s="37"/>
      <c r="TM12" s="37"/>
      <c r="TN12" s="37"/>
      <c r="TO12" s="37"/>
      <c r="TP12" s="37"/>
      <c r="TQ12" s="37"/>
      <c r="TR12" s="37"/>
      <c r="TS12" s="37"/>
      <c r="TT12" s="37"/>
      <c r="TU12" s="37"/>
      <c r="TV12" s="37"/>
      <c r="TW12" s="37"/>
      <c r="TX12" s="37"/>
      <c r="TY12" s="37"/>
      <c r="TZ12" s="37"/>
      <c r="UA12" s="37"/>
      <c r="UB12" s="37"/>
      <c r="UC12" s="37"/>
      <c r="UD12" s="37"/>
      <c r="UE12" s="37"/>
      <c r="UF12" s="37"/>
      <c r="UG12" s="37"/>
      <c r="UH12" s="37"/>
      <c r="UI12" s="37"/>
      <c r="UJ12" s="37"/>
      <c r="UK12" s="37"/>
      <c r="UL12" s="37"/>
      <c r="UM12" s="37"/>
      <c r="UN12" s="37"/>
      <c r="UO12" s="37"/>
      <c r="UP12" s="37"/>
      <c r="UQ12" s="37"/>
      <c r="UR12" s="37"/>
      <c r="US12" s="37"/>
      <c r="UT12" s="37"/>
      <c r="UU12" s="37"/>
      <c r="UV12" s="37"/>
      <c r="UW12" s="37"/>
      <c r="UX12" s="37"/>
      <c r="UY12" s="37"/>
      <c r="UZ12" s="37"/>
      <c r="VA12" s="37"/>
      <c r="VB12" s="37"/>
      <c r="VC12" s="37"/>
      <c r="VD12" s="37"/>
      <c r="VE12" s="37"/>
      <c r="VF12" s="37"/>
      <c r="VG12" s="37"/>
      <c r="VH12" s="37"/>
      <c r="VI12" s="37"/>
      <c r="VJ12" s="37"/>
      <c r="VK12" s="37"/>
      <c r="VL12" s="37"/>
      <c r="VM12" s="37"/>
      <c r="VN12" s="37"/>
      <c r="VO12" s="37"/>
      <c r="VP12" s="37"/>
      <c r="VQ12" s="37"/>
      <c r="VR12" s="37"/>
      <c r="VS12" s="37"/>
      <c r="VT12" s="37"/>
      <c r="VU12" s="37"/>
      <c r="VV12" s="37"/>
      <c r="VW12" s="37"/>
      <c r="VX12" s="37"/>
      <c r="VY12" s="37"/>
      <c r="VZ12" s="37"/>
      <c r="WA12" s="37"/>
      <c r="WB12" s="37"/>
      <c r="WC12" s="37"/>
      <c r="WD12" s="37"/>
      <c r="WE12" s="37"/>
      <c r="WF12" s="37"/>
      <c r="WG12" s="37"/>
      <c r="WH12" s="37"/>
      <c r="WI12" s="37"/>
      <c r="WJ12" s="37"/>
      <c r="WK12" s="37"/>
      <c r="WL12" s="37"/>
      <c r="WM12" s="37"/>
      <c r="WN12" s="37"/>
      <c r="WO12" s="37"/>
      <c r="WP12" s="37"/>
      <c r="WQ12" s="37"/>
      <c r="WR12" s="37"/>
      <c r="WS12" s="37"/>
      <c r="WT12" s="37"/>
      <c r="WU12" s="37"/>
      <c r="WV12" s="37"/>
      <c r="WW12" s="37"/>
      <c r="WX12" s="37"/>
      <c r="WY12" s="37"/>
      <c r="WZ12" s="37"/>
      <c r="XA12" s="37"/>
      <c r="XB12" s="37"/>
      <c r="XC12" s="37"/>
      <c r="XD12" s="37"/>
      <c r="XE12" s="37"/>
      <c r="XF12" s="37"/>
      <c r="XG12" s="37"/>
      <c r="XH12" s="37"/>
      <c r="XI12" s="37"/>
      <c r="XJ12" s="37"/>
      <c r="XK12" s="37"/>
      <c r="XL12" s="37"/>
      <c r="XM12" s="37"/>
      <c r="XN12" s="37"/>
      <c r="XO12" s="37"/>
      <c r="XP12" s="37"/>
      <c r="XQ12" s="37"/>
      <c r="XR12" s="37"/>
      <c r="XS12" s="37"/>
      <c r="XT12" s="37"/>
      <c r="XU12" s="37"/>
      <c r="XV12" s="37"/>
      <c r="XW12" s="37"/>
      <c r="XX12" s="37"/>
      <c r="XY12" s="37"/>
      <c r="XZ12" s="37"/>
      <c r="YA12" s="37"/>
      <c r="YB12" s="37"/>
      <c r="YC12" s="37"/>
      <c r="YD12" s="37"/>
      <c r="YE12" s="37"/>
      <c r="YF12" s="37"/>
      <c r="YG12" s="37"/>
      <c r="YH12" s="37"/>
      <c r="YI12" s="37"/>
      <c r="YJ12" s="37"/>
      <c r="YK12" s="37"/>
      <c r="YL12" s="37"/>
      <c r="YM12" s="37"/>
      <c r="YN12" s="37"/>
      <c r="YO12" s="37"/>
      <c r="YP12" s="37"/>
      <c r="YQ12" s="37"/>
      <c r="YR12" s="37"/>
      <c r="YS12" s="37"/>
      <c r="YT12" s="37"/>
      <c r="YU12" s="37"/>
      <c r="YV12" s="37"/>
      <c r="YW12" s="37"/>
      <c r="YX12" s="37"/>
      <c r="YY12" s="37"/>
      <c r="YZ12" s="37"/>
      <c r="ZA12" s="37"/>
      <c r="ZB12" s="37"/>
      <c r="ZC12" s="37"/>
      <c r="ZD12" s="37"/>
      <c r="ZE12" s="37"/>
      <c r="ZF12" s="37"/>
      <c r="ZG12" s="37"/>
      <c r="ZH12" s="37"/>
      <c r="ZI12" s="37"/>
      <c r="ZJ12" s="37"/>
      <c r="ZK12" s="37"/>
      <c r="ZL12" s="37"/>
      <c r="ZM12" s="37"/>
      <c r="ZN12" s="37"/>
      <c r="ZO12" s="37"/>
      <c r="ZP12" s="37"/>
      <c r="ZQ12" s="37"/>
      <c r="ZR12" s="37"/>
      <c r="ZS12" s="37"/>
      <c r="ZT12" s="37"/>
      <c r="ZU12" s="37"/>
      <c r="ZV12" s="37"/>
      <c r="ZW12" s="37"/>
      <c r="ZX12" s="37"/>
      <c r="ZY12" s="37"/>
      <c r="ZZ12" s="37"/>
      <c r="AAA12" s="37"/>
      <c r="AAB12" s="37"/>
      <c r="AAC12" s="37"/>
      <c r="AAD12" s="37"/>
      <c r="AAE12" s="37"/>
      <c r="AAF12" s="37"/>
      <c r="AAG12" s="37"/>
      <c r="AAH12" s="37"/>
      <c r="AAI12" s="37"/>
      <c r="AAJ12" s="37"/>
      <c r="AAK12" s="37"/>
      <c r="AAL12" s="37"/>
      <c r="AAM12" s="37"/>
      <c r="AAN12" s="37"/>
      <c r="AAO12" s="37"/>
      <c r="AAP12" s="37"/>
      <c r="AAQ12" s="37"/>
      <c r="AAR12" s="37"/>
      <c r="AAS12" s="37"/>
      <c r="AAT12" s="37"/>
      <c r="AAU12" s="37"/>
      <c r="AAV12" s="37"/>
      <c r="AAW12" s="37"/>
      <c r="AAX12" s="37"/>
      <c r="AAY12" s="37"/>
      <c r="AAZ12" s="37"/>
      <c r="ABA12" s="37"/>
      <c r="ABB12" s="37"/>
      <c r="ABC12" s="37"/>
      <c r="ABD12" s="37"/>
      <c r="ABE12" s="37"/>
      <c r="ABF12" s="37"/>
      <c r="ABG12" s="37"/>
      <c r="ABH12" s="37"/>
      <c r="ABI12" s="37"/>
      <c r="ABJ12" s="37"/>
      <c r="ABK12" s="37"/>
      <c r="ABL12" s="37"/>
      <c r="ABM12" s="37"/>
      <c r="ABN12" s="37"/>
      <c r="ABO12" s="37"/>
      <c r="ABP12" s="37"/>
      <c r="ABQ12" s="37"/>
      <c r="ABR12" s="37"/>
      <c r="ABS12" s="37"/>
      <c r="ABT12" s="37"/>
      <c r="ABU12" s="37"/>
      <c r="ABV12" s="37"/>
      <c r="ABW12" s="37"/>
      <c r="ABX12" s="37"/>
      <c r="ABY12" s="37"/>
      <c r="ABZ12" s="37"/>
      <c r="ACA12" s="37"/>
      <c r="ACB12" s="37"/>
      <c r="ACC12" s="37"/>
      <c r="ACD12" s="37"/>
      <c r="ACE12" s="37"/>
      <c r="ACF12" s="37"/>
      <c r="ACG12" s="37"/>
      <c r="ACH12" s="37"/>
      <c r="ACI12" s="37"/>
      <c r="ACJ12" s="37"/>
      <c r="ACK12" s="37"/>
      <c r="ACL12" s="37"/>
      <c r="ACM12" s="37"/>
      <c r="ACN12" s="37"/>
      <c r="ACO12" s="37"/>
      <c r="ACP12" s="37"/>
      <c r="ACQ12" s="37"/>
      <c r="ACR12" s="37"/>
      <c r="ACS12" s="37"/>
      <c r="ACT12" s="37"/>
      <c r="ACU12" s="37"/>
      <c r="ACV12" s="37"/>
      <c r="ACW12" s="37"/>
      <c r="ACX12" s="37"/>
      <c r="ACY12" s="37"/>
      <c r="ACZ12" s="37"/>
      <c r="ADA12" s="37"/>
      <c r="ADB12" s="37"/>
      <c r="ADC12" s="37"/>
      <c r="ADD12" s="37"/>
      <c r="ADE12" s="37"/>
      <c r="ADF12" s="37"/>
      <c r="ADG12" s="37"/>
      <c r="ADH12" s="37"/>
      <c r="ADI12" s="37"/>
      <c r="ADJ12" s="37"/>
      <c r="ADK12" s="37"/>
      <c r="ADL12" s="37"/>
      <c r="ADM12" s="37"/>
      <c r="ADN12" s="37"/>
      <c r="ADO12" s="37"/>
      <c r="ADP12" s="37"/>
      <c r="ADQ12" s="37"/>
      <c r="ADR12" s="37"/>
      <c r="ADS12" s="37"/>
      <c r="ADT12" s="37"/>
      <c r="ADU12" s="37"/>
      <c r="ADV12" s="37"/>
      <c r="ADW12" s="37"/>
      <c r="ADX12" s="37"/>
      <c r="ADY12" s="37"/>
      <c r="ADZ12" s="37"/>
      <c r="AEA12" s="37"/>
      <c r="AEB12" s="37"/>
      <c r="AEC12" s="37"/>
      <c r="AED12" s="37"/>
      <c r="AEE12" s="37"/>
      <c r="AEF12" s="37"/>
      <c r="AEG12" s="37"/>
      <c r="AEH12" s="37"/>
      <c r="AEI12" s="37"/>
      <c r="AEJ12" s="37"/>
      <c r="AEK12" s="37"/>
      <c r="AEL12" s="37"/>
      <c r="AEM12" s="37"/>
      <c r="AEN12" s="37"/>
      <c r="AEO12" s="37"/>
      <c r="AEP12" s="37"/>
      <c r="AEQ12" s="37"/>
      <c r="AER12" s="37"/>
      <c r="AES12" s="37"/>
      <c r="AET12" s="37"/>
      <c r="AEU12" s="37"/>
      <c r="AEV12" s="37"/>
      <c r="AEW12" s="37"/>
      <c r="AEX12" s="37"/>
      <c r="AEY12" s="37"/>
      <c r="AEZ12" s="37"/>
      <c r="AFA12" s="37"/>
      <c r="AFB12" s="37"/>
      <c r="AFC12" s="37"/>
      <c r="AFD12" s="37"/>
      <c r="AFE12" s="37"/>
      <c r="AFF12" s="37"/>
      <c r="AFG12" s="37"/>
      <c r="AFH12" s="37"/>
      <c r="AFI12" s="37"/>
      <c r="AFJ12" s="37"/>
      <c r="AFK12" s="37"/>
      <c r="AFL12" s="37"/>
      <c r="AFM12" s="37"/>
      <c r="AFN12" s="37"/>
      <c r="AFO12" s="37"/>
      <c r="AFP12" s="37"/>
      <c r="AFQ12" s="37"/>
      <c r="AFR12" s="37"/>
      <c r="AFS12" s="37"/>
      <c r="AFT12" s="37"/>
      <c r="AFU12" s="37"/>
      <c r="AFV12" s="37"/>
      <c r="AFW12" s="37"/>
      <c r="AFX12" s="37"/>
      <c r="AFY12" s="37"/>
      <c r="AFZ12" s="37"/>
      <c r="AGA12" s="37"/>
      <c r="AGB12" s="37"/>
      <c r="AGC12" s="37"/>
      <c r="AGD12" s="37"/>
      <c r="AGE12" s="37"/>
      <c r="AGF12" s="37"/>
      <c r="AGG12" s="37"/>
      <c r="AGH12" s="37"/>
      <c r="AGI12" s="37"/>
      <c r="AGJ12" s="37"/>
      <c r="AGK12" s="37"/>
      <c r="AGL12" s="37"/>
      <c r="AGM12" s="37"/>
      <c r="AGN12" s="37"/>
      <c r="AGO12" s="37"/>
      <c r="AGP12" s="37"/>
      <c r="AGQ12" s="37"/>
      <c r="AGR12" s="37"/>
      <c r="AGS12" s="37"/>
      <c r="AGT12" s="37"/>
      <c r="AGU12" s="37"/>
      <c r="AGV12" s="37"/>
      <c r="AGW12" s="37"/>
      <c r="AGX12" s="37"/>
      <c r="AGY12" s="37"/>
      <c r="AGZ12" s="37"/>
      <c r="AHA12" s="37"/>
      <c r="AHB12" s="37"/>
      <c r="AHC12" s="37"/>
      <c r="AHD12" s="37"/>
      <c r="AHE12" s="37"/>
      <c r="AHF12" s="37"/>
      <c r="AHG12" s="37"/>
      <c r="AHH12" s="37"/>
      <c r="AHI12" s="37"/>
      <c r="AHJ12" s="37"/>
      <c r="AHK12" s="37"/>
      <c r="AHL12" s="37"/>
      <c r="AHM12" s="37"/>
      <c r="AHN12" s="37"/>
      <c r="AHO12" s="37"/>
      <c r="AHP12" s="37"/>
      <c r="AHQ12" s="37"/>
      <c r="AHR12" s="37"/>
      <c r="AHS12" s="37"/>
      <c r="AHT12" s="37"/>
      <c r="AHU12" s="37"/>
      <c r="AHV12" s="37"/>
      <c r="AHW12" s="37"/>
      <c r="AHX12" s="37"/>
      <c r="AHY12" s="37"/>
      <c r="AHZ12" s="37"/>
      <c r="AIA12" s="37"/>
      <c r="AIB12" s="37"/>
      <c r="AIC12" s="37"/>
      <c r="AID12" s="37"/>
      <c r="AIE12" s="37"/>
      <c r="AIF12" s="37"/>
      <c r="AIG12" s="37"/>
      <c r="AIH12" s="37"/>
      <c r="AII12" s="37"/>
      <c r="AIJ12" s="37"/>
      <c r="AIK12" s="37"/>
      <c r="AIL12" s="37"/>
      <c r="AIM12" s="37"/>
      <c r="AIN12" s="37"/>
      <c r="AIO12" s="37"/>
      <c r="AIP12" s="37"/>
      <c r="AIQ12" s="37"/>
      <c r="AIR12" s="37"/>
      <c r="AIS12" s="37"/>
      <c r="AIT12" s="37"/>
      <c r="AIU12" s="37"/>
      <c r="AIV12" s="37"/>
      <c r="AIW12" s="37"/>
      <c r="AIX12" s="37"/>
      <c r="AIY12" s="37"/>
      <c r="AIZ12" s="37"/>
      <c r="AJA12" s="37"/>
      <c r="AJB12" s="37"/>
      <c r="AJC12" s="37"/>
      <c r="AJD12" s="37"/>
      <c r="AJE12" s="37"/>
      <c r="AJF12" s="37"/>
      <c r="AJG12" s="37"/>
      <c r="AJH12" s="37"/>
      <c r="AJI12" s="37"/>
      <c r="AJJ12" s="37"/>
      <c r="AJK12" s="37"/>
      <c r="AJL12" s="37"/>
      <c r="AJM12" s="37"/>
      <c r="AJN12" s="37"/>
      <c r="AJO12" s="37"/>
      <c r="AJP12" s="37"/>
      <c r="AJQ12" s="37"/>
      <c r="AJR12" s="37"/>
      <c r="AJS12" s="37"/>
      <c r="AJT12" s="37"/>
      <c r="AJU12" s="37"/>
      <c r="AJV12" s="37"/>
      <c r="AJW12" s="37"/>
      <c r="AJX12" s="37"/>
      <c r="AJY12" s="37"/>
      <c r="AJZ12" s="37"/>
      <c r="AKA12" s="37"/>
      <c r="AKB12" s="37"/>
      <c r="AKC12" s="37"/>
      <c r="AKD12" s="37"/>
      <c r="AKE12" s="37"/>
      <c r="AKF12" s="37"/>
      <c r="AKG12" s="37"/>
      <c r="AKH12" s="37"/>
      <c r="AKI12" s="37"/>
      <c r="AKJ12" s="37"/>
      <c r="AKK12" s="37"/>
      <c r="AKL12" s="37"/>
      <c r="AKM12" s="37"/>
      <c r="AKN12" s="37"/>
      <c r="AKO12" s="37"/>
      <c r="AKP12" s="37"/>
      <c r="AKQ12" s="37"/>
      <c r="AKR12" s="37"/>
      <c r="AKS12" s="37"/>
      <c r="AKT12" s="37"/>
      <c r="AKU12" s="37"/>
      <c r="AKV12" s="37"/>
      <c r="AKW12" s="37"/>
      <c r="AKX12" s="37"/>
      <c r="AKY12" s="37"/>
      <c r="AKZ12" s="37"/>
      <c r="ALA12" s="37"/>
      <c r="ALB12" s="37"/>
      <c r="ALC12" s="37"/>
      <c r="ALD12" s="37"/>
      <c r="ALE12" s="37"/>
      <c r="ALF12" s="37"/>
      <c r="ALG12" s="37"/>
      <c r="ALH12" s="37"/>
      <c r="ALI12" s="37"/>
      <c r="ALJ12" s="37"/>
      <c r="ALK12" s="37"/>
      <c r="ALL12" s="37"/>
      <c r="ALM12" s="37"/>
      <c r="ALN12" s="37"/>
      <c r="ALO12" s="37"/>
      <c r="ALP12" s="37"/>
      <c r="ALQ12" s="37"/>
      <c r="ALR12" s="37"/>
      <c r="ALS12" s="37"/>
      <c r="ALT12" s="37"/>
      <c r="ALU12" s="37"/>
      <c r="ALV12" s="37"/>
      <c r="ALW12" s="37"/>
      <c r="ALX12" s="37"/>
      <c r="ALY12" s="37"/>
      <c r="ALZ12" s="37"/>
      <c r="AMA12" s="37"/>
      <c r="AMB12" s="37"/>
      <c r="AMC12" s="37"/>
      <c r="AMD12" s="37"/>
      <c r="AME12" s="37"/>
      <c r="AMF12" s="37"/>
      <c r="AMG12" s="37"/>
      <c r="AMH12" s="37"/>
      <c r="AMI12" s="37"/>
      <c r="AMJ12" s="37"/>
    </row>
    <row r="13" spans="1:1024" s="40" customFormat="1" ht="80">
      <c r="A13" s="33">
        <v>3</v>
      </c>
      <c r="B13" s="33">
        <v>6</v>
      </c>
      <c r="C13" s="33" t="s">
        <v>49</v>
      </c>
      <c r="D13" s="33" t="s">
        <v>84</v>
      </c>
      <c r="E13" s="33" t="s">
        <v>85</v>
      </c>
      <c r="F13" s="33" t="s">
        <v>73</v>
      </c>
      <c r="G13" s="33" t="s">
        <v>52</v>
      </c>
      <c r="H13" s="33" t="s">
        <v>53</v>
      </c>
      <c r="I13" s="33" t="s">
        <v>54</v>
      </c>
      <c r="J13" s="33">
        <v>2</v>
      </c>
      <c r="K13" s="33" t="s">
        <v>55</v>
      </c>
      <c r="L13" s="38" t="s">
        <v>56</v>
      </c>
      <c r="M13" s="38" t="s">
        <v>57</v>
      </c>
      <c r="N13" s="33" t="s">
        <v>58</v>
      </c>
      <c r="O13" s="33" t="s">
        <v>59</v>
      </c>
      <c r="P13" s="41" t="s">
        <v>60</v>
      </c>
      <c r="Q13" s="33" t="s">
        <v>86</v>
      </c>
      <c r="R13" s="33" t="s">
        <v>62</v>
      </c>
      <c r="S13" s="33" t="s">
        <v>87</v>
      </c>
      <c r="T13" s="39">
        <v>42748</v>
      </c>
      <c r="U13" s="33">
        <v>3</v>
      </c>
      <c r="V13" s="33">
        <v>1</v>
      </c>
      <c r="W13" s="33">
        <v>1</v>
      </c>
      <c r="X13" s="33">
        <v>1</v>
      </c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 t="s">
        <v>65</v>
      </c>
      <c r="AN13" s="33"/>
      <c r="AO13" s="33">
        <v>2</v>
      </c>
      <c r="AP13" s="33"/>
      <c r="AQ13" s="33"/>
      <c r="AR13" s="33"/>
      <c r="AS13" s="33"/>
      <c r="AT13" s="79">
        <v>328.21</v>
      </c>
      <c r="AU13" s="79">
        <v>378.21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  <c r="KQ13" s="37"/>
      <c r="KR13" s="37"/>
      <c r="KS13" s="37"/>
      <c r="KT13" s="37"/>
      <c r="KU13" s="37"/>
      <c r="KV13" s="37"/>
      <c r="KW13" s="37"/>
      <c r="KX13" s="37"/>
      <c r="KY13" s="37"/>
      <c r="KZ13" s="37"/>
      <c r="LA13" s="37"/>
      <c r="LB13" s="37"/>
      <c r="LC13" s="37"/>
      <c r="LD13" s="37"/>
      <c r="LE13" s="37"/>
      <c r="LF13" s="37"/>
      <c r="LG13" s="37"/>
      <c r="LH13" s="37"/>
      <c r="LI13" s="37"/>
      <c r="LJ13" s="37"/>
      <c r="LK13" s="37"/>
      <c r="LL13" s="37"/>
      <c r="LM13" s="37"/>
      <c r="LN13" s="37"/>
      <c r="LO13" s="37"/>
      <c r="LP13" s="37"/>
      <c r="LQ13" s="37"/>
      <c r="LR13" s="37"/>
      <c r="LS13" s="37"/>
      <c r="LT13" s="37"/>
      <c r="LU13" s="37"/>
      <c r="LV13" s="37"/>
      <c r="LW13" s="37"/>
      <c r="LX13" s="37"/>
      <c r="LY13" s="37"/>
      <c r="LZ13" s="37"/>
      <c r="MA13" s="37"/>
      <c r="MB13" s="37"/>
      <c r="MC13" s="37"/>
      <c r="MD13" s="37"/>
      <c r="ME13" s="37"/>
      <c r="MF13" s="37"/>
      <c r="MG13" s="37"/>
      <c r="MH13" s="37"/>
      <c r="MI13" s="37"/>
      <c r="MJ13" s="37"/>
      <c r="MK13" s="37"/>
      <c r="ML13" s="37"/>
      <c r="MM13" s="37"/>
      <c r="MN13" s="37"/>
      <c r="MO13" s="37"/>
      <c r="MP13" s="37"/>
      <c r="MQ13" s="37"/>
      <c r="MR13" s="37"/>
      <c r="MS13" s="37"/>
      <c r="MT13" s="37"/>
      <c r="MU13" s="37"/>
      <c r="MV13" s="37"/>
      <c r="MW13" s="37"/>
      <c r="MX13" s="37"/>
      <c r="MY13" s="37"/>
      <c r="MZ13" s="37"/>
      <c r="NA13" s="37"/>
      <c r="NB13" s="37"/>
      <c r="NC13" s="37"/>
      <c r="ND13" s="37"/>
      <c r="NE13" s="37"/>
      <c r="NF13" s="37"/>
      <c r="NG13" s="37"/>
      <c r="NH13" s="37"/>
      <c r="NI13" s="37"/>
      <c r="NJ13" s="37"/>
      <c r="NK13" s="37"/>
      <c r="NL13" s="37"/>
      <c r="NM13" s="37"/>
      <c r="NN13" s="37"/>
      <c r="NO13" s="37"/>
      <c r="NP13" s="37"/>
      <c r="NQ13" s="37"/>
      <c r="NR13" s="37"/>
      <c r="NS13" s="37"/>
      <c r="NT13" s="37"/>
      <c r="NU13" s="37"/>
      <c r="NV13" s="37"/>
      <c r="NW13" s="37"/>
      <c r="NX13" s="37"/>
      <c r="NY13" s="37"/>
      <c r="NZ13" s="37"/>
      <c r="OA13" s="37"/>
      <c r="OB13" s="37"/>
      <c r="OC13" s="37"/>
      <c r="OD13" s="37"/>
      <c r="OE13" s="37"/>
      <c r="OF13" s="37"/>
      <c r="OG13" s="37"/>
      <c r="OH13" s="37"/>
      <c r="OI13" s="37"/>
      <c r="OJ13" s="37"/>
      <c r="OK13" s="37"/>
      <c r="OL13" s="37"/>
      <c r="OM13" s="37"/>
      <c r="ON13" s="37"/>
      <c r="OO13" s="37"/>
      <c r="OP13" s="37"/>
      <c r="OQ13" s="37"/>
      <c r="OR13" s="37"/>
      <c r="OS13" s="37"/>
      <c r="OT13" s="37"/>
      <c r="OU13" s="37"/>
      <c r="OV13" s="37"/>
      <c r="OW13" s="37"/>
      <c r="OX13" s="37"/>
      <c r="OY13" s="37"/>
      <c r="OZ13" s="37"/>
      <c r="PA13" s="37"/>
      <c r="PB13" s="37"/>
      <c r="PC13" s="37"/>
      <c r="PD13" s="37"/>
      <c r="PE13" s="37"/>
      <c r="PF13" s="37"/>
      <c r="PG13" s="37"/>
      <c r="PH13" s="37"/>
      <c r="PI13" s="37"/>
      <c r="PJ13" s="37"/>
      <c r="PK13" s="37"/>
      <c r="PL13" s="37"/>
      <c r="PM13" s="37"/>
      <c r="PN13" s="37"/>
      <c r="PO13" s="37"/>
      <c r="PP13" s="37"/>
      <c r="PQ13" s="37"/>
      <c r="PR13" s="37"/>
      <c r="PS13" s="37"/>
      <c r="PT13" s="37"/>
      <c r="PU13" s="37"/>
      <c r="PV13" s="37"/>
      <c r="PW13" s="37"/>
      <c r="PX13" s="37"/>
      <c r="PY13" s="37"/>
      <c r="PZ13" s="37"/>
      <c r="QA13" s="37"/>
      <c r="QB13" s="37"/>
      <c r="QC13" s="37"/>
      <c r="QD13" s="37"/>
      <c r="QE13" s="37"/>
      <c r="QF13" s="37"/>
      <c r="QG13" s="37"/>
      <c r="QH13" s="37"/>
      <c r="QI13" s="37"/>
      <c r="QJ13" s="37"/>
      <c r="QK13" s="37"/>
      <c r="QL13" s="37"/>
      <c r="QM13" s="37"/>
      <c r="QN13" s="37"/>
      <c r="QO13" s="37"/>
      <c r="QP13" s="37"/>
      <c r="QQ13" s="37"/>
      <c r="QR13" s="37"/>
      <c r="QS13" s="37"/>
      <c r="QT13" s="37"/>
      <c r="QU13" s="37"/>
      <c r="QV13" s="37"/>
      <c r="QW13" s="37"/>
      <c r="QX13" s="37"/>
      <c r="QY13" s="37"/>
      <c r="QZ13" s="37"/>
      <c r="RA13" s="37"/>
      <c r="RB13" s="37"/>
      <c r="RC13" s="37"/>
      <c r="RD13" s="37"/>
      <c r="RE13" s="37"/>
      <c r="RF13" s="37"/>
      <c r="RG13" s="37"/>
      <c r="RH13" s="37"/>
      <c r="RI13" s="37"/>
      <c r="RJ13" s="37"/>
      <c r="RK13" s="37"/>
      <c r="RL13" s="37"/>
      <c r="RM13" s="37"/>
      <c r="RN13" s="37"/>
      <c r="RO13" s="37"/>
      <c r="RP13" s="37"/>
      <c r="RQ13" s="37"/>
      <c r="RR13" s="37"/>
      <c r="RS13" s="37"/>
      <c r="RT13" s="37"/>
      <c r="RU13" s="37"/>
      <c r="RV13" s="37"/>
      <c r="RW13" s="37"/>
      <c r="RX13" s="37"/>
      <c r="RY13" s="37"/>
      <c r="RZ13" s="37"/>
      <c r="SA13" s="37"/>
      <c r="SB13" s="37"/>
      <c r="SC13" s="37"/>
      <c r="SD13" s="37"/>
      <c r="SE13" s="37"/>
      <c r="SF13" s="37"/>
      <c r="SG13" s="37"/>
      <c r="SH13" s="37"/>
      <c r="SI13" s="37"/>
      <c r="SJ13" s="37"/>
      <c r="SK13" s="37"/>
      <c r="SL13" s="37"/>
      <c r="SM13" s="37"/>
      <c r="SN13" s="37"/>
      <c r="SO13" s="37"/>
      <c r="SP13" s="37"/>
      <c r="SQ13" s="37"/>
      <c r="SR13" s="37"/>
      <c r="SS13" s="37"/>
      <c r="ST13" s="37"/>
      <c r="SU13" s="37"/>
      <c r="SV13" s="37"/>
      <c r="SW13" s="37"/>
      <c r="SX13" s="37"/>
      <c r="SY13" s="37"/>
      <c r="SZ13" s="37"/>
      <c r="TA13" s="37"/>
      <c r="TB13" s="37"/>
      <c r="TC13" s="37"/>
      <c r="TD13" s="37"/>
      <c r="TE13" s="37"/>
      <c r="TF13" s="37"/>
      <c r="TG13" s="37"/>
      <c r="TH13" s="37"/>
      <c r="TI13" s="37"/>
      <c r="TJ13" s="37"/>
      <c r="TK13" s="37"/>
      <c r="TL13" s="37"/>
      <c r="TM13" s="37"/>
      <c r="TN13" s="37"/>
      <c r="TO13" s="37"/>
      <c r="TP13" s="37"/>
      <c r="TQ13" s="37"/>
      <c r="TR13" s="37"/>
      <c r="TS13" s="37"/>
      <c r="TT13" s="37"/>
      <c r="TU13" s="37"/>
      <c r="TV13" s="37"/>
      <c r="TW13" s="37"/>
      <c r="TX13" s="37"/>
      <c r="TY13" s="37"/>
      <c r="TZ13" s="37"/>
      <c r="UA13" s="37"/>
      <c r="UB13" s="37"/>
      <c r="UC13" s="37"/>
      <c r="UD13" s="37"/>
      <c r="UE13" s="37"/>
      <c r="UF13" s="37"/>
      <c r="UG13" s="37"/>
      <c r="UH13" s="37"/>
      <c r="UI13" s="37"/>
      <c r="UJ13" s="37"/>
      <c r="UK13" s="37"/>
      <c r="UL13" s="37"/>
      <c r="UM13" s="37"/>
      <c r="UN13" s="37"/>
      <c r="UO13" s="37"/>
      <c r="UP13" s="37"/>
      <c r="UQ13" s="37"/>
      <c r="UR13" s="37"/>
      <c r="US13" s="37"/>
      <c r="UT13" s="37"/>
      <c r="UU13" s="37"/>
      <c r="UV13" s="37"/>
      <c r="UW13" s="37"/>
      <c r="UX13" s="37"/>
      <c r="UY13" s="37"/>
      <c r="UZ13" s="37"/>
      <c r="VA13" s="37"/>
      <c r="VB13" s="37"/>
      <c r="VC13" s="37"/>
      <c r="VD13" s="37"/>
      <c r="VE13" s="37"/>
      <c r="VF13" s="37"/>
      <c r="VG13" s="37"/>
      <c r="VH13" s="37"/>
      <c r="VI13" s="37"/>
      <c r="VJ13" s="37"/>
      <c r="VK13" s="37"/>
      <c r="VL13" s="37"/>
      <c r="VM13" s="37"/>
      <c r="VN13" s="37"/>
      <c r="VO13" s="37"/>
      <c r="VP13" s="37"/>
      <c r="VQ13" s="37"/>
      <c r="VR13" s="37"/>
      <c r="VS13" s="37"/>
      <c r="VT13" s="37"/>
      <c r="VU13" s="37"/>
      <c r="VV13" s="37"/>
      <c r="VW13" s="37"/>
      <c r="VX13" s="37"/>
      <c r="VY13" s="37"/>
      <c r="VZ13" s="37"/>
      <c r="WA13" s="37"/>
      <c r="WB13" s="37"/>
      <c r="WC13" s="37"/>
      <c r="WD13" s="37"/>
      <c r="WE13" s="37"/>
      <c r="WF13" s="37"/>
      <c r="WG13" s="37"/>
      <c r="WH13" s="37"/>
      <c r="WI13" s="37"/>
      <c r="WJ13" s="37"/>
      <c r="WK13" s="37"/>
      <c r="WL13" s="37"/>
      <c r="WM13" s="37"/>
      <c r="WN13" s="37"/>
      <c r="WO13" s="37"/>
      <c r="WP13" s="37"/>
      <c r="WQ13" s="37"/>
      <c r="WR13" s="37"/>
      <c r="WS13" s="37"/>
      <c r="WT13" s="37"/>
      <c r="WU13" s="37"/>
      <c r="WV13" s="37"/>
      <c r="WW13" s="37"/>
      <c r="WX13" s="37"/>
      <c r="WY13" s="37"/>
      <c r="WZ13" s="37"/>
      <c r="XA13" s="37"/>
      <c r="XB13" s="37"/>
      <c r="XC13" s="37"/>
      <c r="XD13" s="37"/>
      <c r="XE13" s="37"/>
      <c r="XF13" s="37"/>
      <c r="XG13" s="37"/>
      <c r="XH13" s="37"/>
      <c r="XI13" s="37"/>
      <c r="XJ13" s="37"/>
      <c r="XK13" s="37"/>
      <c r="XL13" s="37"/>
      <c r="XM13" s="37"/>
      <c r="XN13" s="37"/>
      <c r="XO13" s="37"/>
      <c r="XP13" s="37"/>
      <c r="XQ13" s="37"/>
      <c r="XR13" s="37"/>
      <c r="XS13" s="37"/>
      <c r="XT13" s="37"/>
      <c r="XU13" s="37"/>
      <c r="XV13" s="37"/>
      <c r="XW13" s="37"/>
      <c r="XX13" s="37"/>
      <c r="XY13" s="37"/>
      <c r="XZ13" s="37"/>
      <c r="YA13" s="37"/>
      <c r="YB13" s="37"/>
      <c r="YC13" s="37"/>
      <c r="YD13" s="37"/>
      <c r="YE13" s="37"/>
      <c r="YF13" s="37"/>
      <c r="YG13" s="37"/>
      <c r="YH13" s="37"/>
      <c r="YI13" s="37"/>
      <c r="YJ13" s="37"/>
      <c r="YK13" s="37"/>
      <c r="YL13" s="37"/>
      <c r="YM13" s="37"/>
      <c r="YN13" s="37"/>
      <c r="YO13" s="37"/>
      <c r="YP13" s="37"/>
      <c r="YQ13" s="37"/>
      <c r="YR13" s="37"/>
      <c r="YS13" s="37"/>
      <c r="YT13" s="37"/>
      <c r="YU13" s="37"/>
      <c r="YV13" s="37"/>
      <c r="YW13" s="37"/>
      <c r="YX13" s="37"/>
      <c r="YY13" s="37"/>
      <c r="YZ13" s="37"/>
      <c r="ZA13" s="37"/>
      <c r="ZB13" s="37"/>
      <c r="ZC13" s="37"/>
      <c r="ZD13" s="37"/>
      <c r="ZE13" s="37"/>
      <c r="ZF13" s="37"/>
      <c r="ZG13" s="37"/>
      <c r="ZH13" s="37"/>
      <c r="ZI13" s="37"/>
      <c r="ZJ13" s="37"/>
      <c r="ZK13" s="37"/>
      <c r="ZL13" s="37"/>
      <c r="ZM13" s="37"/>
      <c r="ZN13" s="37"/>
      <c r="ZO13" s="37"/>
      <c r="ZP13" s="37"/>
      <c r="ZQ13" s="37"/>
      <c r="ZR13" s="37"/>
      <c r="ZS13" s="37"/>
      <c r="ZT13" s="37"/>
      <c r="ZU13" s="37"/>
      <c r="ZV13" s="37"/>
      <c r="ZW13" s="37"/>
      <c r="ZX13" s="37"/>
      <c r="ZY13" s="37"/>
      <c r="ZZ13" s="37"/>
      <c r="AAA13" s="37"/>
      <c r="AAB13" s="37"/>
      <c r="AAC13" s="37"/>
      <c r="AAD13" s="37"/>
      <c r="AAE13" s="37"/>
      <c r="AAF13" s="37"/>
      <c r="AAG13" s="37"/>
      <c r="AAH13" s="37"/>
      <c r="AAI13" s="37"/>
      <c r="AAJ13" s="37"/>
      <c r="AAK13" s="37"/>
      <c r="AAL13" s="37"/>
      <c r="AAM13" s="37"/>
      <c r="AAN13" s="37"/>
      <c r="AAO13" s="37"/>
      <c r="AAP13" s="37"/>
      <c r="AAQ13" s="37"/>
      <c r="AAR13" s="37"/>
      <c r="AAS13" s="37"/>
      <c r="AAT13" s="37"/>
      <c r="AAU13" s="37"/>
      <c r="AAV13" s="37"/>
      <c r="AAW13" s="37"/>
      <c r="AAX13" s="37"/>
      <c r="AAY13" s="37"/>
      <c r="AAZ13" s="37"/>
      <c r="ABA13" s="37"/>
      <c r="ABB13" s="37"/>
      <c r="ABC13" s="37"/>
      <c r="ABD13" s="37"/>
      <c r="ABE13" s="37"/>
      <c r="ABF13" s="37"/>
      <c r="ABG13" s="37"/>
      <c r="ABH13" s="37"/>
      <c r="ABI13" s="37"/>
      <c r="ABJ13" s="37"/>
      <c r="ABK13" s="37"/>
      <c r="ABL13" s="37"/>
      <c r="ABM13" s="37"/>
      <c r="ABN13" s="37"/>
      <c r="ABO13" s="37"/>
      <c r="ABP13" s="37"/>
      <c r="ABQ13" s="37"/>
      <c r="ABR13" s="37"/>
      <c r="ABS13" s="37"/>
      <c r="ABT13" s="37"/>
      <c r="ABU13" s="37"/>
      <c r="ABV13" s="37"/>
      <c r="ABW13" s="37"/>
      <c r="ABX13" s="37"/>
      <c r="ABY13" s="37"/>
      <c r="ABZ13" s="37"/>
      <c r="ACA13" s="37"/>
      <c r="ACB13" s="37"/>
      <c r="ACC13" s="37"/>
      <c r="ACD13" s="37"/>
      <c r="ACE13" s="37"/>
      <c r="ACF13" s="37"/>
      <c r="ACG13" s="37"/>
      <c r="ACH13" s="37"/>
      <c r="ACI13" s="37"/>
      <c r="ACJ13" s="37"/>
      <c r="ACK13" s="37"/>
      <c r="ACL13" s="37"/>
      <c r="ACM13" s="37"/>
      <c r="ACN13" s="37"/>
      <c r="ACO13" s="37"/>
      <c r="ACP13" s="37"/>
      <c r="ACQ13" s="37"/>
      <c r="ACR13" s="37"/>
      <c r="ACS13" s="37"/>
      <c r="ACT13" s="37"/>
      <c r="ACU13" s="37"/>
      <c r="ACV13" s="37"/>
      <c r="ACW13" s="37"/>
      <c r="ACX13" s="37"/>
      <c r="ACY13" s="37"/>
      <c r="ACZ13" s="37"/>
      <c r="ADA13" s="37"/>
      <c r="ADB13" s="37"/>
      <c r="ADC13" s="37"/>
      <c r="ADD13" s="37"/>
      <c r="ADE13" s="37"/>
      <c r="ADF13" s="37"/>
      <c r="ADG13" s="37"/>
      <c r="ADH13" s="37"/>
      <c r="ADI13" s="37"/>
      <c r="ADJ13" s="37"/>
      <c r="ADK13" s="37"/>
      <c r="ADL13" s="37"/>
      <c r="ADM13" s="37"/>
      <c r="ADN13" s="37"/>
      <c r="ADO13" s="37"/>
      <c r="ADP13" s="37"/>
      <c r="ADQ13" s="37"/>
      <c r="ADR13" s="37"/>
      <c r="ADS13" s="37"/>
      <c r="ADT13" s="37"/>
      <c r="ADU13" s="37"/>
      <c r="ADV13" s="37"/>
      <c r="ADW13" s="37"/>
      <c r="ADX13" s="37"/>
      <c r="ADY13" s="37"/>
      <c r="ADZ13" s="37"/>
      <c r="AEA13" s="37"/>
      <c r="AEB13" s="37"/>
      <c r="AEC13" s="37"/>
      <c r="AED13" s="37"/>
      <c r="AEE13" s="37"/>
      <c r="AEF13" s="37"/>
      <c r="AEG13" s="37"/>
      <c r="AEH13" s="37"/>
      <c r="AEI13" s="37"/>
      <c r="AEJ13" s="37"/>
      <c r="AEK13" s="37"/>
      <c r="AEL13" s="37"/>
      <c r="AEM13" s="37"/>
      <c r="AEN13" s="37"/>
      <c r="AEO13" s="37"/>
      <c r="AEP13" s="37"/>
      <c r="AEQ13" s="37"/>
      <c r="AER13" s="37"/>
      <c r="AES13" s="37"/>
      <c r="AET13" s="37"/>
      <c r="AEU13" s="37"/>
      <c r="AEV13" s="37"/>
      <c r="AEW13" s="37"/>
      <c r="AEX13" s="37"/>
      <c r="AEY13" s="37"/>
      <c r="AEZ13" s="37"/>
      <c r="AFA13" s="37"/>
      <c r="AFB13" s="37"/>
      <c r="AFC13" s="37"/>
      <c r="AFD13" s="37"/>
      <c r="AFE13" s="37"/>
      <c r="AFF13" s="37"/>
      <c r="AFG13" s="37"/>
      <c r="AFH13" s="37"/>
      <c r="AFI13" s="37"/>
      <c r="AFJ13" s="37"/>
      <c r="AFK13" s="37"/>
      <c r="AFL13" s="37"/>
      <c r="AFM13" s="37"/>
      <c r="AFN13" s="37"/>
      <c r="AFO13" s="37"/>
      <c r="AFP13" s="37"/>
      <c r="AFQ13" s="37"/>
      <c r="AFR13" s="37"/>
      <c r="AFS13" s="37"/>
      <c r="AFT13" s="37"/>
      <c r="AFU13" s="37"/>
      <c r="AFV13" s="37"/>
      <c r="AFW13" s="37"/>
      <c r="AFX13" s="37"/>
      <c r="AFY13" s="37"/>
      <c r="AFZ13" s="37"/>
      <c r="AGA13" s="37"/>
      <c r="AGB13" s="37"/>
      <c r="AGC13" s="37"/>
      <c r="AGD13" s="37"/>
      <c r="AGE13" s="37"/>
      <c r="AGF13" s="37"/>
      <c r="AGG13" s="37"/>
      <c r="AGH13" s="37"/>
      <c r="AGI13" s="37"/>
      <c r="AGJ13" s="37"/>
      <c r="AGK13" s="37"/>
      <c r="AGL13" s="37"/>
      <c r="AGM13" s="37"/>
      <c r="AGN13" s="37"/>
      <c r="AGO13" s="37"/>
      <c r="AGP13" s="37"/>
      <c r="AGQ13" s="37"/>
      <c r="AGR13" s="37"/>
      <c r="AGS13" s="37"/>
      <c r="AGT13" s="37"/>
      <c r="AGU13" s="37"/>
      <c r="AGV13" s="37"/>
      <c r="AGW13" s="37"/>
      <c r="AGX13" s="37"/>
      <c r="AGY13" s="37"/>
      <c r="AGZ13" s="37"/>
      <c r="AHA13" s="37"/>
      <c r="AHB13" s="37"/>
      <c r="AHC13" s="37"/>
      <c r="AHD13" s="37"/>
      <c r="AHE13" s="37"/>
      <c r="AHF13" s="37"/>
      <c r="AHG13" s="37"/>
      <c r="AHH13" s="37"/>
      <c r="AHI13" s="37"/>
      <c r="AHJ13" s="37"/>
      <c r="AHK13" s="37"/>
      <c r="AHL13" s="37"/>
      <c r="AHM13" s="37"/>
      <c r="AHN13" s="37"/>
      <c r="AHO13" s="37"/>
      <c r="AHP13" s="37"/>
      <c r="AHQ13" s="37"/>
      <c r="AHR13" s="37"/>
      <c r="AHS13" s="37"/>
      <c r="AHT13" s="37"/>
      <c r="AHU13" s="37"/>
      <c r="AHV13" s="37"/>
      <c r="AHW13" s="37"/>
      <c r="AHX13" s="37"/>
      <c r="AHY13" s="37"/>
      <c r="AHZ13" s="37"/>
      <c r="AIA13" s="37"/>
      <c r="AIB13" s="37"/>
      <c r="AIC13" s="37"/>
      <c r="AID13" s="37"/>
      <c r="AIE13" s="37"/>
      <c r="AIF13" s="37"/>
      <c r="AIG13" s="37"/>
      <c r="AIH13" s="37"/>
      <c r="AII13" s="37"/>
      <c r="AIJ13" s="37"/>
      <c r="AIK13" s="37"/>
      <c r="AIL13" s="37"/>
      <c r="AIM13" s="37"/>
      <c r="AIN13" s="37"/>
      <c r="AIO13" s="37"/>
      <c r="AIP13" s="37"/>
      <c r="AIQ13" s="37"/>
      <c r="AIR13" s="37"/>
      <c r="AIS13" s="37"/>
      <c r="AIT13" s="37"/>
      <c r="AIU13" s="37"/>
      <c r="AIV13" s="37"/>
      <c r="AIW13" s="37"/>
      <c r="AIX13" s="37"/>
      <c r="AIY13" s="37"/>
      <c r="AIZ13" s="37"/>
      <c r="AJA13" s="37"/>
      <c r="AJB13" s="37"/>
      <c r="AJC13" s="37"/>
      <c r="AJD13" s="37"/>
      <c r="AJE13" s="37"/>
      <c r="AJF13" s="37"/>
      <c r="AJG13" s="37"/>
      <c r="AJH13" s="37"/>
      <c r="AJI13" s="37"/>
      <c r="AJJ13" s="37"/>
      <c r="AJK13" s="37"/>
      <c r="AJL13" s="37"/>
      <c r="AJM13" s="37"/>
      <c r="AJN13" s="37"/>
      <c r="AJO13" s="37"/>
      <c r="AJP13" s="37"/>
      <c r="AJQ13" s="37"/>
      <c r="AJR13" s="37"/>
      <c r="AJS13" s="37"/>
      <c r="AJT13" s="37"/>
      <c r="AJU13" s="37"/>
      <c r="AJV13" s="37"/>
      <c r="AJW13" s="37"/>
      <c r="AJX13" s="37"/>
      <c r="AJY13" s="37"/>
      <c r="AJZ13" s="37"/>
      <c r="AKA13" s="37"/>
      <c r="AKB13" s="37"/>
      <c r="AKC13" s="37"/>
      <c r="AKD13" s="37"/>
      <c r="AKE13" s="37"/>
      <c r="AKF13" s="37"/>
      <c r="AKG13" s="37"/>
      <c r="AKH13" s="37"/>
      <c r="AKI13" s="37"/>
      <c r="AKJ13" s="37"/>
      <c r="AKK13" s="37"/>
      <c r="AKL13" s="37"/>
      <c r="AKM13" s="37"/>
      <c r="AKN13" s="37"/>
      <c r="AKO13" s="37"/>
      <c r="AKP13" s="37"/>
      <c r="AKQ13" s="37"/>
      <c r="AKR13" s="37"/>
      <c r="AKS13" s="37"/>
      <c r="AKT13" s="37"/>
      <c r="AKU13" s="37"/>
      <c r="AKV13" s="37"/>
      <c r="AKW13" s="37"/>
      <c r="AKX13" s="37"/>
      <c r="AKY13" s="37"/>
      <c r="AKZ13" s="37"/>
      <c r="ALA13" s="37"/>
      <c r="ALB13" s="37"/>
      <c r="ALC13" s="37"/>
      <c r="ALD13" s="37"/>
      <c r="ALE13" s="37"/>
      <c r="ALF13" s="37"/>
      <c r="ALG13" s="37"/>
      <c r="ALH13" s="37"/>
      <c r="ALI13" s="37"/>
      <c r="ALJ13" s="37"/>
      <c r="ALK13" s="37"/>
      <c r="ALL13" s="37"/>
      <c r="ALM13" s="37"/>
      <c r="ALN13" s="37"/>
      <c r="ALO13" s="37"/>
      <c r="ALP13" s="37"/>
      <c r="ALQ13" s="37"/>
      <c r="ALR13" s="37"/>
      <c r="ALS13" s="37"/>
      <c r="ALT13" s="37"/>
      <c r="ALU13" s="37"/>
      <c r="ALV13" s="37"/>
      <c r="ALW13" s="37"/>
      <c r="ALX13" s="37"/>
      <c r="ALY13" s="37"/>
      <c r="ALZ13" s="37"/>
      <c r="AMA13" s="37"/>
      <c r="AMB13" s="37"/>
      <c r="AMC13" s="37"/>
      <c r="AMD13" s="37"/>
      <c r="AME13" s="37"/>
      <c r="AMF13" s="37"/>
      <c r="AMG13" s="37"/>
      <c r="AMH13" s="37"/>
      <c r="AMI13" s="37"/>
      <c r="AMJ13" s="37"/>
    </row>
    <row r="14" spans="1:1024" s="40" customFormat="1" ht="64">
      <c r="A14" s="29">
        <v>3</v>
      </c>
      <c r="B14" s="29">
        <v>7</v>
      </c>
      <c r="C14" s="29" t="s">
        <v>49</v>
      </c>
      <c r="D14" s="29" t="s">
        <v>88</v>
      </c>
      <c r="E14" s="29" t="s">
        <v>89</v>
      </c>
      <c r="F14" s="29" t="s">
        <v>73</v>
      </c>
      <c r="G14" s="29" t="s">
        <v>52</v>
      </c>
      <c r="H14" s="29" t="s">
        <v>53</v>
      </c>
      <c r="I14" s="29" t="s">
        <v>54</v>
      </c>
      <c r="J14" s="29">
        <v>3</v>
      </c>
      <c r="K14" s="29" t="s">
        <v>55</v>
      </c>
      <c r="L14" s="45" t="s">
        <v>56</v>
      </c>
      <c r="M14" s="45" t="s">
        <v>57</v>
      </c>
      <c r="N14" s="29" t="s">
        <v>58</v>
      </c>
      <c r="O14" s="29" t="s">
        <v>59</v>
      </c>
      <c r="P14" s="29" t="s">
        <v>60</v>
      </c>
      <c r="Q14" s="29" t="s">
        <v>90</v>
      </c>
      <c r="R14" s="29" t="s">
        <v>62</v>
      </c>
      <c r="S14" s="29" t="s">
        <v>63</v>
      </c>
      <c r="T14" s="46" t="s">
        <v>91</v>
      </c>
      <c r="U14" s="29">
        <v>2</v>
      </c>
      <c r="V14" s="29">
        <v>1</v>
      </c>
      <c r="W14" s="29">
        <v>1</v>
      </c>
      <c r="X14" s="29">
        <v>1</v>
      </c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 t="s">
        <v>65</v>
      </c>
      <c r="AN14" s="29"/>
      <c r="AO14" s="29">
        <v>1</v>
      </c>
      <c r="AP14" s="29"/>
      <c r="AQ14" s="29"/>
      <c r="AR14" s="29"/>
      <c r="AS14" s="29"/>
      <c r="AT14" s="79">
        <v>313.23</v>
      </c>
      <c r="AU14" s="79">
        <v>363.23</v>
      </c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  <c r="IW14" s="37"/>
      <c r="IX14" s="37"/>
      <c r="IY14" s="37"/>
      <c r="IZ14" s="37"/>
      <c r="JA14" s="37"/>
      <c r="JB14" s="37"/>
      <c r="JC14" s="37"/>
      <c r="JD14" s="37"/>
      <c r="JE14" s="37"/>
      <c r="JF14" s="37"/>
      <c r="JG14" s="37"/>
      <c r="JH14" s="37"/>
      <c r="JI14" s="37"/>
      <c r="JJ14" s="37"/>
      <c r="JK14" s="37"/>
      <c r="JL14" s="37"/>
      <c r="JM14" s="37"/>
      <c r="JN14" s="37"/>
      <c r="JO14" s="37"/>
      <c r="JP14" s="37"/>
      <c r="JQ14" s="37"/>
      <c r="JR14" s="37"/>
      <c r="JS14" s="37"/>
      <c r="JT14" s="37"/>
      <c r="JU14" s="37"/>
      <c r="JV14" s="37"/>
      <c r="JW14" s="37"/>
      <c r="JX14" s="37"/>
      <c r="JY14" s="37"/>
      <c r="JZ14" s="37"/>
      <c r="KA14" s="37"/>
      <c r="KB14" s="37"/>
      <c r="KC14" s="37"/>
      <c r="KD14" s="37"/>
      <c r="KE14" s="37"/>
      <c r="KF14" s="37"/>
      <c r="KG14" s="37"/>
      <c r="KH14" s="37"/>
      <c r="KI14" s="37"/>
      <c r="KJ14" s="37"/>
      <c r="KK14" s="37"/>
      <c r="KL14" s="37"/>
      <c r="KM14" s="37"/>
      <c r="KN14" s="37"/>
      <c r="KO14" s="37"/>
      <c r="KP14" s="37"/>
      <c r="KQ14" s="37"/>
      <c r="KR14" s="37"/>
      <c r="KS14" s="37"/>
      <c r="KT14" s="37"/>
      <c r="KU14" s="37"/>
      <c r="KV14" s="37"/>
      <c r="KW14" s="37"/>
      <c r="KX14" s="37"/>
      <c r="KY14" s="37"/>
      <c r="KZ14" s="37"/>
      <c r="LA14" s="37"/>
      <c r="LB14" s="37"/>
      <c r="LC14" s="37"/>
      <c r="LD14" s="37"/>
      <c r="LE14" s="37"/>
      <c r="LF14" s="37"/>
      <c r="LG14" s="37"/>
      <c r="LH14" s="37"/>
      <c r="LI14" s="37"/>
      <c r="LJ14" s="37"/>
      <c r="LK14" s="37"/>
      <c r="LL14" s="37"/>
      <c r="LM14" s="37"/>
      <c r="LN14" s="37"/>
      <c r="LO14" s="37"/>
      <c r="LP14" s="37"/>
      <c r="LQ14" s="37"/>
      <c r="LR14" s="37"/>
      <c r="LS14" s="37"/>
      <c r="LT14" s="37"/>
      <c r="LU14" s="37"/>
      <c r="LV14" s="37"/>
      <c r="LW14" s="37"/>
      <c r="LX14" s="37"/>
      <c r="LY14" s="37"/>
      <c r="LZ14" s="37"/>
      <c r="MA14" s="37"/>
      <c r="MB14" s="37"/>
      <c r="MC14" s="37"/>
      <c r="MD14" s="37"/>
      <c r="ME14" s="37"/>
      <c r="MF14" s="37"/>
      <c r="MG14" s="37"/>
      <c r="MH14" s="37"/>
      <c r="MI14" s="37"/>
      <c r="MJ14" s="37"/>
      <c r="MK14" s="37"/>
      <c r="ML14" s="37"/>
      <c r="MM14" s="37"/>
      <c r="MN14" s="37"/>
      <c r="MO14" s="37"/>
      <c r="MP14" s="37"/>
      <c r="MQ14" s="37"/>
      <c r="MR14" s="37"/>
      <c r="MS14" s="37"/>
      <c r="MT14" s="37"/>
      <c r="MU14" s="37"/>
      <c r="MV14" s="37"/>
      <c r="MW14" s="37"/>
      <c r="MX14" s="37"/>
      <c r="MY14" s="37"/>
      <c r="MZ14" s="37"/>
      <c r="NA14" s="37"/>
      <c r="NB14" s="37"/>
      <c r="NC14" s="37"/>
      <c r="ND14" s="37"/>
      <c r="NE14" s="37"/>
      <c r="NF14" s="37"/>
      <c r="NG14" s="37"/>
      <c r="NH14" s="37"/>
      <c r="NI14" s="37"/>
      <c r="NJ14" s="37"/>
      <c r="NK14" s="37"/>
      <c r="NL14" s="37"/>
      <c r="NM14" s="37"/>
      <c r="NN14" s="37"/>
      <c r="NO14" s="37"/>
      <c r="NP14" s="37"/>
      <c r="NQ14" s="37"/>
      <c r="NR14" s="37"/>
      <c r="NS14" s="37"/>
      <c r="NT14" s="37"/>
      <c r="NU14" s="37"/>
      <c r="NV14" s="37"/>
      <c r="NW14" s="37"/>
      <c r="NX14" s="37"/>
      <c r="NY14" s="37"/>
      <c r="NZ14" s="37"/>
      <c r="OA14" s="37"/>
      <c r="OB14" s="37"/>
      <c r="OC14" s="37"/>
      <c r="OD14" s="37"/>
      <c r="OE14" s="37"/>
      <c r="OF14" s="37"/>
      <c r="OG14" s="37"/>
      <c r="OH14" s="37"/>
      <c r="OI14" s="37"/>
      <c r="OJ14" s="37"/>
      <c r="OK14" s="37"/>
      <c r="OL14" s="37"/>
      <c r="OM14" s="37"/>
      <c r="ON14" s="37"/>
      <c r="OO14" s="37"/>
      <c r="OP14" s="37"/>
      <c r="OQ14" s="37"/>
      <c r="OR14" s="37"/>
      <c r="OS14" s="37"/>
      <c r="OT14" s="37"/>
      <c r="OU14" s="37"/>
      <c r="OV14" s="37"/>
      <c r="OW14" s="37"/>
      <c r="OX14" s="37"/>
      <c r="OY14" s="37"/>
      <c r="OZ14" s="37"/>
      <c r="PA14" s="37"/>
      <c r="PB14" s="37"/>
      <c r="PC14" s="37"/>
      <c r="PD14" s="37"/>
      <c r="PE14" s="37"/>
      <c r="PF14" s="37"/>
      <c r="PG14" s="37"/>
      <c r="PH14" s="37"/>
      <c r="PI14" s="37"/>
      <c r="PJ14" s="37"/>
      <c r="PK14" s="37"/>
      <c r="PL14" s="37"/>
      <c r="PM14" s="37"/>
      <c r="PN14" s="37"/>
      <c r="PO14" s="37"/>
      <c r="PP14" s="37"/>
      <c r="PQ14" s="37"/>
      <c r="PR14" s="37"/>
      <c r="PS14" s="37"/>
      <c r="PT14" s="37"/>
      <c r="PU14" s="37"/>
      <c r="PV14" s="37"/>
      <c r="PW14" s="37"/>
      <c r="PX14" s="37"/>
      <c r="PY14" s="37"/>
      <c r="PZ14" s="37"/>
      <c r="QA14" s="37"/>
      <c r="QB14" s="37"/>
      <c r="QC14" s="37"/>
      <c r="QD14" s="37"/>
      <c r="QE14" s="37"/>
      <c r="QF14" s="37"/>
      <c r="QG14" s="37"/>
      <c r="QH14" s="37"/>
      <c r="QI14" s="37"/>
      <c r="QJ14" s="37"/>
      <c r="QK14" s="37"/>
      <c r="QL14" s="37"/>
      <c r="QM14" s="37"/>
      <c r="QN14" s="37"/>
      <c r="QO14" s="37"/>
      <c r="QP14" s="37"/>
      <c r="QQ14" s="37"/>
      <c r="QR14" s="37"/>
      <c r="QS14" s="37"/>
      <c r="QT14" s="37"/>
      <c r="QU14" s="37"/>
      <c r="QV14" s="37"/>
      <c r="QW14" s="37"/>
      <c r="QX14" s="37"/>
      <c r="QY14" s="37"/>
      <c r="QZ14" s="37"/>
      <c r="RA14" s="37"/>
      <c r="RB14" s="37"/>
      <c r="RC14" s="37"/>
      <c r="RD14" s="37"/>
      <c r="RE14" s="37"/>
      <c r="RF14" s="37"/>
      <c r="RG14" s="37"/>
      <c r="RH14" s="37"/>
      <c r="RI14" s="37"/>
      <c r="RJ14" s="37"/>
      <c r="RK14" s="37"/>
      <c r="RL14" s="37"/>
      <c r="RM14" s="37"/>
      <c r="RN14" s="37"/>
      <c r="RO14" s="37"/>
      <c r="RP14" s="37"/>
      <c r="RQ14" s="37"/>
      <c r="RR14" s="37"/>
      <c r="RS14" s="37"/>
      <c r="RT14" s="37"/>
      <c r="RU14" s="37"/>
      <c r="RV14" s="37"/>
      <c r="RW14" s="37"/>
      <c r="RX14" s="37"/>
      <c r="RY14" s="37"/>
      <c r="RZ14" s="37"/>
      <c r="SA14" s="37"/>
      <c r="SB14" s="37"/>
      <c r="SC14" s="37"/>
      <c r="SD14" s="37"/>
      <c r="SE14" s="37"/>
      <c r="SF14" s="37"/>
      <c r="SG14" s="37"/>
      <c r="SH14" s="37"/>
      <c r="SI14" s="37"/>
      <c r="SJ14" s="37"/>
      <c r="SK14" s="37"/>
      <c r="SL14" s="37"/>
      <c r="SM14" s="37"/>
      <c r="SN14" s="37"/>
      <c r="SO14" s="37"/>
      <c r="SP14" s="37"/>
      <c r="SQ14" s="37"/>
      <c r="SR14" s="37"/>
      <c r="SS14" s="37"/>
      <c r="ST14" s="37"/>
      <c r="SU14" s="37"/>
      <c r="SV14" s="37"/>
      <c r="SW14" s="37"/>
      <c r="SX14" s="37"/>
      <c r="SY14" s="37"/>
      <c r="SZ14" s="37"/>
      <c r="TA14" s="37"/>
      <c r="TB14" s="37"/>
      <c r="TC14" s="37"/>
      <c r="TD14" s="37"/>
      <c r="TE14" s="37"/>
      <c r="TF14" s="37"/>
      <c r="TG14" s="37"/>
      <c r="TH14" s="37"/>
      <c r="TI14" s="37"/>
      <c r="TJ14" s="37"/>
      <c r="TK14" s="37"/>
      <c r="TL14" s="37"/>
      <c r="TM14" s="37"/>
      <c r="TN14" s="37"/>
      <c r="TO14" s="37"/>
      <c r="TP14" s="37"/>
      <c r="TQ14" s="37"/>
      <c r="TR14" s="37"/>
      <c r="TS14" s="37"/>
      <c r="TT14" s="37"/>
      <c r="TU14" s="37"/>
      <c r="TV14" s="37"/>
      <c r="TW14" s="37"/>
      <c r="TX14" s="37"/>
      <c r="TY14" s="37"/>
      <c r="TZ14" s="37"/>
      <c r="UA14" s="37"/>
      <c r="UB14" s="37"/>
      <c r="UC14" s="37"/>
      <c r="UD14" s="37"/>
      <c r="UE14" s="37"/>
      <c r="UF14" s="37"/>
      <c r="UG14" s="37"/>
      <c r="UH14" s="37"/>
      <c r="UI14" s="37"/>
      <c r="UJ14" s="37"/>
      <c r="UK14" s="37"/>
      <c r="UL14" s="37"/>
      <c r="UM14" s="37"/>
      <c r="UN14" s="37"/>
      <c r="UO14" s="37"/>
      <c r="UP14" s="37"/>
      <c r="UQ14" s="37"/>
      <c r="UR14" s="37"/>
      <c r="US14" s="37"/>
      <c r="UT14" s="37"/>
      <c r="UU14" s="37"/>
      <c r="UV14" s="37"/>
      <c r="UW14" s="37"/>
      <c r="UX14" s="37"/>
      <c r="UY14" s="37"/>
      <c r="UZ14" s="37"/>
      <c r="VA14" s="37"/>
      <c r="VB14" s="37"/>
      <c r="VC14" s="37"/>
      <c r="VD14" s="37"/>
      <c r="VE14" s="37"/>
      <c r="VF14" s="37"/>
      <c r="VG14" s="37"/>
      <c r="VH14" s="37"/>
      <c r="VI14" s="37"/>
      <c r="VJ14" s="37"/>
      <c r="VK14" s="37"/>
      <c r="VL14" s="37"/>
      <c r="VM14" s="37"/>
      <c r="VN14" s="37"/>
      <c r="VO14" s="37"/>
      <c r="VP14" s="37"/>
      <c r="VQ14" s="37"/>
      <c r="VR14" s="37"/>
      <c r="VS14" s="37"/>
      <c r="VT14" s="37"/>
      <c r="VU14" s="37"/>
      <c r="VV14" s="37"/>
      <c r="VW14" s="37"/>
      <c r="VX14" s="37"/>
      <c r="VY14" s="37"/>
      <c r="VZ14" s="37"/>
      <c r="WA14" s="37"/>
      <c r="WB14" s="37"/>
      <c r="WC14" s="37"/>
      <c r="WD14" s="37"/>
      <c r="WE14" s="37"/>
      <c r="WF14" s="37"/>
      <c r="WG14" s="37"/>
      <c r="WH14" s="37"/>
      <c r="WI14" s="37"/>
      <c r="WJ14" s="37"/>
      <c r="WK14" s="37"/>
      <c r="WL14" s="37"/>
      <c r="WM14" s="37"/>
      <c r="WN14" s="37"/>
      <c r="WO14" s="37"/>
      <c r="WP14" s="37"/>
      <c r="WQ14" s="37"/>
      <c r="WR14" s="37"/>
      <c r="WS14" s="37"/>
      <c r="WT14" s="37"/>
      <c r="WU14" s="37"/>
      <c r="WV14" s="37"/>
      <c r="WW14" s="37"/>
      <c r="WX14" s="37"/>
      <c r="WY14" s="37"/>
      <c r="WZ14" s="37"/>
      <c r="XA14" s="37"/>
      <c r="XB14" s="37"/>
      <c r="XC14" s="37"/>
      <c r="XD14" s="37"/>
      <c r="XE14" s="37"/>
      <c r="XF14" s="37"/>
      <c r="XG14" s="37"/>
      <c r="XH14" s="37"/>
      <c r="XI14" s="37"/>
      <c r="XJ14" s="37"/>
      <c r="XK14" s="37"/>
      <c r="XL14" s="37"/>
      <c r="XM14" s="37"/>
      <c r="XN14" s="37"/>
      <c r="XO14" s="37"/>
      <c r="XP14" s="37"/>
      <c r="XQ14" s="37"/>
      <c r="XR14" s="37"/>
      <c r="XS14" s="37"/>
      <c r="XT14" s="37"/>
      <c r="XU14" s="37"/>
      <c r="XV14" s="37"/>
      <c r="XW14" s="37"/>
      <c r="XX14" s="37"/>
      <c r="XY14" s="37"/>
      <c r="XZ14" s="37"/>
      <c r="YA14" s="37"/>
      <c r="YB14" s="37"/>
      <c r="YC14" s="37"/>
      <c r="YD14" s="37"/>
      <c r="YE14" s="37"/>
      <c r="YF14" s="37"/>
      <c r="YG14" s="37"/>
      <c r="YH14" s="37"/>
      <c r="YI14" s="37"/>
      <c r="YJ14" s="37"/>
      <c r="YK14" s="37"/>
      <c r="YL14" s="37"/>
      <c r="YM14" s="37"/>
      <c r="YN14" s="37"/>
      <c r="YO14" s="37"/>
      <c r="YP14" s="37"/>
      <c r="YQ14" s="37"/>
      <c r="YR14" s="37"/>
      <c r="YS14" s="37"/>
      <c r="YT14" s="37"/>
      <c r="YU14" s="37"/>
      <c r="YV14" s="37"/>
      <c r="YW14" s="37"/>
      <c r="YX14" s="37"/>
      <c r="YY14" s="37"/>
      <c r="YZ14" s="37"/>
      <c r="ZA14" s="37"/>
      <c r="ZB14" s="37"/>
      <c r="ZC14" s="37"/>
      <c r="ZD14" s="37"/>
      <c r="ZE14" s="37"/>
      <c r="ZF14" s="37"/>
      <c r="ZG14" s="37"/>
      <c r="ZH14" s="37"/>
      <c r="ZI14" s="37"/>
      <c r="ZJ14" s="37"/>
      <c r="ZK14" s="37"/>
      <c r="ZL14" s="37"/>
      <c r="ZM14" s="37"/>
      <c r="ZN14" s="37"/>
      <c r="ZO14" s="37"/>
      <c r="ZP14" s="37"/>
      <c r="ZQ14" s="37"/>
      <c r="ZR14" s="37"/>
      <c r="ZS14" s="37"/>
      <c r="ZT14" s="37"/>
      <c r="ZU14" s="37"/>
      <c r="ZV14" s="37"/>
      <c r="ZW14" s="37"/>
      <c r="ZX14" s="37"/>
      <c r="ZY14" s="37"/>
      <c r="ZZ14" s="37"/>
      <c r="AAA14" s="37"/>
      <c r="AAB14" s="37"/>
      <c r="AAC14" s="37"/>
      <c r="AAD14" s="37"/>
      <c r="AAE14" s="37"/>
      <c r="AAF14" s="37"/>
      <c r="AAG14" s="37"/>
      <c r="AAH14" s="37"/>
      <c r="AAI14" s="37"/>
      <c r="AAJ14" s="37"/>
      <c r="AAK14" s="37"/>
      <c r="AAL14" s="37"/>
      <c r="AAM14" s="37"/>
      <c r="AAN14" s="37"/>
      <c r="AAO14" s="37"/>
      <c r="AAP14" s="37"/>
      <c r="AAQ14" s="37"/>
      <c r="AAR14" s="37"/>
      <c r="AAS14" s="37"/>
      <c r="AAT14" s="37"/>
      <c r="AAU14" s="37"/>
      <c r="AAV14" s="37"/>
      <c r="AAW14" s="37"/>
      <c r="AAX14" s="37"/>
      <c r="AAY14" s="37"/>
      <c r="AAZ14" s="37"/>
      <c r="ABA14" s="37"/>
      <c r="ABB14" s="37"/>
      <c r="ABC14" s="37"/>
      <c r="ABD14" s="37"/>
      <c r="ABE14" s="37"/>
      <c r="ABF14" s="37"/>
      <c r="ABG14" s="37"/>
      <c r="ABH14" s="37"/>
      <c r="ABI14" s="37"/>
      <c r="ABJ14" s="37"/>
      <c r="ABK14" s="37"/>
      <c r="ABL14" s="37"/>
      <c r="ABM14" s="37"/>
      <c r="ABN14" s="37"/>
      <c r="ABO14" s="37"/>
      <c r="ABP14" s="37"/>
      <c r="ABQ14" s="37"/>
      <c r="ABR14" s="37"/>
      <c r="ABS14" s="37"/>
      <c r="ABT14" s="37"/>
      <c r="ABU14" s="37"/>
      <c r="ABV14" s="37"/>
      <c r="ABW14" s="37"/>
      <c r="ABX14" s="37"/>
      <c r="ABY14" s="37"/>
      <c r="ABZ14" s="37"/>
      <c r="ACA14" s="37"/>
      <c r="ACB14" s="37"/>
      <c r="ACC14" s="37"/>
      <c r="ACD14" s="37"/>
      <c r="ACE14" s="37"/>
      <c r="ACF14" s="37"/>
      <c r="ACG14" s="37"/>
      <c r="ACH14" s="37"/>
      <c r="ACI14" s="37"/>
      <c r="ACJ14" s="37"/>
      <c r="ACK14" s="37"/>
      <c r="ACL14" s="37"/>
      <c r="ACM14" s="37"/>
      <c r="ACN14" s="37"/>
      <c r="ACO14" s="37"/>
      <c r="ACP14" s="37"/>
      <c r="ACQ14" s="37"/>
      <c r="ACR14" s="37"/>
      <c r="ACS14" s="37"/>
      <c r="ACT14" s="37"/>
      <c r="ACU14" s="37"/>
      <c r="ACV14" s="37"/>
      <c r="ACW14" s="37"/>
      <c r="ACX14" s="37"/>
      <c r="ACY14" s="37"/>
      <c r="ACZ14" s="37"/>
      <c r="ADA14" s="37"/>
      <c r="ADB14" s="37"/>
      <c r="ADC14" s="37"/>
      <c r="ADD14" s="37"/>
      <c r="ADE14" s="37"/>
      <c r="ADF14" s="37"/>
      <c r="ADG14" s="37"/>
      <c r="ADH14" s="37"/>
      <c r="ADI14" s="37"/>
      <c r="ADJ14" s="37"/>
      <c r="ADK14" s="37"/>
      <c r="ADL14" s="37"/>
      <c r="ADM14" s="37"/>
      <c r="ADN14" s="37"/>
      <c r="ADO14" s="37"/>
      <c r="ADP14" s="37"/>
      <c r="ADQ14" s="37"/>
      <c r="ADR14" s="37"/>
      <c r="ADS14" s="37"/>
      <c r="ADT14" s="37"/>
      <c r="ADU14" s="37"/>
      <c r="ADV14" s="37"/>
      <c r="ADW14" s="37"/>
      <c r="ADX14" s="37"/>
      <c r="ADY14" s="37"/>
      <c r="ADZ14" s="37"/>
      <c r="AEA14" s="37"/>
      <c r="AEB14" s="37"/>
      <c r="AEC14" s="37"/>
      <c r="AED14" s="37"/>
      <c r="AEE14" s="37"/>
      <c r="AEF14" s="37"/>
      <c r="AEG14" s="37"/>
      <c r="AEH14" s="37"/>
      <c r="AEI14" s="37"/>
      <c r="AEJ14" s="37"/>
      <c r="AEK14" s="37"/>
      <c r="AEL14" s="37"/>
      <c r="AEM14" s="37"/>
      <c r="AEN14" s="37"/>
      <c r="AEO14" s="37"/>
      <c r="AEP14" s="37"/>
      <c r="AEQ14" s="37"/>
      <c r="AER14" s="37"/>
      <c r="AES14" s="37"/>
      <c r="AET14" s="37"/>
      <c r="AEU14" s="37"/>
      <c r="AEV14" s="37"/>
      <c r="AEW14" s="37"/>
      <c r="AEX14" s="37"/>
      <c r="AEY14" s="37"/>
      <c r="AEZ14" s="37"/>
      <c r="AFA14" s="37"/>
      <c r="AFB14" s="37"/>
      <c r="AFC14" s="37"/>
      <c r="AFD14" s="37"/>
      <c r="AFE14" s="37"/>
      <c r="AFF14" s="37"/>
      <c r="AFG14" s="37"/>
      <c r="AFH14" s="37"/>
      <c r="AFI14" s="37"/>
      <c r="AFJ14" s="37"/>
      <c r="AFK14" s="37"/>
      <c r="AFL14" s="37"/>
      <c r="AFM14" s="37"/>
      <c r="AFN14" s="37"/>
      <c r="AFO14" s="37"/>
      <c r="AFP14" s="37"/>
      <c r="AFQ14" s="37"/>
      <c r="AFR14" s="37"/>
      <c r="AFS14" s="37"/>
      <c r="AFT14" s="37"/>
      <c r="AFU14" s="37"/>
      <c r="AFV14" s="37"/>
      <c r="AFW14" s="37"/>
      <c r="AFX14" s="37"/>
      <c r="AFY14" s="37"/>
      <c r="AFZ14" s="37"/>
      <c r="AGA14" s="37"/>
      <c r="AGB14" s="37"/>
      <c r="AGC14" s="37"/>
      <c r="AGD14" s="37"/>
      <c r="AGE14" s="37"/>
      <c r="AGF14" s="37"/>
      <c r="AGG14" s="37"/>
      <c r="AGH14" s="37"/>
      <c r="AGI14" s="37"/>
      <c r="AGJ14" s="37"/>
      <c r="AGK14" s="37"/>
      <c r="AGL14" s="37"/>
      <c r="AGM14" s="37"/>
      <c r="AGN14" s="37"/>
      <c r="AGO14" s="37"/>
      <c r="AGP14" s="37"/>
      <c r="AGQ14" s="37"/>
      <c r="AGR14" s="37"/>
      <c r="AGS14" s="37"/>
      <c r="AGT14" s="37"/>
      <c r="AGU14" s="37"/>
      <c r="AGV14" s="37"/>
      <c r="AGW14" s="37"/>
      <c r="AGX14" s="37"/>
      <c r="AGY14" s="37"/>
      <c r="AGZ14" s="37"/>
      <c r="AHA14" s="37"/>
      <c r="AHB14" s="37"/>
      <c r="AHC14" s="37"/>
      <c r="AHD14" s="37"/>
      <c r="AHE14" s="37"/>
      <c r="AHF14" s="37"/>
      <c r="AHG14" s="37"/>
      <c r="AHH14" s="37"/>
      <c r="AHI14" s="37"/>
      <c r="AHJ14" s="37"/>
      <c r="AHK14" s="37"/>
      <c r="AHL14" s="37"/>
      <c r="AHM14" s="37"/>
      <c r="AHN14" s="37"/>
      <c r="AHO14" s="37"/>
      <c r="AHP14" s="37"/>
      <c r="AHQ14" s="37"/>
      <c r="AHR14" s="37"/>
      <c r="AHS14" s="37"/>
      <c r="AHT14" s="37"/>
      <c r="AHU14" s="37"/>
      <c r="AHV14" s="37"/>
      <c r="AHW14" s="37"/>
      <c r="AHX14" s="37"/>
      <c r="AHY14" s="37"/>
      <c r="AHZ14" s="37"/>
      <c r="AIA14" s="37"/>
      <c r="AIB14" s="37"/>
      <c r="AIC14" s="37"/>
      <c r="AID14" s="37"/>
      <c r="AIE14" s="37"/>
      <c r="AIF14" s="37"/>
      <c r="AIG14" s="37"/>
      <c r="AIH14" s="37"/>
      <c r="AII14" s="37"/>
      <c r="AIJ14" s="37"/>
      <c r="AIK14" s="37"/>
      <c r="AIL14" s="37"/>
      <c r="AIM14" s="37"/>
      <c r="AIN14" s="37"/>
      <c r="AIO14" s="37"/>
      <c r="AIP14" s="37"/>
      <c r="AIQ14" s="37"/>
      <c r="AIR14" s="37"/>
      <c r="AIS14" s="37"/>
      <c r="AIT14" s="37"/>
      <c r="AIU14" s="37"/>
      <c r="AIV14" s="37"/>
      <c r="AIW14" s="37"/>
      <c r="AIX14" s="37"/>
      <c r="AIY14" s="37"/>
      <c r="AIZ14" s="37"/>
      <c r="AJA14" s="37"/>
      <c r="AJB14" s="37"/>
      <c r="AJC14" s="37"/>
      <c r="AJD14" s="37"/>
      <c r="AJE14" s="37"/>
      <c r="AJF14" s="37"/>
      <c r="AJG14" s="37"/>
      <c r="AJH14" s="37"/>
      <c r="AJI14" s="37"/>
      <c r="AJJ14" s="37"/>
      <c r="AJK14" s="37"/>
      <c r="AJL14" s="37"/>
      <c r="AJM14" s="37"/>
      <c r="AJN14" s="37"/>
      <c r="AJO14" s="37"/>
      <c r="AJP14" s="37"/>
      <c r="AJQ14" s="37"/>
      <c r="AJR14" s="37"/>
      <c r="AJS14" s="37"/>
      <c r="AJT14" s="37"/>
      <c r="AJU14" s="37"/>
      <c r="AJV14" s="37"/>
      <c r="AJW14" s="37"/>
      <c r="AJX14" s="37"/>
      <c r="AJY14" s="37"/>
      <c r="AJZ14" s="37"/>
      <c r="AKA14" s="37"/>
      <c r="AKB14" s="37"/>
      <c r="AKC14" s="37"/>
      <c r="AKD14" s="37"/>
      <c r="AKE14" s="37"/>
      <c r="AKF14" s="37"/>
      <c r="AKG14" s="37"/>
      <c r="AKH14" s="37"/>
      <c r="AKI14" s="37"/>
      <c r="AKJ14" s="37"/>
      <c r="AKK14" s="37"/>
      <c r="AKL14" s="37"/>
      <c r="AKM14" s="37"/>
      <c r="AKN14" s="37"/>
      <c r="AKO14" s="37"/>
      <c r="AKP14" s="37"/>
      <c r="AKQ14" s="37"/>
      <c r="AKR14" s="37"/>
      <c r="AKS14" s="37"/>
      <c r="AKT14" s="37"/>
      <c r="AKU14" s="37"/>
      <c r="AKV14" s="37"/>
      <c r="AKW14" s="37"/>
      <c r="AKX14" s="37"/>
      <c r="AKY14" s="37"/>
      <c r="AKZ14" s="37"/>
      <c r="ALA14" s="37"/>
      <c r="ALB14" s="37"/>
      <c r="ALC14" s="37"/>
      <c r="ALD14" s="37"/>
      <c r="ALE14" s="37"/>
      <c r="ALF14" s="37"/>
      <c r="ALG14" s="37"/>
      <c r="ALH14" s="37"/>
      <c r="ALI14" s="37"/>
      <c r="ALJ14" s="37"/>
      <c r="ALK14" s="37"/>
      <c r="ALL14" s="37"/>
      <c r="ALM14" s="37"/>
      <c r="ALN14" s="37"/>
      <c r="ALO14" s="37"/>
      <c r="ALP14" s="37"/>
      <c r="ALQ14" s="37"/>
      <c r="ALR14" s="37"/>
      <c r="ALS14" s="37"/>
      <c r="ALT14" s="37"/>
      <c r="ALU14" s="37"/>
      <c r="ALV14" s="37"/>
      <c r="ALW14" s="37"/>
      <c r="ALX14" s="37"/>
      <c r="ALY14" s="37"/>
      <c r="ALZ14" s="37"/>
      <c r="AMA14" s="37"/>
      <c r="AMB14" s="37"/>
      <c r="AMC14" s="37"/>
      <c r="AMD14" s="37"/>
      <c r="AME14" s="37"/>
      <c r="AMF14" s="37"/>
      <c r="AMG14" s="37"/>
      <c r="AMH14" s="37"/>
      <c r="AMI14" s="37"/>
      <c r="AMJ14" s="37"/>
    </row>
    <row r="15" spans="1:1024" s="40" customFormat="1" ht="80">
      <c r="A15" s="33">
        <v>3</v>
      </c>
      <c r="B15" s="33">
        <v>8</v>
      </c>
      <c r="C15" s="33" t="s">
        <v>49</v>
      </c>
      <c r="D15" s="33" t="s">
        <v>92</v>
      </c>
      <c r="E15" s="33" t="s">
        <v>93</v>
      </c>
      <c r="F15" s="33" t="s">
        <v>73</v>
      </c>
      <c r="G15" s="33" t="s">
        <v>52</v>
      </c>
      <c r="H15" s="33" t="s">
        <v>53</v>
      </c>
      <c r="I15" s="33" t="s">
        <v>54</v>
      </c>
      <c r="J15" s="33" t="s">
        <v>82</v>
      </c>
      <c r="K15" s="33" t="s">
        <v>55</v>
      </c>
      <c r="L15" s="38" t="s">
        <v>56</v>
      </c>
      <c r="M15" s="38" t="s">
        <v>57</v>
      </c>
      <c r="N15" s="33" t="s">
        <v>58</v>
      </c>
      <c r="O15" s="33" t="s">
        <v>59</v>
      </c>
      <c r="P15" s="41" t="s">
        <v>60</v>
      </c>
      <c r="Q15" s="33" t="s">
        <v>94</v>
      </c>
      <c r="R15" s="33" t="s">
        <v>62</v>
      </c>
      <c r="S15" s="33" t="s">
        <v>83</v>
      </c>
      <c r="T15" s="39" t="s">
        <v>91</v>
      </c>
      <c r="U15" s="33">
        <v>3</v>
      </c>
      <c r="V15" s="33">
        <v>1</v>
      </c>
      <c r="W15" s="33">
        <v>1</v>
      </c>
      <c r="X15" s="33">
        <v>1</v>
      </c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 t="s">
        <v>65</v>
      </c>
      <c r="AN15" s="33"/>
      <c r="AO15" s="33">
        <v>1</v>
      </c>
      <c r="AP15" s="33"/>
      <c r="AQ15" s="33"/>
      <c r="AR15" s="33"/>
      <c r="AS15" s="33"/>
      <c r="AT15" s="79">
        <v>320.72000000000003</v>
      </c>
      <c r="AU15" s="79">
        <v>370.72</v>
      </c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  <c r="KQ15" s="37"/>
      <c r="KR15" s="37"/>
      <c r="KS15" s="37"/>
      <c r="KT15" s="37"/>
      <c r="KU15" s="37"/>
      <c r="KV15" s="37"/>
      <c r="KW15" s="37"/>
      <c r="KX15" s="37"/>
      <c r="KY15" s="37"/>
      <c r="KZ15" s="37"/>
      <c r="LA15" s="37"/>
      <c r="LB15" s="37"/>
      <c r="LC15" s="37"/>
      <c r="LD15" s="37"/>
      <c r="LE15" s="37"/>
      <c r="LF15" s="37"/>
      <c r="LG15" s="37"/>
      <c r="LH15" s="37"/>
      <c r="LI15" s="37"/>
      <c r="LJ15" s="37"/>
      <c r="LK15" s="37"/>
      <c r="LL15" s="37"/>
      <c r="LM15" s="37"/>
      <c r="LN15" s="37"/>
      <c r="LO15" s="37"/>
      <c r="LP15" s="37"/>
      <c r="LQ15" s="37"/>
      <c r="LR15" s="37"/>
      <c r="LS15" s="37"/>
      <c r="LT15" s="37"/>
      <c r="LU15" s="37"/>
      <c r="LV15" s="37"/>
      <c r="LW15" s="37"/>
      <c r="LX15" s="37"/>
      <c r="LY15" s="37"/>
      <c r="LZ15" s="37"/>
      <c r="MA15" s="37"/>
      <c r="MB15" s="37"/>
      <c r="MC15" s="37"/>
      <c r="MD15" s="37"/>
      <c r="ME15" s="37"/>
      <c r="MF15" s="37"/>
      <c r="MG15" s="37"/>
      <c r="MH15" s="37"/>
      <c r="MI15" s="37"/>
      <c r="MJ15" s="37"/>
      <c r="MK15" s="37"/>
      <c r="ML15" s="37"/>
      <c r="MM15" s="37"/>
      <c r="MN15" s="37"/>
      <c r="MO15" s="37"/>
      <c r="MP15" s="37"/>
      <c r="MQ15" s="37"/>
      <c r="MR15" s="37"/>
      <c r="MS15" s="37"/>
      <c r="MT15" s="37"/>
      <c r="MU15" s="37"/>
      <c r="MV15" s="37"/>
      <c r="MW15" s="37"/>
      <c r="MX15" s="37"/>
      <c r="MY15" s="37"/>
      <c r="MZ15" s="37"/>
      <c r="NA15" s="37"/>
      <c r="NB15" s="37"/>
      <c r="NC15" s="37"/>
      <c r="ND15" s="37"/>
      <c r="NE15" s="37"/>
      <c r="NF15" s="37"/>
      <c r="NG15" s="37"/>
      <c r="NH15" s="37"/>
      <c r="NI15" s="37"/>
      <c r="NJ15" s="37"/>
      <c r="NK15" s="37"/>
      <c r="NL15" s="37"/>
      <c r="NM15" s="37"/>
      <c r="NN15" s="37"/>
      <c r="NO15" s="37"/>
      <c r="NP15" s="37"/>
      <c r="NQ15" s="37"/>
      <c r="NR15" s="37"/>
      <c r="NS15" s="37"/>
      <c r="NT15" s="37"/>
      <c r="NU15" s="37"/>
      <c r="NV15" s="37"/>
      <c r="NW15" s="37"/>
      <c r="NX15" s="37"/>
      <c r="NY15" s="37"/>
      <c r="NZ15" s="37"/>
      <c r="OA15" s="37"/>
      <c r="OB15" s="37"/>
      <c r="OC15" s="37"/>
      <c r="OD15" s="37"/>
      <c r="OE15" s="37"/>
      <c r="OF15" s="37"/>
      <c r="OG15" s="37"/>
      <c r="OH15" s="37"/>
      <c r="OI15" s="37"/>
      <c r="OJ15" s="37"/>
      <c r="OK15" s="37"/>
      <c r="OL15" s="37"/>
      <c r="OM15" s="37"/>
      <c r="ON15" s="37"/>
      <c r="OO15" s="37"/>
      <c r="OP15" s="37"/>
      <c r="OQ15" s="37"/>
      <c r="OR15" s="37"/>
      <c r="OS15" s="37"/>
      <c r="OT15" s="37"/>
      <c r="OU15" s="37"/>
      <c r="OV15" s="37"/>
      <c r="OW15" s="37"/>
      <c r="OX15" s="37"/>
      <c r="OY15" s="37"/>
      <c r="OZ15" s="37"/>
      <c r="PA15" s="37"/>
      <c r="PB15" s="37"/>
      <c r="PC15" s="37"/>
      <c r="PD15" s="37"/>
      <c r="PE15" s="37"/>
      <c r="PF15" s="37"/>
      <c r="PG15" s="37"/>
      <c r="PH15" s="37"/>
      <c r="PI15" s="37"/>
      <c r="PJ15" s="37"/>
      <c r="PK15" s="37"/>
      <c r="PL15" s="37"/>
      <c r="PM15" s="37"/>
      <c r="PN15" s="37"/>
      <c r="PO15" s="37"/>
      <c r="PP15" s="37"/>
      <c r="PQ15" s="37"/>
      <c r="PR15" s="37"/>
      <c r="PS15" s="37"/>
      <c r="PT15" s="37"/>
      <c r="PU15" s="37"/>
      <c r="PV15" s="37"/>
      <c r="PW15" s="37"/>
      <c r="PX15" s="37"/>
      <c r="PY15" s="37"/>
      <c r="PZ15" s="37"/>
      <c r="QA15" s="37"/>
      <c r="QB15" s="37"/>
      <c r="QC15" s="37"/>
      <c r="QD15" s="37"/>
      <c r="QE15" s="37"/>
      <c r="QF15" s="37"/>
      <c r="QG15" s="37"/>
      <c r="QH15" s="37"/>
      <c r="QI15" s="37"/>
      <c r="QJ15" s="37"/>
      <c r="QK15" s="37"/>
      <c r="QL15" s="37"/>
      <c r="QM15" s="37"/>
      <c r="QN15" s="37"/>
      <c r="QO15" s="37"/>
      <c r="QP15" s="37"/>
      <c r="QQ15" s="37"/>
      <c r="QR15" s="37"/>
      <c r="QS15" s="37"/>
      <c r="QT15" s="37"/>
      <c r="QU15" s="37"/>
      <c r="QV15" s="37"/>
      <c r="QW15" s="37"/>
      <c r="QX15" s="37"/>
      <c r="QY15" s="37"/>
      <c r="QZ15" s="37"/>
      <c r="RA15" s="37"/>
      <c r="RB15" s="37"/>
      <c r="RC15" s="37"/>
      <c r="RD15" s="37"/>
      <c r="RE15" s="37"/>
      <c r="RF15" s="37"/>
      <c r="RG15" s="37"/>
      <c r="RH15" s="37"/>
      <c r="RI15" s="37"/>
      <c r="RJ15" s="37"/>
      <c r="RK15" s="37"/>
      <c r="RL15" s="37"/>
      <c r="RM15" s="37"/>
      <c r="RN15" s="37"/>
      <c r="RO15" s="37"/>
      <c r="RP15" s="37"/>
      <c r="RQ15" s="37"/>
      <c r="RR15" s="37"/>
      <c r="RS15" s="37"/>
      <c r="RT15" s="37"/>
      <c r="RU15" s="37"/>
      <c r="RV15" s="37"/>
      <c r="RW15" s="37"/>
      <c r="RX15" s="37"/>
      <c r="RY15" s="37"/>
      <c r="RZ15" s="37"/>
      <c r="SA15" s="37"/>
      <c r="SB15" s="37"/>
      <c r="SC15" s="37"/>
      <c r="SD15" s="37"/>
      <c r="SE15" s="37"/>
      <c r="SF15" s="37"/>
      <c r="SG15" s="37"/>
      <c r="SH15" s="37"/>
      <c r="SI15" s="37"/>
      <c r="SJ15" s="37"/>
      <c r="SK15" s="37"/>
      <c r="SL15" s="37"/>
      <c r="SM15" s="37"/>
      <c r="SN15" s="37"/>
      <c r="SO15" s="37"/>
      <c r="SP15" s="37"/>
      <c r="SQ15" s="37"/>
      <c r="SR15" s="37"/>
      <c r="SS15" s="37"/>
      <c r="ST15" s="37"/>
      <c r="SU15" s="37"/>
      <c r="SV15" s="37"/>
      <c r="SW15" s="37"/>
      <c r="SX15" s="37"/>
      <c r="SY15" s="37"/>
      <c r="SZ15" s="37"/>
      <c r="TA15" s="37"/>
      <c r="TB15" s="37"/>
      <c r="TC15" s="37"/>
      <c r="TD15" s="37"/>
      <c r="TE15" s="37"/>
      <c r="TF15" s="37"/>
      <c r="TG15" s="37"/>
      <c r="TH15" s="37"/>
      <c r="TI15" s="37"/>
      <c r="TJ15" s="37"/>
      <c r="TK15" s="37"/>
      <c r="TL15" s="37"/>
      <c r="TM15" s="37"/>
      <c r="TN15" s="37"/>
      <c r="TO15" s="37"/>
      <c r="TP15" s="37"/>
      <c r="TQ15" s="37"/>
      <c r="TR15" s="37"/>
      <c r="TS15" s="37"/>
      <c r="TT15" s="37"/>
      <c r="TU15" s="37"/>
      <c r="TV15" s="37"/>
      <c r="TW15" s="37"/>
      <c r="TX15" s="37"/>
      <c r="TY15" s="37"/>
      <c r="TZ15" s="37"/>
      <c r="UA15" s="37"/>
      <c r="UB15" s="37"/>
      <c r="UC15" s="37"/>
      <c r="UD15" s="37"/>
      <c r="UE15" s="37"/>
      <c r="UF15" s="37"/>
      <c r="UG15" s="37"/>
      <c r="UH15" s="37"/>
      <c r="UI15" s="37"/>
      <c r="UJ15" s="37"/>
      <c r="UK15" s="37"/>
      <c r="UL15" s="37"/>
      <c r="UM15" s="37"/>
      <c r="UN15" s="37"/>
      <c r="UO15" s="37"/>
      <c r="UP15" s="37"/>
      <c r="UQ15" s="37"/>
      <c r="UR15" s="37"/>
      <c r="US15" s="37"/>
      <c r="UT15" s="37"/>
      <c r="UU15" s="37"/>
      <c r="UV15" s="37"/>
      <c r="UW15" s="37"/>
      <c r="UX15" s="37"/>
      <c r="UY15" s="37"/>
      <c r="UZ15" s="37"/>
      <c r="VA15" s="37"/>
      <c r="VB15" s="37"/>
      <c r="VC15" s="37"/>
      <c r="VD15" s="37"/>
      <c r="VE15" s="37"/>
      <c r="VF15" s="37"/>
      <c r="VG15" s="37"/>
      <c r="VH15" s="37"/>
      <c r="VI15" s="37"/>
      <c r="VJ15" s="37"/>
      <c r="VK15" s="37"/>
      <c r="VL15" s="37"/>
      <c r="VM15" s="37"/>
      <c r="VN15" s="37"/>
      <c r="VO15" s="37"/>
      <c r="VP15" s="37"/>
      <c r="VQ15" s="37"/>
      <c r="VR15" s="37"/>
      <c r="VS15" s="37"/>
      <c r="VT15" s="37"/>
      <c r="VU15" s="37"/>
      <c r="VV15" s="37"/>
      <c r="VW15" s="37"/>
      <c r="VX15" s="37"/>
      <c r="VY15" s="37"/>
      <c r="VZ15" s="37"/>
      <c r="WA15" s="37"/>
      <c r="WB15" s="37"/>
      <c r="WC15" s="37"/>
      <c r="WD15" s="37"/>
      <c r="WE15" s="37"/>
      <c r="WF15" s="37"/>
      <c r="WG15" s="37"/>
      <c r="WH15" s="37"/>
      <c r="WI15" s="37"/>
      <c r="WJ15" s="37"/>
      <c r="WK15" s="37"/>
      <c r="WL15" s="37"/>
      <c r="WM15" s="37"/>
      <c r="WN15" s="37"/>
      <c r="WO15" s="37"/>
      <c r="WP15" s="37"/>
      <c r="WQ15" s="37"/>
      <c r="WR15" s="37"/>
      <c r="WS15" s="37"/>
      <c r="WT15" s="37"/>
      <c r="WU15" s="37"/>
      <c r="WV15" s="37"/>
      <c r="WW15" s="37"/>
      <c r="WX15" s="37"/>
      <c r="WY15" s="37"/>
      <c r="WZ15" s="37"/>
      <c r="XA15" s="37"/>
      <c r="XB15" s="37"/>
      <c r="XC15" s="37"/>
      <c r="XD15" s="37"/>
      <c r="XE15" s="37"/>
      <c r="XF15" s="37"/>
      <c r="XG15" s="37"/>
      <c r="XH15" s="37"/>
      <c r="XI15" s="37"/>
      <c r="XJ15" s="37"/>
      <c r="XK15" s="37"/>
      <c r="XL15" s="37"/>
      <c r="XM15" s="37"/>
      <c r="XN15" s="37"/>
      <c r="XO15" s="37"/>
      <c r="XP15" s="37"/>
      <c r="XQ15" s="37"/>
      <c r="XR15" s="37"/>
      <c r="XS15" s="37"/>
      <c r="XT15" s="37"/>
      <c r="XU15" s="37"/>
      <c r="XV15" s="37"/>
      <c r="XW15" s="37"/>
      <c r="XX15" s="37"/>
      <c r="XY15" s="37"/>
      <c r="XZ15" s="37"/>
      <c r="YA15" s="37"/>
      <c r="YB15" s="37"/>
      <c r="YC15" s="37"/>
      <c r="YD15" s="37"/>
      <c r="YE15" s="37"/>
      <c r="YF15" s="37"/>
      <c r="YG15" s="37"/>
      <c r="YH15" s="37"/>
      <c r="YI15" s="37"/>
      <c r="YJ15" s="37"/>
      <c r="YK15" s="37"/>
      <c r="YL15" s="37"/>
      <c r="YM15" s="37"/>
      <c r="YN15" s="37"/>
      <c r="YO15" s="37"/>
      <c r="YP15" s="37"/>
      <c r="YQ15" s="37"/>
      <c r="YR15" s="37"/>
      <c r="YS15" s="37"/>
      <c r="YT15" s="37"/>
      <c r="YU15" s="37"/>
      <c r="YV15" s="37"/>
      <c r="YW15" s="37"/>
      <c r="YX15" s="37"/>
      <c r="YY15" s="37"/>
      <c r="YZ15" s="37"/>
      <c r="ZA15" s="37"/>
      <c r="ZB15" s="37"/>
      <c r="ZC15" s="37"/>
      <c r="ZD15" s="37"/>
      <c r="ZE15" s="37"/>
      <c r="ZF15" s="37"/>
      <c r="ZG15" s="37"/>
      <c r="ZH15" s="37"/>
      <c r="ZI15" s="37"/>
      <c r="ZJ15" s="37"/>
      <c r="ZK15" s="37"/>
      <c r="ZL15" s="37"/>
      <c r="ZM15" s="37"/>
      <c r="ZN15" s="37"/>
      <c r="ZO15" s="37"/>
      <c r="ZP15" s="37"/>
      <c r="ZQ15" s="37"/>
      <c r="ZR15" s="37"/>
      <c r="ZS15" s="37"/>
      <c r="ZT15" s="37"/>
      <c r="ZU15" s="37"/>
      <c r="ZV15" s="37"/>
      <c r="ZW15" s="37"/>
      <c r="ZX15" s="37"/>
      <c r="ZY15" s="37"/>
      <c r="ZZ15" s="37"/>
      <c r="AAA15" s="37"/>
      <c r="AAB15" s="37"/>
      <c r="AAC15" s="37"/>
      <c r="AAD15" s="37"/>
      <c r="AAE15" s="37"/>
      <c r="AAF15" s="37"/>
      <c r="AAG15" s="37"/>
      <c r="AAH15" s="37"/>
      <c r="AAI15" s="37"/>
      <c r="AAJ15" s="37"/>
      <c r="AAK15" s="37"/>
      <c r="AAL15" s="37"/>
      <c r="AAM15" s="37"/>
      <c r="AAN15" s="37"/>
      <c r="AAO15" s="37"/>
      <c r="AAP15" s="37"/>
      <c r="AAQ15" s="37"/>
      <c r="AAR15" s="37"/>
      <c r="AAS15" s="37"/>
      <c r="AAT15" s="37"/>
      <c r="AAU15" s="37"/>
      <c r="AAV15" s="37"/>
      <c r="AAW15" s="37"/>
      <c r="AAX15" s="37"/>
      <c r="AAY15" s="37"/>
      <c r="AAZ15" s="37"/>
      <c r="ABA15" s="37"/>
      <c r="ABB15" s="37"/>
      <c r="ABC15" s="37"/>
      <c r="ABD15" s="37"/>
      <c r="ABE15" s="37"/>
      <c r="ABF15" s="37"/>
      <c r="ABG15" s="37"/>
      <c r="ABH15" s="37"/>
      <c r="ABI15" s="37"/>
      <c r="ABJ15" s="37"/>
      <c r="ABK15" s="37"/>
      <c r="ABL15" s="37"/>
      <c r="ABM15" s="37"/>
      <c r="ABN15" s="37"/>
      <c r="ABO15" s="37"/>
      <c r="ABP15" s="37"/>
      <c r="ABQ15" s="37"/>
      <c r="ABR15" s="37"/>
      <c r="ABS15" s="37"/>
      <c r="ABT15" s="37"/>
      <c r="ABU15" s="37"/>
      <c r="ABV15" s="37"/>
      <c r="ABW15" s="37"/>
      <c r="ABX15" s="37"/>
      <c r="ABY15" s="37"/>
      <c r="ABZ15" s="37"/>
      <c r="ACA15" s="37"/>
      <c r="ACB15" s="37"/>
      <c r="ACC15" s="37"/>
      <c r="ACD15" s="37"/>
      <c r="ACE15" s="37"/>
      <c r="ACF15" s="37"/>
      <c r="ACG15" s="37"/>
      <c r="ACH15" s="37"/>
      <c r="ACI15" s="37"/>
      <c r="ACJ15" s="37"/>
      <c r="ACK15" s="37"/>
      <c r="ACL15" s="37"/>
      <c r="ACM15" s="37"/>
      <c r="ACN15" s="37"/>
      <c r="ACO15" s="37"/>
      <c r="ACP15" s="37"/>
      <c r="ACQ15" s="37"/>
      <c r="ACR15" s="37"/>
      <c r="ACS15" s="37"/>
      <c r="ACT15" s="37"/>
      <c r="ACU15" s="37"/>
      <c r="ACV15" s="37"/>
      <c r="ACW15" s="37"/>
      <c r="ACX15" s="37"/>
      <c r="ACY15" s="37"/>
      <c r="ACZ15" s="37"/>
      <c r="ADA15" s="37"/>
      <c r="ADB15" s="37"/>
      <c r="ADC15" s="37"/>
      <c r="ADD15" s="37"/>
      <c r="ADE15" s="37"/>
      <c r="ADF15" s="37"/>
      <c r="ADG15" s="37"/>
      <c r="ADH15" s="37"/>
      <c r="ADI15" s="37"/>
      <c r="ADJ15" s="37"/>
      <c r="ADK15" s="37"/>
      <c r="ADL15" s="37"/>
      <c r="ADM15" s="37"/>
      <c r="ADN15" s="37"/>
      <c r="ADO15" s="37"/>
      <c r="ADP15" s="37"/>
      <c r="ADQ15" s="37"/>
      <c r="ADR15" s="37"/>
      <c r="ADS15" s="37"/>
      <c r="ADT15" s="37"/>
      <c r="ADU15" s="37"/>
      <c r="ADV15" s="37"/>
      <c r="ADW15" s="37"/>
      <c r="ADX15" s="37"/>
      <c r="ADY15" s="37"/>
      <c r="ADZ15" s="37"/>
      <c r="AEA15" s="37"/>
      <c r="AEB15" s="37"/>
      <c r="AEC15" s="37"/>
      <c r="AED15" s="37"/>
      <c r="AEE15" s="37"/>
      <c r="AEF15" s="37"/>
      <c r="AEG15" s="37"/>
      <c r="AEH15" s="37"/>
      <c r="AEI15" s="37"/>
      <c r="AEJ15" s="37"/>
      <c r="AEK15" s="37"/>
      <c r="AEL15" s="37"/>
      <c r="AEM15" s="37"/>
      <c r="AEN15" s="37"/>
      <c r="AEO15" s="37"/>
      <c r="AEP15" s="37"/>
      <c r="AEQ15" s="37"/>
      <c r="AER15" s="37"/>
      <c r="AES15" s="37"/>
      <c r="AET15" s="37"/>
      <c r="AEU15" s="37"/>
      <c r="AEV15" s="37"/>
      <c r="AEW15" s="37"/>
      <c r="AEX15" s="37"/>
      <c r="AEY15" s="37"/>
      <c r="AEZ15" s="37"/>
      <c r="AFA15" s="37"/>
      <c r="AFB15" s="37"/>
      <c r="AFC15" s="37"/>
      <c r="AFD15" s="37"/>
      <c r="AFE15" s="37"/>
      <c r="AFF15" s="37"/>
      <c r="AFG15" s="37"/>
      <c r="AFH15" s="37"/>
      <c r="AFI15" s="37"/>
      <c r="AFJ15" s="37"/>
      <c r="AFK15" s="37"/>
      <c r="AFL15" s="37"/>
      <c r="AFM15" s="37"/>
      <c r="AFN15" s="37"/>
      <c r="AFO15" s="37"/>
      <c r="AFP15" s="37"/>
      <c r="AFQ15" s="37"/>
      <c r="AFR15" s="37"/>
      <c r="AFS15" s="37"/>
      <c r="AFT15" s="37"/>
      <c r="AFU15" s="37"/>
      <c r="AFV15" s="37"/>
      <c r="AFW15" s="37"/>
      <c r="AFX15" s="37"/>
      <c r="AFY15" s="37"/>
      <c r="AFZ15" s="37"/>
      <c r="AGA15" s="37"/>
      <c r="AGB15" s="37"/>
      <c r="AGC15" s="37"/>
      <c r="AGD15" s="37"/>
      <c r="AGE15" s="37"/>
      <c r="AGF15" s="37"/>
      <c r="AGG15" s="37"/>
      <c r="AGH15" s="37"/>
      <c r="AGI15" s="37"/>
      <c r="AGJ15" s="37"/>
      <c r="AGK15" s="37"/>
      <c r="AGL15" s="37"/>
      <c r="AGM15" s="37"/>
      <c r="AGN15" s="37"/>
      <c r="AGO15" s="37"/>
      <c r="AGP15" s="37"/>
      <c r="AGQ15" s="37"/>
      <c r="AGR15" s="37"/>
      <c r="AGS15" s="37"/>
      <c r="AGT15" s="37"/>
      <c r="AGU15" s="37"/>
      <c r="AGV15" s="37"/>
      <c r="AGW15" s="37"/>
      <c r="AGX15" s="37"/>
      <c r="AGY15" s="37"/>
      <c r="AGZ15" s="37"/>
      <c r="AHA15" s="37"/>
      <c r="AHB15" s="37"/>
      <c r="AHC15" s="37"/>
      <c r="AHD15" s="37"/>
      <c r="AHE15" s="37"/>
      <c r="AHF15" s="37"/>
      <c r="AHG15" s="37"/>
      <c r="AHH15" s="37"/>
      <c r="AHI15" s="37"/>
      <c r="AHJ15" s="37"/>
      <c r="AHK15" s="37"/>
      <c r="AHL15" s="37"/>
      <c r="AHM15" s="37"/>
      <c r="AHN15" s="37"/>
      <c r="AHO15" s="37"/>
      <c r="AHP15" s="37"/>
      <c r="AHQ15" s="37"/>
      <c r="AHR15" s="37"/>
      <c r="AHS15" s="37"/>
      <c r="AHT15" s="37"/>
      <c r="AHU15" s="37"/>
      <c r="AHV15" s="37"/>
      <c r="AHW15" s="37"/>
      <c r="AHX15" s="37"/>
      <c r="AHY15" s="37"/>
      <c r="AHZ15" s="37"/>
      <c r="AIA15" s="37"/>
      <c r="AIB15" s="37"/>
      <c r="AIC15" s="37"/>
      <c r="AID15" s="37"/>
      <c r="AIE15" s="37"/>
      <c r="AIF15" s="37"/>
      <c r="AIG15" s="37"/>
      <c r="AIH15" s="37"/>
      <c r="AII15" s="37"/>
      <c r="AIJ15" s="37"/>
      <c r="AIK15" s="37"/>
      <c r="AIL15" s="37"/>
      <c r="AIM15" s="37"/>
      <c r="AIN15" s="37"/>
      <c r="AIO15" s="37"/>
      <c r="AIP15" s="37"/>
      <c r="AIQ15" s="37"/>
      <c r="AIR15" s="37"/>
      <c r="AIS15" s="37"/>
      <c r="AIT15" s="37"/>
      <c r="AIU15" s="37"/>
      <c r="AIV15" s="37"/>
      <c r="AIW15" s="37"/>
      <c r="AIX15" s="37"/>
      <c r="AIY15" s="37"/>
      <c r="AIZ15" s="37"/>
      <c r="AJA15" s="37"/>
      <c r="AJB15" s="37"/>
      <c r="AJC15" s="37"/>
      <c r="AJD15" s="37"/>
      <c r="AJE15" s="37"/>
      <c r="AJF15" s="37"/>
      <c r="AJG15" s="37"/>
      <c r="AJH15" s="37"/>
      <c r="AJI15" s="37"/>
      <c r="AJJ15" s="37"/>
      <c r="AJK15" s="37"/>
      <c r="AJL15" s="37"/>
      <c r="AJM15" s="37"/>
      <c r="AJN15" s="37"/>
      <c r="AJO15" s="37"/>
      <c r="AJP15" s="37"/>
      <c r="AJQ15" s="37"/>
      <c r="AJR15" s="37"/>
      <c r="AJS15" s="37"/>
      <c r="AJT15" s="37"/>
      <c r="AJU15" s="37"/>
      <c r="AJV15" s="37"/>
      <c r="AJW15" s="37"/>
      <c r="AJX15" s="37"/>
      <c r="AJY15" s="37"/>
      <c r="AJZ15" s="37"/>
      <c r="AKA15" s="37"/>
      <c r="AKB15" s="37"/>
      <c r="AKC15" s="37"/>
      <c r="AKD15" s="37"/>
      <c r="AKE15" s="37"/>
      <c r="AKF15" s="37"/>
      <c r="AKG15" s="37"/>
      <c r="AKH15" s="37"/>
      <c r="AKI15" s="37"/>
      <c r="AKJ15" s="37"/>
      <c r="AKK15" s="37"/>
      <c r="AKL15" s="37"/>
      <c r="AKM15" s="37"/>
      <c r="AKN15" s="37"/>
      <c r="AKO15" s="37"/>
      <c r="AKP15" s="37"/>
      <c r="AKQ15" s="37"/>
      <c r="AKR15" s="37"/>
      <c r="AKS15" s="37"/>
      <c r="AKT15" s="37"/>
      <c r="AKU15" s="37"/>
      <c r="AKV15" s="37"/>
      <c r="AKW15" s="37"/>
      <c r="AKX15" s="37"/>
      <c r="AKY15" s="37"/>
      <c r="AKZ15" s="37"/>
      <c r="ALA15" s="37"/>
      <c r="ALB15" s="37"/>
      <c r="ALC15" s="37"/>
      <c r="ALD15" s="37"/>
      <c r="ALE15" s="37"/>
      <c r="ALF15" s="37"/>
      <c r="ALG15" s="37"/>
      <c r="ALH15" s="37"/>
      <c r="ALI15" s="37"/>
      <c r="ALJ15" s="37"/>
      <c r="ALK15" s="37"/>
      <c r="ALL15" s="37"/>
      <c r="ALM15" s="37"/>
      <c r="ALN15" s="37"/>
      <c r="ALO15" s="37"/>
      <c r="ALP15" s="37"/>
      <c r="ALQ15" s="37"/>
      <c r="ALR15" s="37"/>
      <c r="ALS15" s="37"/>
      <c r="ALT15" s="37"/>
      <c r="ALU15" s="37"/>
      <c r="ALV15" s="37"/>
      <c r="ALW15" s="37"/>
      <c r="ALX15" s="37"/>
      <c r="ALY15" s="37"/>
      <c r="ALZ15" s="37"/>
      <c r="AMA15" s="37"/>
      <c r="AMB15" s="37"/>
      <c r="AMC15" s="37"/>
      <c r="AMD15" s="37"/>
      <c r="AME15" s="37"/>
      <c r="AMF15" s="37"/>
      <c r="AMG15" s="37"/>
      <c r="AMH15" s="37"/>
      <c r="AMI15" s="37"/>
      <c r="AMJ15" s="37"/>
    </row>
    <row r="16" spans="1:1024" s="40" customFormat="1" ht="80">
      <c r="A16" s="29">
        <v>3</v>
      </c>
      <c r="B16" s="29">
        <v>9</v>
      </c>
      <c r="C16" s="29" t="s">
        <v>49</v>
      </c>
      <c r="D16" s="29" t="s">
        <v>95</v>
      </c>
      <c r="E16" s="29" t="s">
        <v>96</v>
      </c>
      <c r="F16" s="29" t="s">
        <v>73</v>
      </c>
      <c r="G16" s="29" t="s">
        <v>52</v>
      </c>
      <c r="H16" s="29" t="s">
        <v>53</v>
      </c>
      <c r="I16" s="29" t="s">
        <v>54</v>
      </c>
      <c r="J16" s="29">
        <v>1</v>
      </c>
      <c r="K16" s="29" t="s">
        <v>55</v>
      </c>
      <c r="L16" s="45" t="s">
        <v>56</v>
      </c>
      <c r="M16" s="45" t="s">
        <v>57</v>
      </c>
      <c r="N16" s="29" t="s">
        <v>58</v>
      </c>
      <c r="O16" s="29" t="s">
        <v>59</v>
      </c>
      <c r="P16" s="29" t="s">
        <v>60</v>
      </c>
      <c r="Q16" s="29" t="s">
        <v>97</v>
      </c>
      <c r="R16" s="29" t="s">
        <v>62</v>
      </c>
      <c r="S16" s="29" t="s">
        <v>63</v>
      </c>
      <c r="T16" s="46" t="s">
        <v>91</v>
      </c>
      <c r="U16" s="29">
        <v>3</v>
      </c>
      <c r="V16" s="29">
        <v>1</v>
      </c>
      <c r="W16" s="29">
        <v>1</v>
      </c>
      <c r="X16" s="29">
        <v>1</v>
      </c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 t="s">
        <v>65</v>
      </c>
      <c r="AN16" s="29"/>
      <c r="AO16" s="29">
        <v>2</v>
      </c>
      <c r="AP16" s="29"/>
      <c r="AQ16" s="29"/>
      <c r="AR16" s="29"/>
      <c r="AS16" s="29"/>
      <c r="AT16" s="79">
        <v>328.21</v>
      </c>
      <c r="AU16" s="79">
        <v>378.21</v>
      </c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37"/>
      <c r="KT16" s="37"/>
      <c r="KU16" s="37"/>
      <c r="KV16" s="37"/>
      <c r="KW16" s="37"/>
      <c r="KX16" s="37"/>
      <c r="KY16" s="37"/>
      <c r="KZ16" s="37"/>
      <c r="LA16" s="37"/>
      <c r="LB16" s="37"/>
      <c r="LC16" s="37"/>
      <c r="LD16" s="37"/>
      <c r="LE16" s="37"/>
      <c r="LF16" s="37"/>
      <c r="LG16" s="37"/>
      <c r="LH16" s="37"/>
      <c r="LI16" s="37"/>
      <c r="LJ16" s="37"/>
      <c r="LK16" s="37"/>
      <c r="LL16" s="37"/>
      <c r="LM16" s="37"/>
      <c r="LN16" s="37"/>
      <c r="LO16" s="37"/>
      <c r="LP16" s="37"/>
      <c r="LQ16" s="37"/>
      <c r="LR16" s="37"/>
      <c r="LS16" s="37"/>
      <c r="LT16" s="37"/>
      <c r="LU16" s="37"/>
      <c r="LV16" s="37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  <c r="ML16" s="37"/>
      <c r="MM16" s="37"/>
      <c r="MN16" s="37"/>
      <c r="MO16" s="37"/>
      <c r="MP16" s="37"/>
      <c r="MQ16" s="37"/>
      <c r="MR16" s="37"/>
      <c r="MS16" s="37"/>
      <c r="MT16" s="37"/>
      <c r="MU16" s="37"/>
      <c r="MV16" s="37"/>
      <c r="MW16" s="37"/>
      <c r="MX16" s="37"/>
      <c r="MY16" s="37"/>
      <c r="MZ16" s="37"/>
      <c r="NA16" s="37"/>
      <c r="NB16" s="37"/>
      <c r="NC16" s="37"/>
      <c r="ND16" s="37"/>
      <c r="NE16" s="37"/>
      <c r="NF16" s="37"/>
      <c r="NG16" s="37"/>
      <c r="NH16" s="37"/>
      <c r="NI16" s="37"/>
      <c r="NJ16" s="37"/>
      <c r="NK16" s="37"/>
      <c r="NL16" s="37"/>
      <c r="NM16" s="37"/>
      <c r="NN16" s="37"/>
      <c r="NO16" s="37"/>
      <c r="NP16" s="37"/>
      <c r="NQ16" s="37"/>
      <c r="NR16" s="37"/>
      <c r="NS16" s="37"/>
      <c r="NT16" s="37"/>
      <c r="NU16" s="37"/>
      <c r="NV16" s="37"/>
      <c r="NW16" s="37"/>
      <c r="NX16" s="37"/>
      <c r="NY16" s="37"/>
      <c r="NZ16" s="37"/>
      <c r="OA16" s="37"/>
      <c r="OB16" s="37"/>
      <c r="OC16" s="37"/>
      <c r="OD16" s="37"/>
      <c r="OE16" s="37"/>
      <c r="OF16" s="37"/>
      <c r="OG16" s="37"/>
      <c r="OH16" s="37"/>
      <c r="OI16" s="37"/>
      <c r="OJ16" s="37"/>
      <c r="OK16" s="37"/>
      <c r="OL16" s="37"/>
      <c r="OM16" s="37"/>
      <c r="ON16" s="37"/>
      <c r="OO16" s="37"/>
      <c r="OP16" s="37"/>
      <c r="OQ16" s="37"/>
      <c r="OR16" s="37"/>
      <c r="OS16" s="37"/>
      <c r="OT16" s="37"/>
      <c r="OU16" s="37"/>
      <c r="OV16" s="37"/>
      <c r="OW16" s="37"/>
      <c r="OX16" s="37"/>
      <c r="OY16" s="37"/>
      <c r="OZ16" s="37"/>
      <c r="PA16" s="37"/>
      <c r="PB16" s="37"/>
      <c r="PC16" s="37"/>
      <c r="PD16" s="37"/>
      <c r="PE16" s="37"/>
      <c r="PF16" s="37"/>
      <c r="PG16" s="37"/>
      <c r="PH16" s="37"/>
      <c r="PI16" s="37"/>
      <c r="PJ16" s="37"/>
      <c r="PK16" s="37"/>
      <c r="PL16" s="37"/>
      <c r="PM16" s="37"/>
      <c r="PN16" s="37"/>
      <c r="PO16" s="37"/>
      <c r="PP16" s="37"/>
      <c r="PQ16" s="37"/>
      <c r="PR16" s="37"/>
      <c r="PS16" s="37"/>
      <c r="PT16" s="37"/>
      <c r="PU16" s="37"/>
      <c r="PV16" s="37"/>
      <c r="PW16" s="37"/>
      <c r="PX16" s="37"/>
      <c r="PY16" s="37"/>
      <c r="PZ16" s="37"/>
      <c r="QA16" s="37"/>
      <c r="QB16" s="37"/>
      <c r="QC16" s="37"/>
      <c r="QD16" s="37"/>
      <c r="QE16" s="37"/>
      <c r="QF16" s="37"/>
      <c r="QG16" s="37"/>
      <c r="QH16" s="37"/>
      <c r="QI16" s="37"/>
      <c r="QJ16" s="37"/>
      <c r="QK16" s="37"/>
      <c r="QL16" s="37"/>
      <c r="QM16" s="37"/>
      <c r="QN16" s="37"/>
      <c r="QO16" s="37"/>
      <c r="QP16" s="37"/>
      <c r="QQ16" s="37"/>
      <c r="QR16" s="37"/>
      <c r="QS16" s="37"/>
      <c r="QT16" s="37"/>
      <c r="QU16" s="37"/>
      <c r="QV16" s="37"/>
      <c r="QW16" s="37"/>
      <c r="QX16" s="37"/>
      <c r="QY16" s="37"/>
      <c r="QZ16" s="37"/>
      <c r="RA16" s="37"/>
      <c r="RB16" s="37"/>
      <c r="RC16" s="37"/>
      <c r="RD16" s="37"/>
      <c r="RE16" s="37"/>
      <c r="RF16" s="37"/>
      <c r="RG16" s="37"/>
      <c r="RH16" s="37"/>
      <c r="RI16" s="37"/>
      <c r="RJ16" s="37"/>
      <c r="RK16" s="37"/>
      <c r="RL16" s="37"/>
      <c r="RM16" s="37"/>
      <c r="RN16" s="37"/>
      <c r="RO16" s="37"/>
      <c r="RP16" s="37"/>
      <c r="RQ16" s="37"/>
      <c r="RR16" s="37"/>
      <c r="RS16" s="37"/>
      <c r="RT16" s="37"/>
      <c r="RU16" s="37"/>
      <c r="RV16" s="37"/>
      <c r="RW16" s="37"/>
      <c r="RX16" s="37"/>
      <c r="RY16" s="37"/>
      <c r="RZ16" s="37"/>
      <c r="SA16" s="37"/>
      <c r="SB16" s="37"/>
      <c r="SC16" s="37"/>
      <c r="SD16" s="37"/>
      <c r="SE16" s="37"/>
      <c r="SF16" s="37"/>
      <c r="SG16" s="37"/>
      <c r="SH16" s="37"/>
      <c r="SI16" s="37"/>
      <c r="SJ16" s="37"/>
      <c r="SK16" s="37"/>
      <c r="SL16" s="37"/>
      <c r="SM16" s="37"/>
      <c r="SN16" s="37"/>
      <c r="SO16" s="37"/>
      <c r="SP16" s="37"/>
      <c r="SQ16" s="37"/>
      <c r="SR16" s="37"/>
      <c r="SS16" s="37"/>
      <c r="ST16" s="37"/>
      <c r="SU16" s="37"/>
      <c r="SV16" s="37"/>
      <c r="SW16" s="37"/>
      <c r="SX16" s="37"/>
      <c r="SY16" s="37"/>
      <c r="SZ16" s="37"/>
      <c r="TA16" s="37"/>
      <c r="TB16" s="37"/>
      <c r="TC16" s="37"/>
      <c r="TD16" s="37"/>
      <c r="TE16" s="37"/>
      <c r="TF16" s="37"/>
      <c r="TG16" s="37"/>
      <c r="TH16" s="37"/>
      <c r="TI16" s="37"/>
      <c r="TJ16" s="37"/>
      <c r="TK16" s="37"/>
      <c r="TL16" s="37"/>
      <c r="TM16" s="37"/>
      <c r="TN16" s="37"/>
      <c r="TO16" s="37"/>
      <c r="TP16" s="37"/>
      <c r="TQ16" s="37"/>
      <c r="TR16" s="37"/>
      <c r="TS16" s="37"/>
      <c r="TT16" s="37"/>
      <c r="TU16" s="37"/>
      <c r="TV16" s="37"/>
      <c r="TW16" s="37"/>
      <c r="TX16" s="37"/>
      <c r="TY16" s="37"/>
      <c r="TZ16" s="37"/>
      <c r="UA16" s="37"/>
      <c r="UB16" s="37"/>
      <c r="UC16" s="37"/>
      <c r="UD16" s="37"/>
      <c r="UE16" s="37"/>
      <c r="UF16" s="37"/>
      <c r="UG16" s="37"/>
      <c r="UH16" s="37"/>
      <c r="UI16" s="37"/>
      <c r="UJ16" s="37"/>
      <c r="UK16" s="37"/>
      <c r="UL16" s="37"/>
      <c r="UM16" s="37"/>
      <c r="UN16" s="37"/>
      <c r="UO16" s="37"/>
      <c r="UP16" s="37"/>
      <c r="UQ16" s="37"/>
      <c r="UR16" s="37"/>
      <c r="US16" s="37"/>
      <c r="UT16" s="37"/>
      <c r="UU16" s="37"/>
      <c r="UV16" s="37"/>
      <c r="UW16" s="37"/>
      <c r="UX16" s="37"/>
      <c r="UY16" s="37"/>
      <c r="UZ16" s="37"/>
      <c r="VA16" s="37"/>
      <c r="VB16" s="37"/>
      <c r="VC16" s="37"/>
      <c r="VD16" s="37"/>
      <c r="VE16" s="37"/>
      <c r="VF16" s="37"/>
      <c r="VG16" s="37"/>
      <c r="VH16" s="37"/>
      <c r="VI16" s="37"/>
      <c r="VJ16" s="37"/>
      <c r="VK16" s="37"/>
      <c r="VL16" s="37"/>
      <c r="VM16" s="37"/>
      <c r="VN16" s="37"/>
      <c r="VO16" s="37"/>
      <c r="VP16" s="37"/>
      <c r="VQ16" s="37"/>
      <c r="VR16" s="37"/>
      <c r="VS16" s="37"/>
      <c r="VT16" s="37"/>
      <c r="VU16" s="37"/>
      <c r="VV16" s="37"/>
      <c r="VW16" s="37"/>
      <c r="VX16" s="37"/>
      <c r="VY16" s="37"/>
      <c r="VZ16" s="37"/>
      <c r="WA16" s="37"/>
      <c r="WB16" s="37"/>
      <c r="WC16" s="37"/>
      <c r="WD16" s="37"/>
      <c r="WE16" s="37"/>
      <c r="WF16" s="37"/>
      <c r="WG16" s="37"/>
      <c r="WH16" s="37"/>
      <c r="WI16" s="37"/>
      <c r="WJ16" s="37"/>
      <c r="WK16" s="37"/>
      <c r="WL16" s="37"/>
      <c r="WM16" s="37"/>
      <c r="WN16" s="37"/>
      <c r="WO16" s="37"/>
      <c r="WP16" s="37"/>
      <c r="WQ16" s="37"/>
      <c r="WR16" s="37"/>
      <c r="WS16" s="37"/>
      <c r="WT16" s="37"/>
      <c r="WU16" s="37"/>
      <c r="WV16" s="37"/>
      <c r="WW16" s="37"/>
      <c r="WX16" s="37"/>
      <c r="WY16" s="37"/>
      <c r="WZ16" s="37"/>
      <c r="XA16" s="37"/>
      <c r="XB16" s="37"/>
      <c r="XC16" s="37"/>
      <c r="XD16" s="37"/>
      <c r="XE16" s="37"/>
      <c r="XF16" s="37"/>
      <c r="XG16" s="37"/>
      <c r="XH16" s="37"/>
      <c r="XI16" s="37"/>
      <c r="XJ16" s="37"/>
      <c r="XK16" s="37"/>
      <c r="XL16" s="37"/>
      <c r="XM16" s="37"/>
      <c r="XN16" s="37"/>
      <c r="XO16" s="37"/>
      <c r="XP16" s="37"/>
      <c r="XQ16" s="37"/>
      <c r="XR16" s="37"/>
      <c r="XS16" s="37"/>
      <c r="XT16" s="37"/>
      <c r="XU16" s="37"/>
      <c r="XV16" s="37"/>
      <c r="XW16" s="37"/>
      <c r="XX16" s="37"/>
      <c r="XY16" s="37"/>
      <c r="XZ16" s="37"/>
      <c r="YA16" s="37"/>
      <c r="YB16" s="37"/>
      <c r="YC16" s="37"/>
      <c r="YD16" s="37"/>
      <c r="YE16" s="37"/>
      <c r="YF16" s="37"/>
      <c r="YG16" s="37"/>
      <c r="YH16" s="37"/>
      <c r="YI16" s="37"/>
      <c r="YJ16" s="37"/>
      <c r="YK16" s="37"/>
      <c r="YL16" s="37"/>
      <c r="YM16" s="37"/>
      <c r="YN16" s="37"/>
      <c r="YO16" s="37"/>
      <c r="YP16" s="37"/>
      <c r="YQ16" s="37"/>
      <c r="YR16" s="37"/>
      <c r="YS16" s="37"/>
      <c r="YT16" s="37"/>
      <c r="YU16" s="37"/>
      <c r="YV16" s="37"/>
      <c r="YW16" s="37"/>
      <c r="YX16" s="37"/>
      <c r="YY16" s="37"/>
      <c r="YZ16" s="37"/>
      <c r="ZA16" s="37"/>
      <c r="ZB16" s="37"/>
      <c r="ZC16" s="37"/>
      <c r="ZD16" s="37"/>
      <c r="ZE16" s="37"/>
      <c r="ZF16" s="37"/>
      <c r="ZG16" s="37"/>
      <c r="ZH16" s="37"/>
      <c r="ZI16" s="37"/>
      <c r="ZJ16" s="37"/>
      <c r="ZK16" s="37"/>
      <c r="ZL16" s="37"/>
      <c r="ZM16" s="37"/>
      <c r="ZN16" s="37"/>
      <c r="ZO16" s="37"/>
      <c r="ZP16" s="37"/>
      <c r="ZQ16" s="37"/>
      <c r="ZR16" s="37"/>
      <c r="ZS16" s="37"/>
      <c r="ZT16" s="37"/>
      <c r="ZU16" s="37"/>
      <c r="ZV16" s="37"/>
      <c r="ZW16" s="37"/>
      <c r="ZX16" s="37"/>
      <c r="ZY16" s="37"/>
      <c r="ZZ16" s="37"/>
      <c r="AAA16" s="37"/>
      <c r="AAB16" s="37"/>
      <c r="AAC16" s="37"/>
      <c r="AAD16" s="37"/>
      <c r="AAE16" s="37"/>
      <c r="AAF16" s="37"/>
      <c r="AAG16" s="37"/>
      <c r="AAH16" s="37"/>
      <c r="AAI16" s="37"/>
      <c r="AAJ16" s="37"/>
      <c r="AAK16" s="37"/>
      <c r="AAL16" s="37"/>
      <c r="AAM16" s="37"/>
      <c r="AAN16" s="37"/>
      <c r="AAO16" s="37"/>
      <c r="AAP16" s="37"/>
      <c r="AAQ16" s="37"/>
      <c r="AAR16" s="37"/>
      <c r="AAS16" s="37"/>
      <c r="AAT16" s="37"/>
      <c r="AAU16" s="37"/>
      <c r="AAV16" s="37"/>
      <c r="AAW16" s="37"/>
      <c r="AAX16" s="37"/>
      <c r="AAY16" s="37"/>
      <c r="AAZ16" s="37"/>
      <c r="ABA16" s="37"/>
      <c r="ABB16" s="37"/>
      <c r="ABC16" s="37"/>
      <c r="ABD16" s="37"/>
      <c r="ABE16" s="37"/>
      <c r="ABF16" s="37"/>
      <c r="ABG16" s="37"/>
      <c r="ABH16" s="37"/>
      <c r="ABI16" s="37"/>
      <c r="ABJ16" s="37"/>
      <c r="ABK16" s="37"/>
      <c r="ABL16" s="37"/>
      <c r="ABM16" s="37"/>
      <c r="ABN16" s="37"/>
      <c r="ABO16" s="37"/>
      <c r="ABP16" s="37"/>
      <c r="ABQ16" s="37"/>
      <c r="ABR16" s="37"/>
      <c r="ABS16" s="37"/>
      <c r="ABT16" s="37"/>
      <c r="ABU16" s="37"/>
      <c r="ABV16" s="37"/>
      <c r="ABW16" s="37"/>
      <c r="ABX16" s="37"/>
      <c r="ABY16" s="37"/>
      <c r="ABZ16" s="37"/>
      <c r="ACA16" s="37"/>
      <c r="ACB16" s="37"/>
      <c r="ACC16" s="37"/>
      <c r="ACD16" s="37"/>
      <c r="ACE16" s="37"/>
      <c r="ACF16" s="37"/>
      <c r="ACG16" s="37"/>
      <c r="ACH16" s="37"/>
      <c r="ACI16" s="37"/>
      <c r="ACJ16" s="37"/>
      <c r="ACK16" s="37"/>
      <c r="ACL16" s="37"/>
      <c r="ACM16" s="37"/>
      <c r="ACN16" s="37"/>
      <c r="ACO16" s="37"/>
      <c r="ACP16" s="37"/>
      <c r="ACQ16" s="37"/>
      <c r="ACR16" s="37"/>
      <c r="ACS16" s="37"/>
      <c r="ACT16" s="37"/>
      <c r="ACU16" s="37"/>
      <c r="ACV16" s="37"/>
      <c r="ACW16" s="37"/>
      <c r="ACX16" s="37"/>
      <c r="ACY16" s="37"/>
      <c r="ACZ16" s="37"/>
      <c r="ADA16" s="37"/>
      <c r="ADB16" s="37"/>
      <c r="ADC16" s="37"/>
      <c r="ADD16" s="37"/>
      <c r="ADE16" s="37"/>
      <c r="ADF16" s="37"/>
      <c r="ADG16" s="37"/>
      <c r="ADH16" s="37"/>
      <c r="ADI16" s="37"/>
      <c r="ADJ16" s="37"/>
      <c r="ADK16" s="37"/>
      <c r="ADL16" s="37"/>
      <c r="ADM16" s="37"/>
      <c r="ADN16" s="37"/>
      <c r="ADO16" s="37"/>
      <c r="ADP16" s="37"/>
      <c r="ADQ16" s="37"/>
      <c r="ADR16" s="37"/>
      <c r="ADS16" s="37"/>
      <c r="ADT16" s="37"/>
      <c r="ADU16" s="37"/>
      <c r="ADV16" s="37"/>
      <c r="ADW16" s="37"/>
      <c r="ADX16" s="37"/>
      <c r="ADY16" s="37"/>
      <c r="ADZ16" s="37"/>
      <c r="AEA16" s="37"/>
      <c r="AEB16" s="37"/>
      <c r="AEC16" s="37"/>
      <c r="AED16" s="37"/>
      <c r="AEE16" s="37"/>
      <c r="AEF16" s="37"/>
      <c r="AEG16" s="37"/>
      <c r="AEH16" s="37"/>
      <c r="AEI16" s="37"/>
      <c r="AEJ16" s="37"/>
      <c r="AEK16" s="37"/>
      <c r="AEL16" s="37"/>
      <c r="AEM16" s="37"/>
      <c r="AEN16" s="37"/>
      <c r="AEO16" s="37"/>
      <c r="AEP16" s="37"/>
      <c r="AEQ16" s="37"/>
      <c r="AER16" s="37"/>
      <c r="AES16" s="37"/>
      <c r="AET16" s="37"/>
      <c r="AEU16" s="37"/>
      <c r="AEV16" s="37"/>
      <c r="AEW16" s="37"/>
      <c r="AEX16" s="37"/>
      <c r="AEY16" s="37"/>
      <c r="AEZ16" s="37"/>
      <c r="AFA16" s="37"/>
      <c r="AFB16" s="37"/>
      <c r="AFC16" s="37"/>
      <c r="AFD16" s="37"/>
      <c r="AFE16" s="37"/>
      <c r="AFF16" s="37"/>
      <c r="AFG16" s="37"/>
      <c r="AFH16" s="37"/>
      <c r="AFI16" s="37"/>
      <c r="AFJ16" s="37"/>
      <c r="AFK16" s="37"/>
      <c r="AFL16" s="37"/>
      <c r="AFM16" s="37"/>
      <c r="AFN16" s="37"/>
      <c r="AFO16" s="37"/>
      <c r="AFP16" s="37"/>
      <c r="AFQ16" s="37"/>
      <c r="AFR16" s="37"/>
      <c r="AFS16" s="37"/>
      <c r="AFT16" s="37"/>
      <c r="AFU16" s="37"/>
      <c r="AFV16" s="37"/>
      <c r="AFW16" s="37"/>
      <c r="AFX16" s="37"/>
      <c r="AFY16" s="37"/>
      <c r="AFZ16" s="37"/>
      <c r="AGA16" s="37"/>
      <c r="AGB16" s="37"/>
      <c r="AGC16" s="37"/>
      <c r="AGD16" s="37"/>
      <c r="AGE16" s="37"/>
      <c r="AGF16" s="37"/>
      <c r="AGG16" s="37"/>
      <c r="AGH16" s="37"/>
      <c r="AGI16" s="37"/>
      <c r="AGJ16" s="37"/>
      <c r="AGK16" s="37"/>
      <c r="AGL16" s="37"/>
      <c r="AGM16" s="37"/>
      <c r="AGN16" s="37"/>
      <c r="AGO16" s="37"/>
      <c r="AGP16" s="37"/>
      <c r="AGQ16" s="37"/>
      <c r="AGR16" s="37"/>
      <c r="AGS16" s="37"/>
      <c r="AGT16" s="37"/>
      <c r="AGU16" s="37"/>
      <c r="AGV16" s="37"/>
      <c r="AGW16" s="37"/>
      <c r="AGX16" s="37"/>
      <c r="AGY16" s="37"/>
      <c r="AGZ16" s="37"/>
      <c r="AHA16" s="37"/>
      <c r="AHB16" s="37"/>
      <c r="AHC16" s="37"/>
      <c r="AHD16" s="37"/>
      <c r="AHE16" s="37"/>
      <c r="AHF16" s="37"/>
      <c r="AHG16" s="37"/>
      <c r="AHH16" s="37"/>
      <c r="AHI16" s="37"/>
      <c r="AHJ16" s="37"/>
      <c r="AHK16" s="37"/>
      <c r="AHL16" s="37"/>
      <c r="AHM16" s="37"/>
      <c r="AHN16" s="37"/>
      <c r="AHO16" s="37"/>
      <c r="AHP16" s="37"/>
      <c r="AHQ16" s="37"/>
      <c r="AHR16" s="37"/>
      <c r="AHS16" s="37"/>
      <c r="AHT16" s="37"/>
      <c r="AHU16" s="37"/>
      <c r="AHV16" s="37"/>
      <c r="AHW16" s="37"/>
      <c r="AHX16" s="37"/>
      <c r="AHY16" s="37"/>
      <c r="AHZ16" s="37"/>
      <c r="AIA16" s="37"/>
      <c r="AIB16" s="37"/>
      <c r="AIC16" s="37"/>
      <c r="AID16" s="37"/>
      <c r="AIE16" s="37"/>
      <c r="AIF16" s="37"/>
      <c r="AIG16" s="37"/>
      <c r="AIH16" s="37"/>
      <c r="AII16" s="37"/>
      <c r="AIJ16" s="37"/>
      <c r="AIK16" s="37"/>
      <c r="AIL16" s="37"/>
      <c r="AIM16" s="37"/>
      <c r="AIN16" s="37"/>
      <c r="AIO16" s="37"/>
      <c r="AIP16" s="37"/>
      <c r="AIQ16" s="37"/>
      <c r="AIR16" s="37"/>
      <c r="AIS16" s="37"/>
      <c r="AIT16" s="37"/>
      <c r="AIU16" s="37"/>
      <c r="AIV16" s="37"/>
      <c r="AIW16" s="37"/>
      <c r="AIX16" s="37"/>
      <c r="AIY16" s="37"/>
      <c r="AIZ16" s="37"/>
      <c r="AJA16" s="37"/>
      <c r="AJB16" s="37"/>
      <c r="AJC16" s="37"/>
      <c r="AJD16" s="37"/>
      <c r="AJE16" s="37"/>
      <c r="AJF16" s="37"/>
      <c r="AJG16" s="37"/>
      <c r="AJH16" s="37"/>
      <c r="AJI16" s="37"/>
      <c r="AJJ16" s="37"/>
      <c r="AJK16" s="37"/>
      <c r="AJL16" s="37"/>
      <c r="AJM16" s="37"/>
      <c r="AJN16" s="37"/>
      <c r="AJO16" s="37"/>
      <c r="AJP16" s="37"/>
      <c r="AJQ16" s="37"/>
      <c r="AJR16" s="37"/>
      <c r="AJS16" s="37"/>
      <c r="AJT16" s="37"/>
      <c r="AJU16" s="37"/>
      <c r="AJV16" s="37"/>
      <c r="AJW16" s="37"/>
      <c r="AJX16" s="37"/>
      <c r="AJY16" s="37"/>
      <c r="AJZ16" s="37"/>
      <c r="AKA16" s="37"/>
      <c r="AKB16" s="37"/>
      <c r="AKC16" s="37"/>
      <c r="AKD16" s="37"/>
      <c r="AKE16" s="37"/>
      <c r="AKF16" s="37"/>
      <c r="AKG16" s="37"/>
      <c r="AKH16" s="37"/>
      <c r="AKI16" s="37"/>
      <c r="AKJ16" s="37"/>
      <c r="AKK16" s="37"/>
      <c r="AKL16" s="37"/>
      <c r="AKM16" s="37"/>
      <c r="AKN16" s="37"/>
      <c r="AKO16" s="37"/>
      <c r="AKP16" s="37"/>
      <c r="AKQ16" s="37"/>
      <c r="AKR16" s="37"/>
      <c r="AKS16" s="37"/>
      <c r="AKT16" s="37"/>
      <c r="AKU16" s="37"/>
      <c r="AKV16" s="37"/>
      <c r="AKW16" s="37"/>
      <c r="AKX16" s="37"/>
      <c r="AKY16" s="37"/>
      <c r="AKZ16" s="37"/>
      <c r="ALA16" s="37"/>
      <c r="ALB16" s="37"/>
      <c r="ALC16" s="37"/>
      <c r="ALD16" s="37"/>
      <c r="ALE16" s="37"/>
      <c r="ALF16" s="37"/>
      <c r="ALG16" s="37"/>
      <c r="ALH16" s="37"/>
      <c r="ALI16" s="37"/>
      <c r="ALJ16" s="37"/>
      <c r="ALK16" s="37"/>
      <c r="ALL16" s="37"/>
      <c r="ALM16" s="37"/>
      <c r="ALN16" s="37"/>
      <c r="ALO16" s="37"/>
      <c r="ALP16" s="37"/>
      <c r="ALQ16" s="37"/>
      <c r="ALR16" s="37"/>
      <c r="ALS16" s="37"/>
      <c r="ALT16" s="37"/>
      <c r="ALU16" s="37"/>
      <c r="ALV16" s="37"/>
      <c r="ALW16" s="37"/>
      <c r="ALX16" s="37"/>
      <c r="ALY16" s="37"/>
      <c r="ALZ16" s="37"/>
      <c r="AMA16" s="37"/>
      <c r="AMB16" s="37"/>
      <c r="AMC16" s="37"/>
      <c r="AMD16" s="37"/>
      <c r="AME16" s="37"/>
      <c r="AMF16" s="37"/>
      <c r="AMG16" s="37"/>
      <c r="AMH16" s="37"/>
      <c r="AMI16" s="37"/>
      <c r="AMJ16" s="37"/>
    </row>
    <row r="17" spans="1:1024" s="40" customFormat="1" ht="64">
      <c r="A17" s="33">
        <v>3</v>
      </c>
      <c r="B17" s="33">
        <v>10</v>
      </c>
      <c r="C17" s="33" t="s">
        <v>49</v>
      </c>
      <c r="D17" s="33" t="s">
        <v>98</v>
      </c>
      <c r="E17" s="33" t="s">
        <v>99</v>
      </c>
      <c r="F17" s="33" t="s">
        <v>73</v>
      </c>
      <c r="G17" s="33" t="s">
        <v>52</v>
      </c>
      <c r="H17" s="33" t="s">
        <v>53</v>
      </c>
      <c r="I17" s="33" t="s">
        <v>54</v>
      </c>
      <c r="J17" s="33">
        <v>2</v>
      </c>
      <c r="K17" s="33" t="s">
        <v>55</v>
      </c>
      <c r="L17" s="38" t="s">
        <v>56</v>
      </c>
      <c r="M17" s="38" t="s">
        <v>57</v>
      </c>
      <c r="N17" s="33" t="s">
        <v>58</v>
      </c>
      <c r="O17" s="33" t="s">
        <v>59</v>
      </c>
      <c r="P17" s="41" t="s">
        <v>60</v>
      </c>
      <c r="Q17" s="33" t="s">
        <v>100</v>
      </c>
      <c r="R17" s="33" t="s">
        <v>62</v>
      </c>
      <c r="S17" s="33" t="s">
        <v>101</v>
      </c>
      <c r="T17" s="39" t="s">
        <v>102</v>
      </c>
      <c r="U17" s="33">
        <v>13</v>
      </c>
      <c r="V17" s="33"/>
      <c r="W17" s="33">
        <v>23</v>
      </c>
      <c r="X17" s="33">
        <v>2</v>
      </c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 t="s">
        <v>103</v>
      </c>
      <c r="AK17" s="33">
        <v>2016</v>
      </c>
      <c r="AL17" s="33">
        <v>1</v>
      </c>
      <c r="AM17" s="33" t="s">
        <v>65</v>
      </c>
      <c r="AN17" s="33">
        <v>2</v>
      </c>
      <c r="AO17" s="33">
        <v>2</v>
      </c>
      <c r="AP17" s="33"/>
      <c r="AQ17" s="33">
        <v>1</v>
      </c>
      <c r="AR17" s="33">
        <v>1</v>
      </c>
      <c r="AS17" s="33">
        <v>1</v>
      </c>
      <c r="AT17" s="79">
        <v>674.67</v>
      </c>
      <c r="AU17" s="79">
        <v>724.67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  <c r="KQ17" s="37"/>
      <c r="KR17" s="37"/>
      <c r="KS17" s="37"/>
      <c r="KT17" s="37"/>
      <c r="KU17" s="37"/>
      <c r="KV17" s="37"/>
      <c r="KW17" s="37"/>
      <c r="KX17" s="37"/>
      <c r="KY17" s="37"/>
      <c r="KZ17" s="37"/>
      <c r="LA17" s="37"/>
      <c r="LB17" s="37"/>
      <c r="LC17" s="37"/>
      <c r="LD17" s="37"/>
      <c r="LE17" s="37"/>
      <c r="LF17" s="37"/>
      <c r="LG17" s="37"/>
      <c r="LH17" s="37"/>
      <c r="LI17" s="37"/>
      <c r="LJ17" s="37"/>
      <c r="LK17" s="37"/>
      <c r="LL17" s="37"/>
      <c r="LM17" s="37"/>
      <c r="LN17" s="37"/>
      <c r="LO17" s="37"/>
      <c r="LP17" s="37"/>
      <c r="LQ17" s="37"/>
      <c r="LR17" s="37"/>
      <c r="LS17" s="37"/>
      <c r="LT17" s="37"/>
      <c r="LU17" s="37"/>
      <c r="LV17" s="37"/>
      <c r="LW17" s="37"/>
      <c r="LX17" s="37"/>
      <c r="LY17" s="37"/>
      <c r="LZ17" s="37"/>
      <c r="MA17" s="37"/>
      <c r="MB17" s="37"/>
      <c r="MC17" s="37"/>
      <c r="MD17" s="37"/>
      <c r="ME17" s="37"/>
      <c r="MF17" s="37"/>
      <c r="MG17" s="37"/>
      <c r="MH17" s="37"/>
      <c r="MI17" s="37"/>
      <c r="MJ17" s="37"/>
      <c r="MK17" s="37"/>
      <c r="ML17" s="37"/>
      <c r="MM17" s="37"/>
      <c r="MN17" s="37"/>
      <c r="MO17" s="37"/>
      <c r="MP17" s="37"/>
      <c r="MQ17" s="37"/>
      <c r="MR17" s="37"/>
      <c r="MS17" s="37"/>
      <c r="MT17" s="37"/>
      <c r="MU17" s="37"/>
      <c r="MV17" s="37"/>
      <c r="MW17" s="37"/>
      <c r="MX17" s="37"/>
      <c r="MY17" s="37"/>
      <c r="MZ17" s="37"/>
      <c r="NA17" s="37"/>
      <c r="NB17" s="37"/>
      <c r="NC17" s="37"/>
      <c r="ND17" s="37"/>
      <c r="NE17" s="37"/>
      <c r="NF17" s="37"/>
      <c r="NG17" s="37"/>
      <c r="NH17" s="37"/>
      <c r="NI17" s="37"/>
      <c r="NJ17" s="37"/>
      <c r="NK17" s="37"/>
      <c r="NL17" s="37"/>
      <c r="NM17" s="37"/>
      <c r="NN17" s="37"/>
      <c r="NO17" s="37"/>
      <c r="NP17" s="37"/>
      <c r="NQ17" s="37"/>
      <c r="NR17" s="37"/>
      <c r="NS17" s="37"/>
      <c r="NT17" s="37"/>
      <c r="NU17" s="37"/>
      <c r="NV17" s="37"/>
      <c r="NW17" s="37"/>
      <c r="NX17" s="37"/>
      <c r="NY17" s="37"/>
      <c r="NZ17" s="37"/>
      <c r="OA17" s="37"/>
      <c r="OB17" s="37"/>
      <c r="OC17" s="37"/>
      <c r="OD17" s="37"/>
      <c r="OE17" s="37"/>
      <c r="OF17" s="37"/>
      <c r="OG17" s="37"/>
      <c r="OH17" s="37"/>
      <c r="OI17" s="37"/>
      <c r="OJ17" s="37"/>
      <c r="OK17" s="37"/>
      <c r="OL17" s="37"/>
      <c r="OM17" s="37"/>
      <c r="ON17" s="37"/>
      <c r="OO17" s="37"/>
      <c r="OP17" s="37"/>
      <c r="OQ17" s="37"/>
      <c r="OR17" s="37"/>
      <c r="OS17" s="37"/>
      <c r="OT17" s="37"/>
      <c r="OU17" s="37"/>
      <c r="OV17" s="37"/>
      <c r="OW17" s="37"/>
      <c r="OX17" s="37"/>
      <c r="OY17" s="37"/>
      <c r="OZ17" s="37"/>
      <c r="PA17" s="37"/>
      <c r="PB17" s="37"/>
      <c r="PC17" s="37"/>
      <c r="PD17" s="37"/>
      <c r="PE17" s="37"/>
      <c r="PF17" s="37"/>
      <c r="PG17" s="37"/>
      <c r="PH17" s="37"/>
      <c r="PI17" s="37"/>
      <c r="PJ17" s="37"/>
      <c r="PK17" s="37"/>
      <c r="PL17" s="37"/>
      <c r="PM17" s="37"/>
      <c r="PN17" s="37"/>
      <c r="PO17" s="37"/>
      <c r="PP17" s="37"/>
      <c r="PQ17" s="37"/>
      <c r="PR17" s="37"/>
      <c r="PS17" s="37"/>
      <c r="PT17" s="37"/>
      <c r="PU17" s="37"/>
      <c r="PV17" s="37"/>
      <c r="PW17" s="37"/>
      <c r="PX17" s="37"/>
      <c r="PY17" s="37"/>
      <c r="PZ17" s="37"/>
      <c r="QA17" s="37"/>
      <c r="QB17" s="37"/>
      <c r="QC17" s="37"/>
      <c r="QD17" s="37"/>
      <c r="QE17" s="37"/>
      <c r="QF17" s="37"/>
      <c r="QG17" s="37"/>
      <c r="QH17" s="37"/>
      <c r="QI17" s="37"/>
      <c r="QJ17" s="37"/>
      <c r="QK17" s="37"/>
      <c r="QL17" s="37"/>
      <c r="QM17" s="37"/>
      <c r="QN17" s="37"/>
      <c r="QO17" s="37"/>
      <c r="QP17" s="37"/>
      <c r="QQ17" s="37"/>
      <c r="QR17" s="37"/>
      <c r="QS17" s="37"/>
      <c r="QT17" s="37"/>
      <c r="QU17" s="37"/>
      <c r="QV17" s="37"/>
      <c r="QW17" s="37"/>
      <c r="QX17" s="37"/>
      <c r="QY17" s="37"/>
      <c r="QZ17" s="37"/>
      <c r="RA17" s="37"/>
      <c r="RB17" s="37"/>
      <c r="RC17" s="37"/>
      <c r="RD17" s="37"/>
      <c r="RE17" s="37"/>
      <c r="RF17" s="37"/>
      <c r="RG17" s="37"/>
      <c r="RH17" s="37"/>
      <c r="RI17" s="37"/>
      <c r="RJ17" s="37"/>
      <c r="RK17" s="37"/>
      <c r="RL17" s="37"/>
      <c r="RM17" s="37"/>
      <c r="RN17" s="37"/>
      <c r="RO17" s="37"/>
      <c r="RP17" s="37"/>
      <c r="RQ17" s="37"/>
      <c r="RR17" s="37"/>
      <c r="RS17" s="37"/>
      <c r="RT17" s="37"/>
      <c r="RU17" s="37"/>
      <c r="RV17" s="37"/>
      <c r="RW17" s="37"/>
      <c r="RX17" s="37"/>
      <c r="RY17" s="37"/>
      <c r="RZ17" s="37"/>
      <c r="SA17" s="37"/>
      <c r="SB17" s="37"/>
      <c r="SC17" s="37"/>
      <c r="SD17" s="37"/>
      <c r="SE17" s="37"/>
      <c r="SF17" s="37"/>
      <c r="SG17" s="37"/>
      <c r="SH17" s="37"/>
      <c r="SI17" s="37"/>
      <c r="SJ17" s="37"/>
      <c r="SK17" s="37"/>
      <c r="SL17" s="37"/>
      <c r="SM17" s="37"/>
      <c r="SN17" s="37"/>
      <c r="SO17" s="37"/>
      <c r="SP17" s="37"/>
      <c r="SQ17" s="37"/>
      <c r="SR17" s="37"/>
      <c r="SS17" s="37"/>
      <c r="ST17" s="37"/>
      <c r="SU17" s="37"/>
      <c r="SV17" s="37"/>
      <c r="SW17" s="37"/>
      <c r="SX17" s="37"/>
      <c r="SY17" s="37"/>
      <c r="SZ17" s="37"/>
      <c r="TA17" s="37"/>
      <c r="TB17" s="37"/>
      <c r="TC17" s="37"/>
      <c r="TD17" s="37"/>
      <c r="TE17" s="37"/>
      <c r="TF17" s="37"/>
      <c r="TG17" s="37"/>
      <c r="TH17" s="37"/>
      <c r="TI17" s="37"/>
      <c r="TJ17" s="37"/>
      <c r="TK17" s="37"/>
      <c r="TL17" s="37"/>
      <c r="TM17" s="37"/>
      <c r="TN17" s="37"/>
      <c r="TO17" s="37"/>
      <c r="TP17" s="37"/>
      <c r="TQ17" s="37"/>
      <c r="TR17" s="37"/>
      <c r="TS17" s="37"/>
      <c r="TT17" s="37"/>
      <c r="TU17" s="37"/>
      <c r="TV17" s="37"/>
      <c r="TW17" s="37"/>
      <c r="TX17" s="37"/>
      <c r="TY17" s="37"/>
      <c r="TZ17" s="37"/>
      <c r="UA17" s="37"/>
      <c r="UB17" s="37"/>
      <c r="UC17" s="37"/>
      <c r="UD17" s="37"/>
      <c r="UE17" s="37"/>
      <c r="UF17" s="37"/>
      <c r="UG17" s="37"/>
      <c r="UH17" s="37"/>
      <c r="UI17" s="37"/>
      <c r="UJ17" s="37"/>
      <c r="UK17" s="37"/>
      <c r="UL17" s="37"/>
      <c r="UM17" s="37"/>
      <c r="UN17" s="37"/>
      <c r="UO17" s="37"/>
      <c r="UP17" s="37"/>
      <c r="UQ17" s="37"/>
      <c r="UR17" s="37"/>
      <c r="US17" s="37"/>
      <c r="UT17" s="37"/>
      <c r="UU17" s="37"/>
      <c r="UV17" s="37"/>
      <c r="UW17" s="37"/>
      <c r="UX17" s="37"/>
      <c r="UY17" s="37"/>
      <c r="UZ17" s="37"/>
      <c r="VA17" s="37"/>
      <c r="VB17" s="37"/>
      <c r="VC17" s="37"/>
      <c r="VD17" s="37"/>
      <c r="VE17" s="37"/>
      <c r="VF17" s="37"/>
      <c r="VG17" s="37"/>
      <c r="VH17" s="37"/>
      <c r="VI17" s="37"/>
      <c r="VJ17" s="37"/>
      <c r="VK17" s="37"/>
      <c r="VL17" s="37"/>
      <c r="VM17" s="37"/>
      <c r="VN17" s="37"/>
      <c r="VO17" s="37"/>
      <c r="VP17" s="37"/>
      <c r="VQ17" s="37"/>
      <c r="VR17" s="37"/>
      <c r="VS17" s="37"/>
      <c r="VT17" s="37"/>
      <c r="VU17" s="37"/>
      <c r="VV17" s="37"/>
      <c r="VW17" s="37"/>
      <c r="VX17" s="37"/>
      <c r="VY17" s="37"/>
      <c r="VZ17" s="37"/>
      <c r="WA17" s="37"/>
      <c r="WB17" s="37"/>
      <c r="WC17" s="37"/>
      <c r="WD17" s="37"/>
      <c r="WE17" s="37"/>
      <c r="WF17" s="37"/>
      <c r="WG17" s="37"/>
      <c r="WH17" s="37"/>
      <c r="WI17" s="37"/>
      <c r="WJ17" s="37"/>
      <c r="WK17" s="37"/>
      <c r="WL17" s="37"/>
      <c r="WM17" s="37"/>
      <c r="WN17" s="37"/>
      <c r="WO17" s="37"/>
      <c r="WP17" s="37"/>
      <c r="WQ17" s="37"/>
      <c r="WR17" s="37"/>
      <c r="WS17" s="37"/>
      <c r="WT17" s="37"/>
      <c r="WU17" s="37"/>
      <c r="WV17" s="37"/>
      <c r="WW17" s="37"/>
      <c r="WX17" s="37"/>
      <c r="WY17" s="37"/>
      <c r="WZ17" s="37"/>
      <c r="XA17" s="37"/>
      <c r="XB17" s="37"/>
      <c r="XC17" s="37"/>
      <c r="XD17" s="37"/>
      <c r="XE17" s="37"/>
      <c r="XF17" s="37"/>
      <c r="XG17" s="37"/>
      <c r="XH17" s="37"/>
      <c r="XI17" s="37"/>
      <c r="XJ17" s="37"/>
      <c r="XK17" s="37"/>
      <c r="XL17" s="37"/>
      <c r="XM17" s="37"/>
      <c r="XN17" s="37"/>
      <c r="XO17" s="37"/>
      <c r="XP17" s="37"/>
      <c r="XQ17" s="37"/>
      <c r="XR17" s="37"/>
      <c r="XS17" s="37"/>
      <c r="XT17" s="37"/>
      <c r="XU17" s="37"/>
      <c r="XV17" s="37"/>
      <c r="XW17" s="37"/>
      <c r="XX17" s="37"/>
      <c r="XY17" s="37"/>
      <c r="XZ17" s="37"/>
      <c r="YA17" s="37"/>
      <c r="YB17" s="37"/>
      <c r="YC17" s="37"/>
      <c r="YD17" s="37"/>
      <c r="YE17" s="37"/>
      <c r="YF17" s="37"/>
      <c r="YG17" s="37"/>
      <c r="YH17" s="37"/>
      <c r="YI17" s="37"/>
      <c r="YJ17" s="37"/>
      <c r="YK17" s="37"/>
      <c r="YL17" s="37"/>
      <c r="YM17" s="37"/>
      <c r="YN17" s="37"/>
      <c r="YO17" s="37"/>
      <c r="YP17" s="37"/>
      <c r="YQ17" s="37"/>
      <c r="YR17" s="37"/>
      <c r="YS17" s="37"/>
      <c r="YT17" s="37"/>
      <c r="YU17" s="37"/>
      <c r="YV17" s="37"/>
      <c r="YW17" s="37"/>
      <c r="YX17" s="37"/>
      <c r="YY17" s="37"/>
      <c r="YZ17" s="37"/>
      <c r="ZA17" s="37"/>
      <c r="ZB17" s="37"/>
      <c r="ZC17" s="37"/>
      <c r="ZD17" s="37"/>
      <c r="ZE17" s="37"/>
      <c r="ZF17" s="37"/>
      <c r="ZG17" s="37"/>
      <c r="ZH17" s="37"/>
      <c r="ZI17" s="37"/>
      <c r="ZJ17" s="37"/>
      <c r="ZK17" s="37"/>
      <c r="ZL17" s="37"/>
      <c r="ZM17" s="37"/>
      <c r="ZN17" s="37"/>
      <c r="ZO17" s="37"/>
      <c r="ZP17" s="37"/>
      <c r="ZQ17" s="37"/>
      <c r="ZR17" s="37"/>
      <c r="ZS17" s="37"/>
      <c r="ZT17" s="37"/>
      <c r="ZU17" s="37"/>
      <c r="ZV17" s="37"/>
      <c r="ZW17" s="37"/>
      <c r="ZX17" s="37"/>
      <c r="ZY17" s="37"/>
      <c r="ZZ17" s="37"/>
      <c r="AAA17" s="37"/>
      <c r="AAB17" s="37"/>
      <c r="AAC17" s="37"/>
      <c r="AAD17" s="37"/>
      <c r="AAE17" s="37"/>
      <c r="AAF17" s="37"/>
      <c r="AAG17" s="37"/>
      <c r="AAH17" s="37"/>
      <c r="AAI17" s="37"/>
      <c r="AAJ17" s="37"/>
      <c r="AAK17" s="37"/>
      <c r="AAL17" s="37"/>
      <c r="AAM17" s="37"/>
      <c r="AAN17" s="37"/>
      <c r="AAO17" s="37"/>
      <c r="AAP17" s="37"/>
      <c r="AAQ17" s="37"/>
      <c r="AAR17" s="37"/>
      <c r="AAS17" s="37"/>
      <c r="AAT17" s="37"/>
      <c r="AAU17" s="37"/>
      <c r="AAV17" s="37"/>
      <c r="AAW17" s="37"/>
      <c r="AAX17" s="37"/>
      <c r="AAY17" s="37"/>
      <c r="AAZ17" s="37"/>
      <c r="ABA17" s="37"/>
      <c r="ABB17" s="37"/>
      <c r="ABC17" s="37"/>
      <c r="ABD17" s="37"/>
      <c r="ABE17" s="37"/>
      <c r="ABF17" s="37"/>
      <c r="ABG17" s="37"/>
      <c r="ABH17" s="37"/>
      <c r="ABI17" s="37"/>
      <c r="ABJ17" s="37"/>
      <c r="ABK17" s="37"/>
      <c r="ABL17" s="37"/>
      <c r="ABM17" s="37"/>
      <c r="ABN17" s="37"/>
      <c r="ABO17" s="37"/>
      <c r="ABP17" s="37"/>
      <c r="ABQ17" s="37"/>
      <c r="ABR17" s="37"/>
      <c r="ABS17" s="37"/>
      <c r="ABT17" s="37"/>
      <c r="ABU17" s="37"/>
      <c r="ABV17" s="37"/>
      <c r="ABW17" s="37"/>
      <c r="ABX17" s="37"/>
      <c r="ABY17" s="37"/>
      <c r="ABZ17" s="37"/>
      <c r="ACA17" s="37"/>
      <c r="ACB17" s="37"/>
      <c r="ACC17" s="37"/>
      <c r="ACD17" s="37"/>
      <c r="ACE17" s="37"/>
      <c r="ACF17" s="37"/>
      <c r="ACG17" s="37"/>
      <c r="ACH17" s="37"/>
      <c r="ACI17" s="37"/>
      <c r="ACJ17" s="37"/>
      <c r="ACK17" s="37"/>
      <c r="ACL17" s="37"/>
      <c r="ACM17" s="37"/>
      <c r="ACN17" s="37"/>
      <c r="ACO17" s="37"/>
      <c r="ACP17" s="37"/>
      <c r="ACQ17" s="37"/>
      <c r="ACR17" s="37"/>
      <c r="ACS17" s="37"/>
      <c r="ACT17" s="37"/>
      <c r="ACU17" s="37"/>
      <c r="ACV17" s="37"/>
      <c r="ACW17" s="37"/>
      <c r="ACX17" s="37"/>
      <c r="ACY17" s="37"/>
      <c r="ACZ17" s="37"/>
      <c r="ADA17" s="37"/>
      <c r="ADB17" s="37"/>
      <c r="ADC17" s="37"/>
      <c r="ADD17" s="37"/>
      <c r="ADE17" s="37"/>
      <c r="ADF17" s="37"/>
      <c r="ADG17" s="37"/>
      <c r="ADH17" s="37"/>
      <c r="ADI17" s="37"/>
      <c r="ADJ17" s="37"/>
      <c r="ADK17" s="37"/>
      <c r="ADL17" s="37"/>
      <c r="ADM17" s="37"/>
      <c r="ADN17" s="37"/>
      <c r="ADO17" s="37"/>
      <c r="ADP17" s="37"/>
      <c r="ADQ17" s="37"/>
      <c r="ADR17" s="37"/>
      <c r="ADS17" s="37"/>
      <c r="ADT17" s="37"/>
      <c r="ADU17" s="37"/>
      <c r="ADV17" s="37"/>
      <c r="ADW17" s="37"/>
      <c r="ADX17" s="37"/>
      <c r="ADY17" s="37"/>
      <c r="ADZ17" s="37"/>
      <c r="AEA17" s="37"/>
      <c r="AEB17" s="37"/>
      <c r="AEC17" s="37"/>
      <c r="AED17" s="37"/>
      <c r="AEE17" s="37"/>
      <c r="AEF17" s="37"/>
      <c r="AEG17" s="37"/>
      <c r="AEH17" s="37"/>
      <c r="AEI17" s="37"/>
      <c r="AEJ17" s="37"/>
      <c r="AEK17" s="37"/>
      <c r="AEL17" s="37"/>
      <c r="AEM17" s="37"/>
      <c r="AEN17" s="37"/>
      <c r="AEO17" s="37"/>
      <c r="AEP17" s="37"/>
      <c r="AEQ17" s="37"/>
      <c r="AER17" s="37"/>
      <c r="AES17" s="37"/>
      <c r="AET17" s="37"/>
      <c r="AEU17" s="37"/>
      <c r="AEV17" s="37"/>
      <c r="AEW17" s="37"/>
      <c r="AEX17" s="37"/>
      <c r="AEY17" s="37"/>
      <c r="AEZ17" s="37"/>
      <c r="AFA17" s="37"/>
      <c r="AFB17" s="37"/>
      <c r="AFC17" s="37"/>
      <c r="AFD17" s="37"/>
      <c r="AFE17" s="37"/>
      <c r="AFF17" s="37"/>
      <c r="AFG17" s="37"/>
      <c r="AFH17" s="37"/>
      <c r="AFI17" s="37"/>
      <c r="AFJ17" s="37"/>
      <c r="AFK17" s="37"/>
      <c r="AFL17" s="37"/>
      <c r="AFM17" s="37"/>
      <c r="AFN17" s="37"/>
      <c r="AFO17" s="37"/>
      <c r="AFP17" s="37"/>
      <c r="AFQ17" s="37"/>
      <c r="AFR17" s="37"/>
      <c r="AFS17" s="37"/>
      <c r="AFT17" s="37"/>
      <c r="AFU17" s="37"/>
      <c r="AFV17" s="37"/>
      <c r="AFW17" s="37"/>
      <c r="AFX17" s="37"/>
      <c r="AFY17" s="37"/>
      <c r="AFZ17" s="37"/>
      <c r="AGA17" s="37"/>
      <c r="AGB17" s="37"/>
      <c r="AGC17" s="37"/>
      <c r="AGD17" s="37"/>
      <c r="AGE17" s="37"/>
      <c r="AGF17" s="37"/>
      <c r="AGG17" s="37"/>
      <c r="AGH17" s="37"/>
      <c r="AGI17" s="37"/>
      <c r="AGJ17" s="37"/>
      <c r="AGK17" s="37"/>
      <c r="AGL17" s="37"/>
      <c r="AGM17" s="37"/>
      <c r="AGN17" s="37"/>
      <c r="AGO17" s="37"/>
      <c r="AGP17" s="37"/>
      <c r="AGQ17" s="37"/>
      <c r="AGR17" s="37"/>
      <c r="AGS17" s="37"/>
      <c r="AGT17" s="37"/>
      <c r="AGU17" s="37"/>
      <c r="AGV17" s="37"/>
      <c r="AGW17" s="37"/>
      <c r="AGX17" s="37"/>
      <c r="AGY17" s="37"/>
      <c r="AGZ17" s="37"/>
      <c r="AHA17" s="37"/>
      <c r="AHB17" s="37"/>
      <c r="AHC17" s="37"/>
      <c r="AHD17" s="37"/>
      <c r="AHE17" s="37"/>
      <c r="AHF17" s="37"/>
      <c r="AHG17" s="37"/>
      <c r="AHH17" s="37"/>
      <c r="AHI17" s="37"/>
      <c r="AHJ17" s="37"/>
      <c r="AHK17" s="37"/>
      <c r="AHL17" s="37"/>
      <c r="AHM17" s="37"/>
      <c r="AHN17" s="37"/>
      <c r="AHO17" s="37"/>
      <c r="AHP17" s="37"/>
      <c r="AHQ17" s="37"/>
      <c r="AHR17" s="37"/>
      <c r="AHS17" s="37"/>
      <c r="AHT17" s="37"/>
      <c r="AHU17" s="37"/>
      <c r="AHV17" s="37"/>
      <c r="AHW17" s="37"/>
      <c r="AHX17" s="37"/>
      <c r="AHY17" s="37"/>
      <c r="AHZ17" s="37"/>
      <c r="AIA17" s="37"/>
      <c r="AIB17" s="37"/>
      <c r="AIC17" s="37"/>
      <c r="AID17" s="37"/>
      <c r="AIE17" s="37"/>
      <c r="AIF17" s="37"/>
      <c r="AIG17" s="37"/>
      <c r="AIH17" s="37"/>
      <c r="AII17" s="37"/>
      <c r="AIJ17" s="37"/>
      <c r="AIK17" s="37"/>
      <c r="AIL17" s="37"/>
      <c r="AIM17" s="37"/>
      <c r="AIN17" s="37"/>
      <c r="AIO17" s="37"/>
      <c r="AIP17" s="37"/>
      <c r="AIQ17" s="37"/>
      <c r="AIR17" s="37"/>
      <c r="AIS17" s="37"/>
      <c r="AIT17" s="37"/>
      <c r="AIU17" s="37"/>
      <c r="AIV17" s="37"/>
      <c r="AIW17" s="37"/>
      <c r="AIX17" s="37"/>
      <c r="AIY17" s="37"/>
      <c r="AIZ17" s="37"/>
      <c r="AJA17" s="37"/>
      <c r="AJB17" s="37"/>
      <c r="AJC17" s="37"/>
      <c r="AJD17" s="37"/>
      <c r="AJE17" s="37"/>
      <c r="AJF17" s="37"/>
      <c r="AJG17" s="37"/>
      <c r="AJH17" s="37"/>
      <c r="AJI17" s="37"/>
      <c r="AJJ17" s="37"/>
      <c r="AJK17" s="37"/>
      <c r="AJL17" s="37"/>
      <c r="AJM17" s="37"/>
      <c r="AJN17" s="37"/>
      <c r="AJO17" s="37"/>
      <c r="AJP17" s="37"/>
      <c r="AJQ17" s="37"/>
      <c r="AJR17" s="37"/>
      <c r="AJS17" s="37"/>
      <c r="AJT17" s="37"/>
      <c r="AJU17" s="37"/>
      <c r="AJV17" s="37"/>
      <c r="AJW17" s="37"/>
      <c r="AJX17" s="37"/>
      <c r="AJY17" s="37"/>
      <c r="AJZ17" s="37"/>
      <c r="AKA17" s="37"/>
      <c r="AKB17" s="37"/>
      <c r="AKC17" s="37"/>
      <c r="AKD17" s="37"/>
      <c r="AKE17" s="37"/>
      <c r="AKF17" s="37"/>
      <c r="AKG17" s="37"/>
      <c r="AKH17" s="37"/>
      <c r="AKI17" s="37"/>
      <c r="AKJ17" s="37"/>
      <c r="AKK17" s="37"/>
      <c r="AKL17" s="37"/>
      <c r="AKM17" s="37"/>
      <c r="AKN17" s="37"/>
      <c r="AKO17" s="37"/>
      <c r="AKP17" s="37"/>
      <c r="AKQ17" s="37"/>
      <c r="AKR17" s="37"/>
      <c r="AKS17" s="37"/>
      <c r="AKT17" s="37"/>
      <c r="AKU17" s="37"/>
      <c r="AKV17" s="37"/>
      <c r="AKW17" s="37"/>
      <c r="AKX17" s="37"/>
      <c r="AKY17" s="37"/>
      <c r="AKZ17" s="37"/>
      <c r="ALA17" s="37"/>
      <c r="ALB17" s="37"/>
      <c r="ALC17" s="37"/>
      <c r="ALD17" s="37"/>
      <c r="ALE17" s="37"/>
      <c r="ALF17" s="37"/>
      <c r="ALG17" s="37"/>
      <c r="ALH17" s="37"/>
      <c r="ALI17" s="37"/>
      <c r="ALJ17" s="37"/>
      <c r="ALK17" s="37"/>
      <c r="ALL17" s="37"/>
      <c r="ALM17" s="37"/>
      <c r="ALN17" s="37"/>
      <c r="ALO17" s="37"/>
      <c r="ALP17" s="37"/>
      <c r="ALQ17" s="37"/>
      <c r="ALR17" s="37"/>
      <c r="ALS17" s="37"/>
      <c r="ALT17" s="37"/>
      <c r="ALU17" s="37"/>
      <c r="ALV17" s="37"/>
      <c r="ALW17" s="37"/>
      <c r="ALX17" s="37"/>
      <c r="ALY17" s="37"/>
      <c r="ALZ17" s="37"/>
      <c r="AMA17" s="37"/>
      <c r="AMB17" s="37"/>
      <c r="AMC17" s="37"/>
      <c r="AMD17" s="37"/>
      <c r="AME17" s="37"/>
      <c r="AMF17" s="37"/>
      <c r="AMG17" s="37"/>
      <c r="AMH17" s="37"/>
      <c r="AMI17" s="37"/>
      <c r="AMJ17" s="37"/>
    </row>
    <row r="18" spans="1:1024" s="40" customFormat="1" ht="64">
      <c r="A18" s="29">
        <v>3</v>
      </c>
      <c r="B18" s="29">
        <v>11</v>
      </c>
      <c r="C18" s="29" t="s">
        <v>49</v>
      </c>
      <c r="D18" s="29" t="s">
        <v>104</v>
      </c>
      <c r="E18" s="29" t="s">
        <v>105</v>
      </c>
      <c r="F18" s="29" t="s">
        <v>73</v>
      </c>
      <c r="G18" s="29" t="s">
        <v>52</v>
      </c>
      <c r="H18" s="29" t="s">
        <v>53</v>
      </c>
      <c r="I18" s="29" t="s">
        <v>54</v>
      </c>
      <c r="J18" s="29">
        <v>1</v>
      </c>
      <c r="K18" s="29" t="s">
        <v>55</v>
      </c>
      <c r="L18" s="45" t="s">
        <v>56</v>
      </c>
      <c r="M18" s="45" t="s">
        <v>57</v>
      </c>
      <c r="N18" s="29" t="s">
        <v>58</v>
      </c>
      <c r="O18" s="29" t="s">
        <v>59</v>
      </c>
      <c r="P18" s="29" t="s">
        <v>60</v>
      </c>
      <c r="Q18" s="29" t="s">
        <v>100</v>
      </c>
      <c r="R18" s="29" t="s">
        <v>62</v>
      </c>
      <c r="S18" s="29" t="s">
        <v>106</v>
      </c>
      <c r="T18" s="46" t="s">
        <v>91</v>
      </c>
      <c r="U18" s="29">
        <v>3</v>
      </c>
      <c r="V18" s="29">
        <v>1</v>
      </c>
      <c r="W18" s="29">
        <v>1</v>
      </c>
      <c r="X18" s="29">
        <v>1</v>
      </c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 t="s">
        <v>65</v>
      </c>
      <c r="AN18" s="29"/>
      <c r="AO18" s="29">
        <v>1</v>
      </c>
      <c r="AP18" s="29"/>
      <c r="AQ18" s="29"/>
      <c r="AR18" s="29"/>
      <c r="AS18" s="29"/>
      <c r="AT18" s="79">
        <v>320.72000000000003</v>
      </c>
      <c r="AU18" s="79">
        <v>370.72</v>
      </c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  <c r="KQ18" s="37"/>
      <c r="KR18" s="37"/>
      <c r="KS18" s="37"/>
      <c r="KT18" s="37"/>
      <c r="KU18" s="37"/>
      <c r="KV18" s="37"/>
      <c r="KW18" s="37"/>
      <c r="KX18" s="37"/>
      <c r="KY18" s="37"/>
      <c r="KZ18" s="37"/>
      <c r="LA18" s="37"/>
      <c r="LB18" s="37"/>
      <c r="LC18" s="37"/>
      <c r="LD18" s="37"/>
      <c r="LE18" s="37"/>
      <c r="LF18" s="37"/>
      <c r="LG18" s="37"/>
      <c r="LH18" s="37"/>
      <c r="LI18" s="37"/>
      <c r="LJ18" s="37"/>
      <c r="LK18" s="37"/>
      <c r="LL18" s="37"/>
      <c r="LM18" s="37"/>
      <c r="LN18" s="37"/>
      <c r="LO18" s="37"/>
      <c r="LP18" s="37"/>
      <c r="LQ18" s="37"/>
      <c r="LR18" s="37"/>
      <c r="LS18" s="37"/>
      <c r="LT18" s="37"/>
      <c r="LU18" s="37"/>
      <c r="LV18" s="37"/>
      <c r="LW18" s="37"/>
      <c r="LX18" s="37"/>
      <c r="LY18" s="37"/>
      <c r="LZ18" s="37"/>
      <c r="MA18" s="37"/>
      <c r="MB18" s="37"/>
      <c r="MC18" s="37"/>
      <c r="MD18" s="37"/>
      <c r="ME18" s="37"/>
      <c r="MF18" s="37"/>
      <c r="MG18" s="37"/>
      <c r="MH18" s="37"/>
      <c r="MI18" s="37"/>
      <c r="MJ18" s="37"/>
      <c r="MK18" s="37"/>
      <c r="ML18" s="37"/>
      <c r="MM18" s="37"/>
      <c r="MN18" s="37"/>
      <c r="MO18" s="37"/>
      <c r="MP18" s="37"/>
      <c r="MQ18" s="37"/>
      <c r="MR18" s="37"/>
      <c r="MS18" s="37"/>
      <c r="MT18" s="37"/>
      <c r="MU18" s="37"/>
      <c r="MV18" s="37"/>
      <c r="MW18" s="37"/>
      <c r="MX18" s="37"/>
      <c r="MY18" s="37"/>
      <c r="MZ18" s="37"/>
      <c r="NA18" s="37"/>
      <c r="NB18" s="37"/>
      <c r="NC18" s="37"/>
      <c r="ND18" s="37"/>
      <c r="NE18" s="37"/>
      <c r="NF18" s="37"/>
      <c r="NG18" s="37"/>
      <c r="NH18" s="37"/>
      <c r="NI18" s="37"/>
      <c r="NJ18" s="37"/>
      <c r="NK18" s="37"/>
      <c r="NL18" s="37"/>
      <c r="NM18" s="37"/>
      <c r="NN18" s="37"/>
      <c r="NO18" s="37"/>
      <c r="NP18" s="37"/>
      <c r="NQ18" s="37"/>
      <c r="NR18" s="37"/>
      <c r="NS18" s="37"/>
      <c r="NT18" s="37"/>
      <c r="NU18" s="37"/>
      <c r="NV18" s="37"/>
      <c r="NW18" s="37"/>
      <c r="NX18" s="37"/>
      <c r="NY18" s="37"/>
      <c r="NZ18" s="37"/>
      <c r="OA18" s="37"/>
      <c r="OB18" s="37"/>
      <c r="OC18" s="37"/>
      <c r="OD18" s="37"/>
      <c r="OE18" s="37"/>
      <c r="OF18" s="37"/>
      <c r="OG18" s="37"/>
      <c r="OH18" s="37"/>
      <c r="OI18" s="37"/>
      <c r="OJ18" s="37"/>
      <c r="OK18" s="37"/>
      <c r="OL18" s="37"/>
      <c r="OM18" s="37"/>
      <c r="ON18" s="37"/>
      <c r="OO18" s="37"/>
      <c r="OP18" s="37"/>
      <c r="OQ18" s="37"/>
      <c r="OR18" s="37"/>
      <c r="OS18" s="37"/>
      <c r="OT18" s="37"/>
      <c r="OU18" s="37"/>
      <c r="OV18" s="37"/>
      <c r="OW18" s="37"/>
      <c r="OX18" s="37"/>
      <c r="OY18" s="37"/>
      <c r="OZ18" s="37"/>
      <c r="PA18" s="37"/>
      <c r="PB18" s="37"/>
      <c r="PC18" s="37"/>
      <c r="PD18" s="37"/>
      <c r="PE18" s="37"/>
      <c r="PF18" s="37"/>
      <c r="PG18" s="37"/>
      <c r="PH18" s="37"/>
      <c r="PI18" s="37"/>
      <c r="PJ18" s="37"/>
      <c r="PK18" s="37"/>
      <c r="PL18" s="37"/>
      <c r="PM18" s="37"/>
      <c r="PN18" s="37"/>
      <c r="PO18" s="37"/>
      <c r="PP18" s="37"/>
      <c r="PQ18" s="37"/>
      <c r="PR18" s="37"/>
      <c r="PS18" s="37"/>
      <c r="PT18" s="37"/>
      <c r="PU18" s="37"/>
      <c r="PV18" s="37"/>
      <c r="PW18" s="37"/>
      <c r="PX18" s="37"/>
      <c r="PY18" s="37"/>
      <c r="PZ18" s="37"/>
      <c r="QA18" s="37"/>
      <c r="QB18" s="37"/>
      <c r="QC18" s="37"/>
      <c r="QD18" s="37"/>
      <c r="QE18" s="37"/>
      <c r="QF18" s="37"/>
      <c r="QG18" s="37"/>
      <c r="QH18" s="37"/>
      <c r="QI18" s="37"/>
      <c r="QJ18" s="37"/>
      <c r="QK18" s="37"/>
      <c r="QL18" s="37"/>
      <c r="QM18" s="37"/>
      <c r="QN18" s="37"/>
      <c r="QO18" s="37"/>
      <c r="QP18" s="37"/>
      <c r="QQ18" s="37"/>
      <c r="QR18" s="37"/>
      <c r="QS18" s="37"/>
      <c r="QT18" s="37"/>
      <c r="QU18" s="37"/>
      <c r="QV18" s="37"/>
      <c r="QW18" s="37"/>
      <c r="QX18" s="37"/>
      <c r="QY18" s="37"/>
      <c r="QZ18" s="37"/>
      <c r="RA18" s="37"/>
      <c r="RB18" s="37"/>
      <c r="RC18" s="37"/>
      <c r="RD18" s="37"/>
      <c r="RE18" s="37"/>
      <c r="RF18" s="37"/>
      <c r="RG18" s="37"/>
      <c r="RH18" s="37"/>
      <c r="RI18" s="37"/>
      <c r="RJ18" s="37"/>
      <c r="RK18" s="37"/>
      <c r="RL18" s="37"/>
      <c r="RM18" s="37"/>
      <c r="RN18" s="37"/>
      <c r="RO18" s="37"/>
      <c r="RP18" s="37"/>
      <c r="RQ18" s="37"/>
      <c r="RR18" s="37"/>
      <c r="RS18" s="37"/>
      <c r="RT18" s="37"/>
      <c r="RU18" s="37"/>
      <c r="RV18" s="37"/>
      <c r="RW18" s="37"/>
      <c r="RX18" s="37"/>
      <c r="RY18" s="37"/>
      <c r="RZ18" s="37"/>
      <c r="SA18" s="37"/>
      <c r="SB18" s="37"/>
      <c r="SC18" s="37"/>
      <c r="SD18" s="37"/>
      <c r="SE18" s="37"/>
      <c r="SF18" s="37"/>
      <c r="SG18" s="37"/>
      <c r="SH18" s="37"/>
      <c r="SI18" s="37"/>
      <c r="SJ18" s="37"/>
      <c r="SK18" s="37"/>
      <c r="SL18" s="37"/>
      <c r="SM18" s="37"/>
      <c r="SN18" s="37"/>
      <c r="SO18" s="37"/>
      <c r="SP18" s="37"/>
      <c r="SQ18" s="37"/>
      <c r="SR18" s="37"/>
      <c r="SS18" s="37"/>
      <c r="ST18" s="37"/>
      <c r="SU18" s="37"/>
      <c r="SV18" s="37"/>
      <c r="SW18" s="37"/>
      <c r="SX18" s="37"/>
      <c r="SY18" s="37"/>
      <c r="SZ18" s="37"/>
      <c r="TA18" s="37"/>
      <c r="TB18" s="37"/>
      <c r="TC18" s="37"/>
      <c r="TD18" s="37"/>
      <c r="TE18" s="37"/>
      <c r="TF18" s="37"/>
      <c r="TG18" s="37"/>
      <c r="TH18" s="37"/>
      <c r="TI18" s="37"/>
      <c r="TJ18" s="37"/>
      <c r="TK18" s="37"/>
      <c r="TL18" s="37"/>
      <c r="TM18" s="37"/>
      <c r="TN18" s="37"/>
      <c r="TO18" s="37"/>
      <c r="TP18" s="37"/>
      <c r="TQ18" s="37"/>
      <c r="TR18" s="37"/>
      <c r="TS18" s="37"/>
      <c r="TT18" s="37"/>
      <c r="TU18" s="37"/>
      <c r="TV18" s="37"/>
      <c r="TW18" s="37"/>
      <c r="TX18" s="37"/>
      <c r="TY18" s="37"/>
      <c r="TZ18" s="37"/>
      <c r="UA18" s="37"/>
      <c r="UB18" s="37"/>
      <c r="UC18" s="37"/>
      <c r="UD18" s="37"/>
      <c r="UE18" s="37"/>
      <c r="UF18" s="37"/>
      <c r="UG18" s="37"/>
      <c r="UH18" s="37"/>
      <c r="UI18" s="37"/>
      <c r="UJ18" s="37"/>
      <c r="UK18" s="37"/>
      <c r="UL18" s="37"/>
      <c r="UM18" s="37"/>
      <c r="UN18" s="37"/>
      <c r="UO18" s="37"/>
      <c r="UP18" s="37"/>
      <c r="UQ18" s="37"/>
      <c r="UR18" s="37"/>
      <c r="US18" s="37"/>
      <c r="UT18" s="37"/>
      <c r="UU18" s="37"/>
      <c r="UV18" s="37"/>
      <c r="UW18" s="37"/>
      <c r="UX18" s="37"/>
      <c r="UY18" s="37"/>
      <c r="UZ18" s="37"/>
      <c r="VA18" s="37"/>
      <c r="VB18" s="37"/>
      <c r="VC18" s="37"/>
      <c r="VD18" s="37"/>
      <c r="VE18" s="37"/>
      <c r="VF18" s="37"/>
      <c r="VG18" s="37"/>
      <c r="VH18" s="37"/>
      <c r="VI18" s="37"/>
      <c r="VJ18" s="37"/>
      <c r="VK18" s="37"/>
      <c r="VL18" s="37"/>
      <c r="VM18" s="37"/>
      <c r="VN18" s="37"/>
      <c r="VO18" s="37"/>
      <c r="VP18" s="37"/>
      <c r="VQ18" s="37"/>
      <c r="VR18" s="37"/>
      <c r="VS18" s="37"/>
      <c r="VT18" s="37"/>
      <c r="VU18" s="37"/>
      <c r="VV18" s="37"/>
      <c r="VW18" s="37"/>
      <c r="VX18" s="37"/>
      <c r="VY18" s="37"/>
      <c r="VZ18" s="37"/>
      <c r="WA18" s="37"/>
      <c r="WB18" s="37"/>
      <c r="WC18" s="37"/>
      <c r="WD18" s="37"/>
      <c r="WE18" s="37"/>
      <c r="WF18" s="37"/>
      <c r="WG18" s="37"/>
      <c r="WH18" s="37"/>
      <c r="WI18" s="37"/>
      <c r="WJ18" s="37"/>
      <c r="WK18" s="37"/>
      <c r="WL18" s="37"/>
      <c r="WM18" s="37"/>
      <c r="WN18" s="37"/>
      <c r="WO18" s="37"/>
      <c r="WP18" s="37"/>
      <c r="WQ18" s="37"/>
      <c r="WR18" s="37"/>
      <c r="WS18" s="37"/>
      <c r="WT18" s="37"/>
      <c r="WU18" s="37"/>
      <c r="WV18" s="37"/>
      <c r="WW18" s="37"/>
      <c r="WX18" s="37"/>
      <c r="WY18" s="37"/>
      <c r="WZ18" s="37"/>
      <c r="XA18" s="37"/>
      <c r="XB18" s="37"/>
      <c r="XC18" s="37"/>
      <c r="XD18" s="37"/>
      <c r="XE18" s="37"/>
      <c r="XF18" s="37"/>
      <c r="XG18" s="37"/>
      <c r="XH18" s="37"/>
      <c r="XI18" s="37"/>
      <c r="XJ18" s="37"/>
      <c r="XK18" s="37"/>
      <c r="XL18" s="37"/>
      <c r="XM18" s="37"/>
      <c r="XN18" s="37"/>
      <c r="XO18" s="37"/>
      <c r="XP18" s="37"/>
      <c r="XQ18" s="37"/>
      <c r="XR18" s="37"/>
      <c r="XS18" s="37"/>
      <c r="XT18" s="37"/>
      <c r="XU18" s="37"/>
      <c r="XV18" s="37"/>
      <c r="XW18" s="37"/>
      <c r="XX18" s="37"/>
      <c r="XY18" s="37"/>
      <c r="XZ18" s="37"/>
      <c r="YA18" s="37"/>
      <c r="YB18" s="37"/>
      <c r="YC18" s="37"/>
      <c r="YD18" s="37"/>
      <c r="YE18" s="37"/>
      <c r="YF18" s="37"/>
      <c r="YG18" s="37"/>
      <c r="YH18" s="37"/>
      <c r="YI18" s="37"/>
      <c r="YJ18" s="37"/>
      <c r="YK18" s="37"/>
      <c r="YL18" s="37"/>
      <c r="YM18" s="37"/>
      <c r="YN18" s="37"/>
      <c r="YO18" s="37"/>
      <c r="YP18" s="37"/>
      <c r="YQ18" s="37"/>
      <c r="YR18" s="37"/>
      <c r="YS18" s="37"/>
      <c r="YT18" s="37"/>
      <c r="YU18" s="37"/>
      <c r="YV18" s="37"/>
      <c r="YW18" s="37"/>
      <c r="YX18" s="37"/>
      <c r="YY18" s="37"/>
      <c r="YZ18" s="37"/>
      <c r="ZA18" s="37"/>
      <c r="ZB18" s="37"/>
      <c r="ZC18" s="37"/>
      <c r="ZD18" s="37"/>
      <c r="ZE18" s="37"/>
      <c r="ZF18" s="37"/>
      <c r="ZG18" s="37"/>
      <c r="ZH18" s="37"/>
      <c r="ZI18" s="37"/>
      <c r="ZJ18" s="37"/>
      <c r="ZK18" s="37"/>
      <c r="ZL18" s="37"/>
      <c r="ZM18" s="37"/>
      <c r="ZN18" s="37"/>
      <c r="ZO18" s="37"/>
      <c r="ZP18" s="37"/>
      <c r="ZQ18" s="37"/>
      <c r="ZR18" s="37"/>
      <c r="ZS18" s="37"/>
      <c r="ZT18" s="37"/>
      <c r="ZU18" s="37"/>
      <c r="ZV18" s="37"/>
      <c r="ZW18" s="37"/>
      <c r="ZX18" s="37"/>
      <c r="ZY18" s="37"/>
      <c r="ZZ18" s="37"/>
      <c r="AAA18" s="37"/>
      <c r="AAB18" s="37"/>
      <c r="AAC18" s="37"/>
      <c r="AAD18" s="37"/>
      <c r="AAE18" s="37"/>
      <c r="AAF18" s="37"/>
      <c r="AAG18" s="37"/>
      <c r="AAH18" s="37"/>
      <c r="AAI18" s="37"/>
      <c r="AAJ18" s="37"/>
      <c r="AAK18" s="37"/>
      <c r="AAL18" s="37"/>
      <c r="AAM18" s="37"/>
      <c r="AAN18" s="37"/>
      <c r="AAO18" s="37"/>
      <c r="AAP18" s="37"/>
      <c r="AAQ18" s="37"/>
      <c r="AAR18" s="37"/>
      <c r="AAS18" s="37"/>
      <c r="AAT18" s="37"/>
      <c r="AAU18" s="37"/>
      <c r="AAV18" s="37"/>
      <c r="AAW18" s="37"/>
      <c r="AAX18" s="37"/>
      <c r="AAY18" s="37"/>
      <c r="AAZ18" s="37"/>
      <c r="ABA18" s="37"/>
      <c r="ABB18" s="37"/>
      <c r="ABC18" s="37"/>
      <c r="ABD18" s="37"/>
      <c r="ABE18" s="37"/>
      <c r="ABF18" s="37"/>
      <c r="ABG18" s="37"/>
      <c r="ABH18" s="37"/>
      <c r="ABI18" s="37"/>
      <c r="ABJ18" s="37"/>
      <c r="ABK18" s="37"/>
      <c r="ABL18" s="37"/>
      <c r="ABM18" s="37"/>
      <c r="ABN18" s="37"/>
      <c r="ABO18" s="37"/>
      <c r="ABP18" s="37"/>
      <c r="ABQ18" s="37"/>
      <c r="ABR18" s="37"/>
      <c r="ABS18" s="37"/>
      <c r="ABT18" s="37"/>
      <c r="ABU18" s="37"/>
      <c r="ABV18" s="37"/>
      <c r="ABW18" s="37"/>
      <c r="ABX18" s="37"/>
      <c r="ABY18" s="37"/>
      <c r="ABZ18" s="37"/>
      <c r="ACA18" s="37"/>
      <c r="ACB18" s="37"/>
      <c r="ACC18" s="37"/>
      <c r="ACD18" s="37"/>
      <c r="ACE18" s="37"/>
      <c r="ACF18" s="37"/>
      <c r="ACG18" s="37"/>
      <c r="ACH18" s="37"/>
      <c r="ACI18" s="37"/>
      <c r="ACJ18" s="37"/>
      <c r="ACK18" s="37"/>
      <c r="ACL18" s="37"/>
      <c r="ACM18" s="37"/>
      <c r="ACN18" s="37"/>
      <c r="ACO18" s="37"/>
      <c r="ACP18" s="37"/>
      <c r="ACQ18" s="37"/>
      <c r="ACR18" s="37"/>
      <c r="ACS18" s="37"/>
      <c r="ACT18" s="37"/>
      <c r="ACU18" s="37"/>
      <c r="ACV18" s="37"/>
      <c r="ACW18" s="37"/>
      <c r="ACX18" s="37"/>
      <c r="ACY18" s="37"/>
      <c r="ACZ18" s="37"/>
      <c r="ADA18" s="37"/>
      <c r="ADB18" s="37"/>
      <c r="ADC18" s="37"/>
      <c r="ADD18" s="37"/>
      <c r="ADE18" s="37"/>
      <c r="ADF18" s="37"/>
      <c r="ADG18" s="37"/>
      <c r="ADH18" s="37"/>
      <c r="ADI18" s="37"/>
      <c r="ADJ18" s="37"/>
      <c r="ADK18" s="37"/>
      <c r="ADL18" s="37"/>
      <c r="ADM18" s="37"/>
      <c r="ADN18" s="37"/>
      <c r="ADO18" s="37"/>
      <c r="ADP18" s="37"/>
      <c r="ADQ18" s="37"/>
      <c r="ADR18" s="37"/>
      <c r="ADS18" s="37"/>
      <c r="ADT18" s="37"/>
      <c r="ADU18" s="37"/>
      <c r="ADV18" s="37"/>
      <c r="ADW18" s="37"/>
      <c r="ADX18" s="37"/>
      <c r="ADY18" s="37"/>
      <c r="ADZ18" s="37"/>
      <c r="AEA18" s="37"/>
      <c r="AEB18" s="37"/>
      <c r="AEC18" s="37"/>
      <c r="AED18" s="37"/>
      <c r="AEE18" s="37"/>
      <c r="AEF18" s="37"/>
      <c r="AEG18" s="37"/>
      <c r="AEH18" s="37"/>
      <c r="AEI18" s="37"/>
      <c r="AEJ18" s="37"/>
      <c r="AEK18" s="37"/>
      <c r="AEL18" s="37"/>
      <c r="AEM18" s="37"/>
      <c r="AEN18" s="37"/>
      <c r="AEO18" s="37"/>
      <c r="AEP18" s="37"/>
      <c r="AEQ18" s="37"/>
      <c r="AER18" s="37"/>
      <c r="AES18" s="37"/>
      <c r="AET18" s="37"/>
      <c r="AEU18" s="37"/>
      <c r="AEV18" s="37"/>
      <c r="AEW18" s="37"/>
      <c r="AEX18" s="37"/>
      <c r="AEY18" s="37"/>
      <c r="AEZ18" s="37"/>
      <c r="AFA18" s="37"/>
      <c r="AFB18" s="37"/>
      <c r="AFC18" s="37"/>
      <c r="AFD18" s="37"/>
      <c r="AFE18" s="37"/>
      <c r="AFF18" s="37"/>
      <c r="AFG18" s="37"/>
      <c r="AFH18" s="37"/>
      <c r="AFI18" s="37"/>
      <c r="AFJ18" s="37"/>
      <c r="AFK18" s="37"/>
      <c r="AFL18" s="37"/>
      <c r="AFM18" s="37"/>
      <c r="AFN18" s="37"/>
      <c r="AFO18" s="37"/>
      <c r="AFP18" s="37"/>
      <c r="AFQ18" s="37"/>
      <c r="AFR18" s="37"/>
      <c r="AFS18" s="37"/>
      <c r="AFT18" s="37"/>
      <c r="AFU18" s="37"/>
      <c r="AFV18" s="37"/>
      <c r="AFW18" s="37"/>
      <c r="AFX18" s="37"/>
      <c r="AFY18" s="37"/>
      <c r="AFZ18" s="37"/>
      <c r="AGA18" s="37"/>
      <c r="AGB18" s="37"/>
      <c r="AGC18" s="37"/>
      <c r="AGD18" s="37"/>
      <c r="AGE18" s="37"/>
      <c r="AGF18" s="37"/>
      <c r="AGG18" s="37"/>
      <c r="AGH18" s="37"/>
      <c r="AGI18" s="37"/>
      <c r="AGJ18" s="37"/>
      <c r="AGK18" s="37"/>
      <c r="AGL18" s="37"/>
      <c r="AGM18" s="37"/>
      <c r="AGN18" s="37"/>
      <c r="AGO18" s="37"/>
      <c r="AGP18" s="37"/>
      <c r="AGQ18" s="37"/>
      <c r="AGR18" s="37"/>
      <c r="AGS18" s="37"/>
      <c r="AGT18" s="37"/>
      <c r="AGU18" s="37"/>
      <c r="AGV18" s="37"/>
      <c r="AGW18" s="37"/>
      <c r="AGX18" s="37"/>
      <c r="AGY18" s="37"/>
      <c r="AGZ18" s="37"/>
      <c r="AHA18" s="37"/>
      <c r="AHB18" s="37"/>
      <c r="AHC18" s="37"/>
      <c r="AHD18" s="37"/>
      <c r="AHE18" s="37"/>
      <c r="AHF18" s="37"/>
      <c r="AHG18" s="37"/>
      <c r="AHH18" s="37"/>
      <c r="AHI18" s="37"/>
      <c r="AHJ18" s="37"/>
      <c r="AHK18" s="37"/>
      <c r="AHL18" s="37"/>
      <c r="AHM18" s="37"/>
      <c r="AHN18" s="37"/>
      <c r="AHO18" s="37"/>
      <c r="AHP18" s="37"/>
      <c r="AHQ18" s="37"/>
      <c r="AHR18" s="37"/>
      <c r="AHS18" s="37"/>
      <c r="AHT18" s="37"/>
      <c r="AHU18" s="37"/>
      <c r="AHV18" s="37"/>
      <c r="AHW18" s="37"/>
      <c r="AHX18" s="37"/>
      <c r="AHY18" s="37"/>
      <c r="AHZ18" s="37"/>
      <c r="AIA18" s="37"/>
      <c r="AIB18" s="37"/>
      <c r="AIC18" s="37"/>
      <c r="AID18" s="37"/>
      <c r="AIE18" s="37"/>
      <c r="AIF18" s="37"/>
      <c r="AIG18" s="37"/>
      <c r="AIH18" s="37"/>
      <c r="AII18" s="37"/>
      <c r="AIJ18" s="37"/>
      <c r="AIK18" s="37"/>
      <c r="AIL18" s="37"/>
      <c r="AIM18" s="37"/>
      <c r="AIN18" s="37"/>
      <c r="AIO18" s="37"/>
      <c r="AIP18" s="37"/>
      <c r="AIQ18" s="37"/>
      <c r="AIR18" s="37"/>
      <c r="AIS18" s="37"/>
      <c r="AIT18" s="37"/>
      <c r="AIU18" s="37"/>
      <c r="AIV18" s="37"/>
      <c r="AIW18" s="37"/>
      <c r="AIX18" s="37"/>
      <c r="AIY18" s="37"/>
      <c r="AIZ18" s="37"/>
      <c r="AJA18" s="37"/>
      <c r="AJB18" s="37"/>
      <c r="AJC18" s="37"/>
      <c r="AJD18" s="37"/>
      <c r="AJE18" s="37"/>
      <c r="AJF18" s="37"/>
      <c r="AJG18" s="37"/>
      <c r="AJH18" s="37"/>
      <c r="AJI18" s="37"/>
      <c r="AJJ18" s="37"/>
      <c r="AJK18" s="37"/>
      <c r="AJL18" s="37"/>
      <c r="AJM18" s="37"/>
      <c r="AJN18" s="37"/>
      <c r="AJO18" s="37"/>
      <c r="AJP18" s="37"/>
      <c r="AJQ18" s="37"/>
      <c r="AJR18" s="37"/>
      <c r="AJS18" s="37"/>
      <c r="AJT18" s="37"/>
      <c r="AJU18" s="37"/>
      <c r="AJV18" s="37"/>
      <c r="AJW18" s="37"/>
      <c r="AJX18" s="37"/>
      <c r="AJY18" s="37"/>
      <c r="AJZ18" s="37"/>
      <c r="AKA18" s="37"/>
      <c r="AKB18" s="37"/>
      <c r="AKC18" s="37"/>
      <c r="AKD18" s="37"/>
      <c r="AKE18" s="37"/>
      <c r="AKF18" s="37"/>
      <c r="AKG18" s="37"/>
      <c r="AKH18" s="37"/>
      <c r="AKI18" s="37"/>
      <c r="AKJ18" s="37"/>
      <c r="AKK18" s="37"/>
      <c r="AKL18" s="37"/>
      <c r="AKM18" s="37"/>
      <c r="AKN18" s="37"/>
      <c r="AKO18" s="37"/>
      <c r="AKP18" s="37"/>
      <c r="AKQ18" s="37"/>
      <c r="AKR18" s="37"/>
      <c r="AKS18" s="37"/>
      <c r="AKT18" s="37"/>
      <c r="AKU18" s="37"/>
      <c r="AKV18" s="37"/>
      <c r="AKW18" s="37"/>
      <c r="AKX18" s="37"/>
      <c r="AKY18" s="37"/>
      <c r="AKZ18" s="37"/>
      <c r="ALA18" s="37"/>
      <c r="ALB18" s="37"/>
      <c r="ALC18" s="37"/>
      <c r="ALD18" s="37"/>
      <c r="ALE18" s="37"/>
      <c r="ALF18" s="37"/>
      <c r="ALG18" s="37"/>
      <c r="ALH18" s="37"/>
      <c r="ALI18" s="37"/>
      <c r="ALJ18" s="37"/>
      <c r="ALK18" s="37"/>
      <c r="ALL18" s="37"/>
      <c r="ALM18" s="37"/>
      <c r="ALN18" s="37"/>
      <c r="ALO18" s="37"/>
      <c r="ALP18" s="37"/>
      <c r="ALQ18" s="37"/>
      <c r="ALR18" s="37"/>
      <c r="ALS18" s="37"/>
      <c r="ALT18" s="37"/>
      <c r="ALU18" s="37"/>
      <c r="ALV18" s="37"/>
      <c r="ALW18" s="37"/>
      <c r="ALX18" s="37"/>
      <c r="ALY18" s="37"/>
      <c r="ALZ18" s="37"/>
      <c r="AMA18" s="37"/>
      <c r="AMB18" s="37"/>
      <c r="AMC18" s="37"/>
      <c r="AMD18" s="37"/>
      <c r="AME18" s="37"/>
      <c r="AMF18" s="37"/>
      <c r="AMG18" s="37"/>
      <c r="AMH18" s="37"/>
      <c r="AMI18" s="37"/>
      <c r="AMJ18" s="37"/>
    </row>
    <row r="19" spans="1:1024" s="40" customFormat="1" ht="64">
      <c r="A19" s="33">
        <v>3</v>
      </c>
      <c r="B19" s="33">
        <v>12</v>
      </c>
      <c r="C19" s="33" t="s">
        <v>49</v>
      </c>
      <c r="D19" s="33" t="s">
        <v>107</v>
      </c>
      <c r="E19" s="33" t="s">
        <v>108</v>
      </c>
      <c r="F19" s="33" t="s">
        <v>73</v>
      </c>
      <c r="G19" s="33" t="s">
        <v>52</v>
      </c>
      <c r="H19" s="33" t="s">
        <v>53</v>
      </c>
      <c r="I19" s="33" t="s">
        <v>54</v>
      </c>
      <c r="J19" s="33">
        <v>1</v>
      </c>
      <c r="K19" s="33" t="s">
        <v>55</v>
      </c>
      <c r="L19" s="38" t="s">
        <v>56</v>
      </c>
      <c r="M19" s="38" t="s">
        <v>57</v>
      </c>
      <c r="N19" s="33" t="s">
        <v>58</v>
      </c>
      <c r="O19" s="33" t="s">
        <v>59</v>
      </c>
      <c r="P19" s="41" t="s">
        <v>60</v>
      </c>
      <c r="Q19" s="33" t="s">
        <v>109</v>
      </c>
      <c r="R19" s="33" t="s">
        <v>62</v>
      </c>
      <c r="S19" s="33" t="s">
        <v>106</v>
      </c>
      <c r="T19" s="39">
        <v>42755</v>
      </c>
      <c r="U19" s="33">
        <v>3</v>
      </c>
      <c r="V19" s="33">
        <v>1</v>
      </c>
      <c r="W19" s="33">
        <v>1</v>
      </c>
      <c r="X19" s="33">
        <v>1</v>
      </c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 t="s">
        <v>65</v>
      </c>
      <c r="AN19" s="33"/>
      <c r="AO19" s="33">
        <v>1</v>
      </c>
      <c r="AP19" s="33"/>
      <c r="AQ19" s="33"/>
      <c r="AR19" s="33">
        <v>1</v>
      </c>
      <c r="AS19" s="33"/>
      <c r="AT19" s="79">
        <v>320.72000000000003</v>
      </c>
      <c r="AU19" s="79">
        <v>370.72</v>
      </c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  <c r="KQ19" s="37"/>
      <c r="KR19" s="37"/>
      <c r="KS19" s="37"/>
      <c r="KT19" s="37"/>
      <c r="KU19" s="37"/>
      <c r="KV19" s="37"/>
      <c r="KW19" s="37"/>
      <c r="KX19" s="37"/>
      <c r="KY19" s="37"/>
      <c r="KZ19" s="37"/>
      <c r="LA19" s="37"/>
      <c r="LB19" s="37"/>
      <c r="LC19" s="37"/>
      <c r="LD19" s="37"/>
      <c r="LE19" s="37"/>
      <c r="LF19" s="37"/>
      <c r="LG19" s="37"/>
      <c r="LH19" s="37"/>
      <c r="LI19" s="37"/>
      <c r="LJ19" s="37"/>
      <c r="LK19" s="37"/>
      <c r="LL19" s="37"/>
      <c r="LM19" s="37"/>
      <c r="LN19" s="37"/>
      <c r="LO19" s="37"/>
      <c r="LP19" s="37"/>
      <c r="LQ19" s="37"/>
      <c r="LR19" s="37"/>
      <c r="LS19" s="37"/>
      <c r="LT19" s="37"/>
      <c r="LU19" s="37"/>
      <c r="LV19" s="37"/>
      <c r="LW19" s="37"/>
      <c r="LX19" s="37"/>
      <c r="LY19" s="37"/>
      <c r="LZ19" s="37"/>
      <c r="MA19" s="37"/>
      <c r="MB19" s="37"/>
      <c r="MC19" s="37"/>
      <c r="MD19" s="37"/>
      <c r="ME19" s="37"/>
      <c r="MF19" s="37"/>
      <c r="MG19" s="37"/>
      <c r="MH19" s="37"/>
      <c r="MI19" s="37"/>
      <c r="MJ19" s="37"/>
      <c r="MK19" s="37"/>
      <c r="ML19" s="37"/>
      <c r="MM19" s="37"/>
      <c r="MN19" s="37"/>
      <c r="MO19" s="37"/>
      <c r="MP19" s="37"/>
      <c r="MQ19" s="37"/>
      <c r="MR19" s="37"/>
      <c r="MS19" s="37"/>
      <c r="MT19" s="37"/>
      <c r="MU19" s="37"/>
      <c r="MV19" s="37"/>
      <c r="MW19" s="37"/>
      <c r="MX19" s="37"/>
      <c r="MY19" s="37"/>
      <c r="MZ19" s="37"/>
      <c r="NA19" s="37"/>
      <c r="NB19" s="37"/>
      <c r="NC19" s="37"/>
      <c r="ND19" s="37"/>
      <c r="NE19" s="37"/>
      <c r="NF19" s="37"/>
      <c r="NG19" s="37"/>
      <c r="NH19" s="37"/>
      <c r="NI19" s="37"/>
      <c r="NJ19" s="37"/>
      <c r="NK19" s="37"/>
      <c r="NL19" s="37"/>
      <c r="NM19" s="37"/>
      <c r="NN19" s="37"/>
      <c r="NO19" s="37"/>
      <c r="NP19" s="37"/>
      <c r="NQ19" s="37"/>
      <c r="NR19" s="37"/>
      <c r="NS19" s="37"/>
      <c r="NT19" s="37"/>
      <c r="NU19" s="37"/>
      <c r="NV19" s="37"/>
      <c r="NW19" s="37"/>
      <c r="NX19" s="37"/>
      <c r="NY19" s="37"/>
      <c r="NZ19" s="37"/>
      <c r="OA19" s="37"/>
      <c r="OB19" s="37"/>
      <c r="OC19" s="37"/>
      <c r="OD19" s="37"/>
      <c r="OE19" s="37"/>
      <c r="OF19" s="37"/>
      <c r="OG19" s="37"/>
      <c r="OH19" s="37"/>
      <c r="OI19" s="37"/>
      <c r="OJ19" s="37"/>
      <c r="OK19" s="37"/>
      <c r="OL19" s="37"/>
      <c r="OM19" s="37"/>
      <c r="ON19" s="37"/>
      <c r="OO19" s="37"/>
      <c r="OP19" s="37"/>
      <c r="OQ19" s="37"/>
      <c r="OR19" s="37"/>
      <c r="OS19" s="37"/>
      <c r="OT19" s="37"/>
      <c r="OU19" s="37"/>
      <c r="OV19" s="37"/>
      <c r="OW19" s="37"/>
      <c r="OX19" s="37"/>
      <c r="OY19" s="37"/>
      <c r="OZ19" s="37"/>
      <c r="PA19" s="37"/>
      <c r="PB19" s="37"/>
      <c r="PC19" s="37"/>
      <c r="PD19" s="37"/>
      <c r="PE19" s="37"/>
      <c r="PF19" s="37"/>
      <c r="PG19" s="37"/>
      <c r="PH19" s="37"/>
      <c r="PI19" s="37"/>
      <c r="PJ19" s="37"/>
      <c r="PK19" s="37"/>
      <c r="PL19" s="37"/>
      <c r="PM19" s="37"/>
      <c r="PN19" s="37"/>
      <c r="PO19" s="37"/>
      <c r="PP19" s="37"/>
      <c r="PQ19" s="37"/>
      <c r="PR19" s="37"/>
      <c r="PS19" s="37"/>
      <c r="PT19" s="37"/>
      <c r="PU19" s="37"/>
      <c r="PV19" s="37"/>
      <c r="PW19" s="37"/>
      <c r="PX19" s="37"/>
      <c r="PY19" s="37"/>
      <c r="PZ19" s="37"/>
      <c r="QA19" s="37"/>
      <c r="QB19" s="37"/>
      <c r="QC19" s="37"/>
      <c r="QD19" s="37"/>
      <c r="QE19" s="37"/>
      <c r="QF19" s="37"/>
      <c r="QG19" s="37"/>
      <c r="QH19" s="37"/>
      <c r="QI19" s="37"/>
      <c r="QJ19" s="37"/>
      <c r="QK19" s="37"/>
      <c r="QL19" s="37"/>
      <c r="QM19" s="37"/>
      <c r="QN19" s="37"/>
      <c r="QO19" s="37"/>
      <c r="QP19" s="37"/>
      <c r="QQ19" s="37"/>
      <c r="QR19" s="37"/>
      <c r="QS19" s="37"/>
      <c r="QT19" s="37"/>
      <c r="QU19" s="37"/>
      <c r="QV19" s="37"/>
      <c r="QW19" s="37"/>
      <c r="QX19" s="37"/>
      <c r="QY19" s="37"/>
      <c r="QZ19" s="37"/>
      <c r="RA19" s="37"/>
      <c r="RB19" s="37"/>
      <c r="RC19" s="37"/>
      <c r="RD19" s="37"/>
      <c r="RE19" s="37"/>
      <c r="RF19" s="37"/>
      <c r="RG19" s="37"/>
      <c r="RH19" s="37"/>
      <c r="RI19" s="37"/>
      <c r="RJ19" s="37"/>
      <c r="RK19" s="37"/>
      <c r="RL19" s="37"/>
      <c r="RM19" s="37"/>
      <c r="RN19" s="37"/>
      <c r="RO19" s="37"/>
      <c r="RP19" s="37"/>
      <c r="RQ19" s="37"/>
      <c r="RR19" s="37"/>
      <c r="RS19" s="37"/>
      <c r="RT19" s="37"/>
      <c r="RU19" s="37"/>
      <c r="RV19" s="37"/>
      <c r="RW19" s="37"/>
      <c r="RX19" s="37"/>
      <c r="RY19" s="37"/>
      <c r="RZ19" s="37"/>
      <c r="SA19" s="37"/>
      <c r="SB19" s="37"/>
      <c r="SC19" s="37"/>
      <c r="SD19" s="37"/>
      <c r="SE19" s="37"/>
      <c r="SF19" s="37"/>
      <c r="SG19" s="37"/>
      <c r="SH19" s="37"/>
      <c r="SI19" s="37"/>
      <c r="SJ19" s="37"/>
      <c r="SK19" s="37"/>
      <c r="SL19" s="37"/>
      <c r="SM19" s="37"/>
      <c r="SN19" s="37"/>
      <c r="SO19" s="37"/>
      <c r="SP19" s="37"/>
      <c r="SQ19" s="37"/>
      <c r="SR19" s="37"/>
      <c r="SS19" s="37"/>
      <c r="ST19" s="37"/>
      <c r="SU19" s="37"/>
      <c r="SV19" s="37"/>
      <c r="SW19" s="37"/>
      <c r="SX19" s="37"/>
      <c r="SY19" s="37"/>
      <c r="SZ19" s="37"/>
      <c r="TA19" s="37"/>
      <c r="TB19" s="37"/>
      <c r="TC19" s="37"/>
      <c r="TD19" s="37"/>
      <c r="TE19" s="37"/>
      <c r="TF19" s="37"/>
      <c r="TG19" s="37"/>
      <c r="TH19" s="37"/>
      <c r="TI19" s="37"/>
      <c r="TJ19" s="37"/>
      <c r="TK19" s="37"/>
      <c r="TL19" s="37"/>
      <c r="TM19" s="37"/>
      <c r="TN19" s="37"/>
      <c r="TO19" s="37"/>
      <c r="TP19" s="37"/>
      <c r="TQ19" s="37"/>
      <c r="TR19" s="37"/>
      <c r="TS19" s="37"/>
      <c r="TT19" s="37"/>
      <c r="TU19" s="37"/>
      <c r="TV19" s="37"/>
      <c r="TW19" s="37"/>
      <c r="TX19" s="37"/>
      <c r="TY19" s="37"/>
      <c r="TZ19" s="37"/>
      <c r="UA19" s="37"/>
      <c r="UB19" s="37"/>
      <c r="UC19" s="37"/>
      <c r="UD19" s="37"/>
      <c r="UE19" s="37"/>
      <c r="UF19" s="37"/>
      <c r="UG19" s="37"/>
      <c r="UH19" s="37"/>
      <c r="UI19" s="37"/>
      <c r="UJ19" s="37"/>
      <c r="UK19" s="37"/>
      <c r="UL19" s="37"/>
      <c r="UM19" s="37"/>
      <c r="UN19" s="37"/>
      <c r="UO19" s="37"/>
      <c r="UP19" s="37"/>
      <c r="UQ19" s="37"/>
      <c r="UR19" s="37"/>
      <c r="US19" s="37"/>
      <c r="UT19" s="37"/>
      <c r="UU19" s="37"/>
      <c r="UV19" s="37"/>
      <c r="UW19" s="37"/>
      <c r="UX19" s="37"/>
      <c r="UY19" s="37"/>
      <c r="UZ19" s="37"/>
      <c r="VA19" s="37"/>
      <c r="VB19" s="37"/>
      <c r="VC19" s="37"/>
      <c r="VD19" s="37"/>
      <c r="VE19" s="37"/>
      <c r="VF19" s="37"/>
      <c r="VG19" s="37"/>
      <c r="VH19" s="37"/>
      <c r="VI19" s="37"/>
      <c r="VJ19" s="37"/>
      <c r="VK19" s="37"/>
      <c r="VL19" s="37"/>
      <c r="VM19" s="37"/>
      <c r="VN19" s="37"/>
      <c r="VO19" s="37"/>
      <c r="VP19" s="37"/>
      <c r="VQ19" s="37"/>
      <c r="VR19" s="37"/>
      <c r="VS19" s="37"/>
      <c r="VT19" s="37"/>
      <c r="VU19" s="37"/>
      <c r="VV19" s="37"/>
      <c r="VW19" s="37"/>
      <c r="VX19" s="37"/>
      <c r="VY19" s="37"/>
      <c r="VZ19" s="37"/>
      <c r="WA19" s="37"/>
      <c r="WB19" s="37"/>
      <c r="WC19" s="37"/>
      <c r="WD19" s="37"/>
      <c r="WE19" s="37"/>
      <c r="WF19" s="37"/>
      <c r="WG19" s="37"/>
      <c r="WH19" s="37"/>
      <c r="WI19" s="37"/>
      <c r="WJ19" s="37"/>
      <c r="WK19" s="37"/>
      <c r="WL19" s="37"/>
      <c r="WM19" s="37"/>
      <c r="WN19" s="37"/>
      <c r="WO19" s="37"/>
      <c r="WP19" s="37"/>
      <c r="WQ19" s="37"/>
      <c r="WR19" s="37"/>
      <c r="WS19" s="37"/>
      <c r="WT19" s="37"/>
      <c r="WU19" s="37"/>
      <c r="WV19" s="37"/>
      <c r="WW19" s="37"/>
      <c r="WX19" s="37"/>
      <c r="WY19" s="37"/>
      <c r="WZ19" s="37"/>
      <c r="XA19" s="37"/>
      <c r="XB19" s="37"/>
      <c r="XC19" s="37"/>
      <c r="XD19" s="37"/>
      <c r="XE19" s="37"/>
      <c r="XF19" s="37"/>
      <c r="XG19" s="37"/>
      <c r="XH19" s="37"/>
      <c r="XI19" s="37"/>
      <c r="XJ19" s="37"/>
      <c r="XK19" s="37"/>
      <c r="XL19" s="37"/>
      <c r="XM19" s="37"/>
      <c r="XN19" s="37"/>
      <c r="XO19" s="37"/>
      <c r="XP19" s="37"/>
      <c r="XQ19" s="37"/>
      <c r="XR19" s="37"/>
      <c r="XS19" s="37"/>
      <c r="XT19" s="37"/>
      <c r="XU19" s="37"/>
      <c r="XV19" s="37"/>
      <c r="XW19" s="37"/>
      <c r="XX19" s="37"/>
      <c r="XY19" s="37"/>
      <c r="XZ19" s="37"/>
      <c r="YA19" s="37"/>
      <c r="YB19" s="37"/>
      <c r="YC19" s="37"/>
      <c r="YD19" s="37"/>
      <c r="YE19" s="37"/>
      <c r="YF19" s="37"/>
      <c r="YG19" s="37"/>
      <c r="YH19" s="37"/>
      <c r="YI19" s="37"/>
      <c r="YJ19" s="37"/>
      <c r="YK19" s="37"/>
      <c r="YL19" s="37"/>
      <c r="YM19" s="37"/>
      <c r="YN19" s="37"/>
      <c r="YO19" s="37"/>
      <c r="YP19" s="37"/>
      <c r="YQ19" s="37"/>
      <c r="YR19" s="37"/>
      <c r="YS19" s="37"/>
      <c r="YT19" s="37"/>
      <c r="YU19" s="37"/>
      <c r="YV19" s="37"/>
      <c r="YW19" s="37"/>
      <c r="YX19" s="37"/>
      <c r="YY19" s="37"/>
      <c r="YZ19" s="37"/>
      <c r="ZA19" s="37"/>
      <c r="ZB19" s="37"/>
      <c r="ZC19" s="37"/>
      <c r="ZD19" s="37"/>
      <c r="ZE19" s="37"/>
      <c r="ZF19" s="37"/>
      <c r="ZG19" s="37"/>
      <c r="ZH19" s="37"/>
      <c r="ZI19" s="37"/>
      <c r="ZJ19" s="37"/>
      <c r="ZK19" s="37"/>
      <c r="ZL19" s="37"/>
      <c r="ZM19" s="37"/>
      <c r="ZN19" s="37"/>
      <c r="ZO19" s="37"/>
      <c r="ZP19" s="37"/>
      <c r="ZQ19" s="37"/>
      <c r="ZR19" s="37"/>
      <c r="ZS19" s="37"/>
      <c r="ZT19" s="37"/>
      <c r="ZU19" s="37"/>
      <c r="ZV19" s="37"/>
      <c r="ZW19" s="37"/>
      <c r="ZX19" s="37"/>
      <c r="ZY19" s="37"/>
      <c r="ZZ19" s="37"/>
      <c r="AAA19" s="37"/>
      <c r="AAB19" s="37"/>
      <c r="AAC19" s="37"/>
      <c r="AAD19" s="37"/>
      <c r="AAE19" s="37"/>
      <c r="AAF19" s="37"/>
      <c r="AAG19" s="37"/>
      <c r="AAH19" s="37"/>
      <c r="AAI19" s="37"/>
      <c r="AAJ19" s="37"/>
      <c r="AAK19" s="37"/>
      <c r="AAL19" s="37"/>
      <c r="AAM19" s="37"/>
      <c r="AAN19" s="37"/>
      <c r="AAO19" s="37"/>
      <c r="AAP19" s="37"/>
      <c r="AAQ19" s="37"/>
      <c r="AAR19" s="37"/>
      <c r="AAS19" s="37"/>
      <c r="AAT19" s="37"/>
      <c r="AAU19" s="37"/>
      <c r="AAV19" s="37"/>
      <c r="AAW19" s="37"/>
      <c r="AAX19" s="37"/>
      <c r="AAY19" s="37"/>
      <c r="AAZ19" s="37"/>
      <c r="ABA19" s="37"/>
      <c r="ABB19" s="37"/>
      <c r="ABC19" s="37"/>
      <c r="ABD19" s="37"/>
      <c r="ABE19" s="37"/>
      <c r="ABF19" s="37"/>
      <c r="ABG19" s="37"/>
      <c r="ABH19" s="37"/>
      <c r="ABI19" s="37"/>
      <c r="ABJ19" s="37"/>
      <c r="ABK19" s="37"/>
      <c r="ABL19" s="37"/>
      <c r="ABM19" s="37"/>
      <c r="ABN19" s="37"/>
      <c r="ABO19" s="37"/>
      <c r="ABP19" s="37"/>
      <c r="ABQ19" s="37"/>
      <c r="ABR19" s="37"/>
      <c r="ABS19" s="37"/>
      <c r="ABT19" s="37"/>
      <c r="ABU19" s="37"/>
      <c r="ABV19" s="37"/>
      <c r="ABW19" s="37"/>
      <c r="ABX19" s="37"/>
      <c r="ABY19" s="37"/>
      <c r="ABZ19" s="37"/>
      <c r="ACA19" s="37"/>
      <c r="ACB19" s="37"/>
      <c r="ACC19" s="37"/>
      <c r="ACD19" s="37"/>
      <c r="ACE19" s="37"/>
      <c r="ACF19" s="37"/>
      <c r="ACG19" s="37"/>
      <c r="ACH19" s="37"/>
      <c r="ACI19" s="37"/>
      <c r="ACJ19" s="37"/>
      <c r="ACK19" s="37"/>
      <c r="ACL19" s="37"/>
      <c r="ACM19" s="37"/>
      <c r="ACN19" s="37"/>
      <c r="ACO19" s="37"/>
      <c r="ACP19" s="37"/>
      <c r="ACQ19" s="37"/>
      <c r="ACR19" s="37"/>
      <c r="ACS19" s="37"/>
      <c r="ACT19" s="37"/>
      <c r="ACU19" s="37"/>
      <c r="ACV19" s="37"/>
      <c r="ACW19" s="37"/>
      <c r="ACX19" s="37"/>
      <c r="ACY19" s="37"/>
      <c r="ACZ19" s="37"/>
      <c r="ADA19" s="37"/>
      <c r="ADB19" s="37"/>
      <c r="ADC19" s="37"/>
      <c r="ADD19" s="37"/>
      <c r="ADE19" s="37"/>
      <c r="ADF19" s="37"/>
      <c r="ADG19" s="37"/>
      <c r="ADH19" s="37"/>
      <c r="ADI19" s="37"/>
      <c r="ADJ19" s="37"/>
      <c r="ADK19" s="37"/>
      <c r="ADL19" s="37"/>
      <c r="ADM19" s="37"/>
      <c r="ADN19" s="37"/>
      <c r="ADO19" s="37"/>
      <c r="ADP19" s="37"/>
      <c r="ADQ19" s="37"/>
      <c r="ADR19" s="37"/>
      <c r="ADS19" s="37"/>
      <c r="ADT19" s="37"/>
      <c r="ADU19" s="37"/>
      <c r="ADV19" s="37"/>
      <c r="ADW19" s="37"/>
      <c r="ADX19" s="37"/>
      <c r="ADY19" s="37"/>
      <c r="ADZ19" s="37"/>
      <c r="AEA19" s="37"/>
      <c r="AEB19" s="37"/>
      <c r="AEC19" s="37"/>
      <c r="AED19" s="37"/>
      <c r="AEE19" s="37"/>
      <c r="AEF19" s="37"/>
      <c r="AEG19" s="37"/>
      <c r="AEH19" s="37"/>
      <c r="AEI19" s="37"/>
      <c r="AEJ19" s="37"/>
      <c r="AEK19" s="37"/>
      <c r="AEL19" s="37"/>
      <c r="AEM19" s="37"/>
      <c r="AEN19" s="37"/>
      <c r="AEO19" s="37"/>
      <c r="AEP19" s="37"/>
      <c r="AEQ19" s="37"/>
      <c r="AER19" s="37"/>
      <c r="AES19" s="37"/>
      <c r="AET19" s="37"/>
      <c r="AEU19" s="37"/>
      <c r="AEV19" s="37"/>
      <c r="AEW19" s="37"/>
      <c r="AEX19" s="37"/>
      <c r="AEY19" s="37"/>
      <c r="AEZ19" s="37"/>
      <c r="AFA19" s="37"/>
      <c r="AFB19" s="37"/>
      <c r="AFC19" s="37"/>
      <c r="AFD19" s="37"/>
      <c r="AFE19" s="37"/>
      <c r="AFF19" s="37"/>
      <c r="AFG19" s="37"/>
      <c r="AFH19" s="37"/>
      <c r="AFI19" s="37"/>
      <c r="AFJ19" s="37"/>
      <c r="AFK19" s="37"/>
      <c r="AFL19" s="37"/>
      <c r="AFM19" s="37"/>
      <c r="AFN19" s="37"/>
      <c r="AFO19" s="37"/>
      <c r="AFP19" s="37"/>
      <c r="AFQ19" s="37"/>
      <c r="AFR19" s="37"/>
      <c r="AFS19" s="37"/>
      <c r="AFT19" s="37"/>
      <c r="AFU19" s="37"/>
      <c r="AFV19" s="37"/>
      <c r="AFW19" s="37"/>
      <c r="AFX19" s="37"/>
      <c r="AFY19" s="37"/>
      <c r="AFZ19" s="37"/>
      <c r="AGA19" s="37"/>
      <c r="AGB19" s="37"/>
      <c r="AGC19" s="37"/>
      <c r="AGD19" s="37"/>
      <c r="AGE19" s="37"/>
      <c r="AGF19" s="37"/>
      <c r="AGG19" s="37"/>
      <c r="AGH19" s="37"/>
      <c r="AGI19" s="37"/>
      <c r="AGJ19" s="37"/>
      <c r="AGK19" s="37"/>
      <c r="AGL19" s="37"/>
      <c r="AGM19" s="37"/>
      <c r="AGN19" s="37"/>
      <c r="AGO19" s="37"/>
      <c r="AGP19" s="37"/>
      <c r="AGQ19" s="37"/>
      <c r="AGR19" s="37"/>
      <c r="AGS19" s="37"/>
      <c r="AGT19" s="37"/>
      <c r="AGU19" s="37"/>
      <c r="AGV19" s="37"/>
      <c r="AGW19" s="37"/>
      <c r="AGX19" s="37"/>
      <c r="AGY19" s="37"/>
      <c r="AGZ19" s="37"/>
      <c r="AHA19" s="37"/>
      <c r="AHB19" s="37"/>
      <c r="AHC19" s="37"/>
      <c r="AHD19" s="37"/>
      <c r="AHE19" s="37"/>
      <c r="AHF19" s="37"/>
      <c r="AHG19" s="37"/>
      <c r="AHH19" s="37"/>
      <c r="AHI19" s="37"/>
      <c r="AHJ19" s="37"/>
      <c r="AHK19" s="37"/>
      <c r="AHL19" s="37"/>
      <c r="AHM19" s="37"/>
      <c r="AHN19" s="37"/>
      <c r="AHO19" s="37"/>
      <c r="AHP19" s="37"/>
      <c r="AHQ19" s="37"/>
      <c r="AHR19" s="37"/>
      <c r="AHS19" s="37"/>
      <c r="AHT19" s="37"/>
      <c r="AHU19" s="37"/>
      <c r="AHV19" s="37"/>
      <c r="AHW19" s="37"/>
      <c r="AHX19" s="37"/>
      <c r="AHY19" s="37"/>
      <c r="AHZ19" s="37"/>
      <c r="AIA19" s="37"/>
      <c r="AIB19" s="37"/>
      <c r="AIC19" s="37"/>
      <c r="AID19" s="37"/>
      <c r="AIE19" s="37"/>
      <c r="AIF19" s="37"/>
      <c r="AIG19" s="37"/>
      <c r="AIH19" s="37"/>
      <c r="AII19" s="37"/>
      <c r="AIJ19" s="37"/>
      <c r="AIK19" s="37"/>
      <c r="AIL19" s="37"/>
      <c r="AIM19" s="37"/>
      <c r="AIN19" s="37"/>
      <c r="AIO19" s="37"/>
      <c r="AIP19" s="37"/>
      <c r="AIQ19" s="37"/>
      <c r="AIR19" s="37"/>
      <c r="AIS19" s="37"/>
      <c r="AIT19" s="37"/>
      <c r="AIU19" s="37"/>
      <c r="AIV19" s="37"/>
      <c r="AIW19" s="37"/>
      <c r="AIX19" s="37"/>
      <c r="AIY19" s="37"/>
      <c r="AIZ19" s="37"/>
      <c r="AJA19" s="37"/>
      <c r="AJB19" s="37"/>
      <c r="AJC19" s="37"/>
      <c r="AJD19" s="37"/>
      <c r="AJE19" s="37"/>
      <c r="AJF19" s="37"/>
      <c r="AJG19" s="37"/>
      <c r="AJH19" s="37"/>
      <c r="AJI19" s="37"/>
      <c r="AJJ19" s="37"/>
      <c r="AJK19" s="37"/>
      <c r="AJL19" s="37"/>
      <c r="AJM19" s="37"/>
      <c r="AJN19" s="37"/>
      <c r="AJO19" s="37"/>
      <c r="AJP19" s="37"/>
      <c r="AJQ19" s="37"/>
      <c r="AJR19" s="37"/>
      <c r="AJS19" s="37"/>
      <c r="AJT19" s="37"/>
      <c r="AJU19" s="37"/>
      <c r="AJV19" s="37"/>
      <c r="AJW19" s="37"/>
      <c r="AJX19" s="37"/>
      <c r="AJY19" s="37"/>
      <c r="AJZ19" s="37"/>
      <c r="AKA19" s="37"/>
      <c r="AKB19" s="37"/>
      <c r="AKC19" s="37"/>
      <c r="AKD19" s="37"/>
      <c r="AKE19" s="37"/>
      <c r="AKF19" s="37"/>
      <c r="AKG19" s="37"/>
      <c r="AKH19" s="37"/>
      <c r="AKI19" s="37"/>
      <c r="AKJ19" s="37"/>
      <c r="AKK19" s="37"/>
      <c r="AKL19" s="37"/>
      <c r="AKM19" s="37"/>
      <c r="AKN19" s="37"/>
      <c r="AKO19" s="37"/>
      <c r="AKP19" s="37"/>
      <c r="AKQ19" s="37"/>
      <c r="AKR19" s="37"/>
      <c r="AKS19" s="37"/>
      <c r="AKT19" s="37"/>
      <c r="AKU19" s="37"/>
      <c r="AKV19" s="37"/>
      <c r="AKW19" s="37"/>
      <c r="AKX19" s="37"/>
      <c r="AKY19" s="37"/>
      <c r="AKZ19" s="37"/>
      <c r="ALA19" s="37"/>
      <c r="ALB19" s="37"/>
      <c r="ALC19" s="37"/>
      <c r="ALD19" s="37"/>
      <c r="ALE19" s="37"/>
      <c r="ALF19" s="37"/>
      <c r="ALG19" s="37"/>
      <c r="ALH19" s="37"/>
      <c r="ALI19" s="37"/>
      <c r="ALJ19" s="37"/>
      <c r="ALK19" s="37"/>
      <c r="ALL19" s="37"/>
      <c r="ALM19" s="37"/>
      <c r="ALN19" s="37"/>
      <c r="ALO19" s="37"/>
      <c r="ALP19" s="37"/>
      <c r="ALQ19" s="37"/>
      <c r="ALR19" s="37"/>
      <c r="ALS19" s="37"/>
      <c r="ALT19" s="37"/>
      <c r="ALU19" s="37"/>
      <c r="ALV19" s="37"/>
      <c r="ALW19" s="37"/>
      <c r="ALX19" s="37"/>
      <c r="ALY19" s="37"/>
      <c r="ALZ19" s="37"/>
      <c r="AMA19" s="37"/>
      <c r="AMB19" s="37"/>
      <c r="AMC19" s="37"/>
      <c r="AMD19" s="37"/>
      <c r="AME19" s="37"/>
      <c r="AMF19" s="37"/>
      <c r="AMG19" s="37"/>
      <c r="AMH19" s="37"/>
      <c r="AMI19" s="37"/>
      <c r="AMJ19" s="37"/>
    </row>
    <row r="20" spans="1:1024" s="40" customFormat="1" ht="53.4" customHeight="1">
      <c r="A20" s="29">
        <v>3</v>
      </c>
      <c r="B20" s="29">
        <v>13</v>
      </c>
      <c r="C20" s="29" t="s">
        <v>49</v>
      </c>
      <c r="D20" s="29" t="s">
        <v>110</v>
      </c>
      <c r="E20" s="29" t="s">
        <v>111</v>
      </c>
      <c r="F20" s="29" t="s">
        <v>73</v>
      </c>
      <c r="G20" s="29" t="s">
        <v>52</v>
      </c>
      <c r="H20" s="29" t="s">
        <v>53</v>
      </c>
      <c r="I20" s="29" t="s">
        <v>54</v>
      </c>
      <c r="J20" s="29">
        <v>1</v>
      </c>
      <c r="K20" s="29" t="s">
        <v>55</v>
      </c>
      <c r="L20" s="45" t="s">
        <v>56</v>
      </c>
      <c r="M20" s="45" t="s">
        <v>57</v>
      </c>
      <c r="N20" s="29" t="s">
        <v>58</v>
      </c>
      <c r="O20" s="29" t="s">
        <v>59</v>
      </c>
      <c r="P20" s="29" t="s">
        <v>60</v>
      </c>
      <c r="Q20" s="29" t="s">
        <v>100</v>
      </c>
      <c r="R20" s="29" t="s">
        <v>62</v>
      </c>
      <c r="S20" s="29" t="s">
        <v>112</v>
      </c>
      <c r="T20" s="46">
        <v>42759</v>
      </c>
      <c r="U20" s="29">
        <v>4</v>
      </c>
      <c r="V20" s="29">
        <v>1</v>
      </c>
      <c r="W20" s="29">
        <v>1</v>
      </c>
      <c r="X20" s="29">
        <v>1</v>
      </c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 t="s">
        <v>65</v>
      </c>
      <c r="AN20" s="29"/>
      <c r="AO20" s="29">
        <v>1</v>
      </c>
      <c r="AP20" s="29"/>
      <c r="AQ20" s="29"/>
      <c r="AR20" s="29"/>
      <c r="AS20" s="29"/>
      <c r="AT20" s="79">
        <v>320.72000000000003</v>
      </c>
      <c r="AU20" s="79">
        <v>370.72</v>
      </c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  <c r="ABI20" s="37"/>
      <c r="ABJ20" s="37"/>
      <c r="ABK20" s="37"/>
      <c r="ABL20" s="37"/>
      <c r="ABM20" s="37"/>
      <c r="ABN20" s="37"/>
      <c r="ABO20" s="37"/>
      <c r="ABP20" s="37"/>
      <c r="ABQ20" s="37"/>
      <c r="ABR20" s="37"/>
      <c r="ABS20" s="37"/>
      <c r="ABT20" s="37"/>
      <c r="ABU20" s="37"/>
      <c r="ABV20" s="37"/>
      <c r="ABW20" s="37"/>
      <c r="ABX20" s="37"/>
      <c r="ABY20" s="37"/>
      <c r="ABZ20" s="37"/>
      <c r="ACA20" s="37"/>
      <c r="ACB20" s="37"/>
      <c r="ACC20" s="37"/>
      <c r="ACD20" s="37"/>
      <c r="ACE20" s="37"/>
      <c r="ACF20" s="37"/>
      <c r="ACG20" s="37"/>
      <c r="ACH20" s="37"/>
      <c r="ACI20" s="37"/>
      <c r="ACJ20" s="37"/>
      <c r="ACK20" s="37"/>
      <c r="ACL20" s="37"/>
      <c r="ACM20" s="37"/>
      <c r="ACN20" s="37"/>
      <c r="ACO20" s="37"/>
      <c r="ACP20" s="37"/>
      <c r="ACQ20" s="37"/>
      <c r="ACR20" s="37"/>
      <c r="ACS20" s="37"/>
      <c r="ACT20" s="37"/>
      <c r="ACU20" s="37"/>
      <c r="ACV20" s="37"/>
      <c r="ACW20" s="37"/>
      <c r="ACX20" s="37"/>
      <c r="ACY20" s="37"/>
      <c r="ACZ20" s="37"/>
      <c r="ADA20" s="37"/>
      <c r="ADB20" s="37"/>
      <c r="ADC20" s="37"/>
      <c r="ADD20" s="37"/>
      <c r="ADE20" s="37"/>
      <c r="ADF20" s="37"/>
      <c r="ADG20" s="37"/>
      <c r="ADH20" s="37"/>
      <c r="ADI20" s="37"/>
      <c r="ADJ20" s="37"/>
      <c r="ADK20" s="37"/>
      <c r="ADL20" s="37"/>
      <c r="ADM20" s="37"/>
      <c r="ADN20" s="37"/>
      <c r="ADO20" s="37"/>
      <c r="ADP20" s="37"/>
      <c r="ADQ20" s="37"/>
      <c r="ADR20" s="37"/>
      <c r="ADS20" s="37"/>
      <c r="ADT20" s="37"/>
      <c r="ADU20" s="37"/>
      <c r="ADV20" s="37"/>
      <c r="ADW20" s="37"/>
      <c r="ADX20" s="37"/>
      <c r="ADY20" s="37"/>
      <c r="ADZ20" s="37"/>
      <c r="AEA20" s="37"/>
      <c r="AEB20" s="37"/>
      <c r="AEC20" s="37"/>
      <c r="AED20" s="37"/>
      <c r="AEE20" s="37"/>
      <c r="AEF20" s="37"/>
      <c r="AEG20" s="37"/>
      <c r="AEH20" s="37"/>
      <c r="AEI20" s="37"/>
      <c r="AEJ20" s="37"/>
      <c r="AEK20" s="37"/>
      <c r="AEL20" s="37"/>
      <c r="AEM20" s="37"/>
      <c r="AEN20" s="37"/>
      <c r="AEO20" s="37"/>
      <c r="AEP20" s="37"/>
      <c r="AEQ20" s="37"/>
      <c r="AER20" s="37"/>
      <c r="AES20" s="37"/>
      <c r="AET20" s="37"/>
      <c r="AEU20" s="37"/>
      <c r="AEV20" s="37"/>
      <c r="AEW20" s="37"/>
      <c r="AEX20" s="37"/>
      <c r="AEY20" s="37"/>
      <c r="AEZ20" s="37"/>
      <c r="AFA20" s="37"/>
      <c r="AFB20" s="37"/>
      <c r="AFC20" s="37"/>
      <c r="AFD20" s="37"/>
      <c r="AFE20" s="37"/>
      <c r="AFF20" s="37"/>
      <c r="AFG20" s="37"/>
      <c r="AFH20" s="37"/>
      <c r="AFI20" s="37"/>
      <c r="AFJ20" s="37"/>
      <c r="AFK20" s="37"/>
      <c r="AFL20" s="37"/>
      <c r="AFM20" s="37"/>
      <c r="AFN20" s="37"/>
      <c r="AFO20" s="37"/>
      <c r="AFP20" s="37"/>
      <c r="AFQ20" s="37"/>
      <c r="AFR20" s="37"/>
      <c r="AFS20" s="37"/>
      <c r="AFT20" s="37"/>
      <c r="AFU20" s="37"/>
      <c r="AFV20" s="37"/>
      <c r="AFW20" s="37"/>
      <c r="AFX20" s="37"/>
      <c r="AFY20" s="37"/>
      <c r="AFZ20" s="37"/>
      <c r="AGA20" s="37"/>
      <c r="AGB20" s="37"/>
      <c r="AGC20" s="37"/>
      <c r="AGD20" s="37"/>
      <c r="AGE20" s="37"/>
      <c r="AGF20" s="37"/>
      <c r="AGG20" s="37"/>
      <c r="AGH20" s="37"/>
      <c r="AGI20" s="37"/>
      <c r="AGJ20" s="37"/>
      <c r="AGK20" s="37"/>
      <c r="AGL20" s="37"/>
      <c r="AGM20" s="37"/>
      <c r="AGN20" s="37"/>
      <c r="AGO20" s="37"/>
      <c r="AGP20" s="37"/>
      <c r="AGQ20" s="37"/>
      <c r="AGR20" s="37"/>
      <c r="AGS20" s="37"/>
      <c r="AGT20" s="37"/>
      <c r="AGU20" s="37"/>
      <c r="AGV20" s="37"/>
      <c r="AGW20" s="37"/>
      <c r="AGX20" s="37"/>
      <c r="AGY20" s="37"/>
      <c r="AGZ20" s="37"/>
      <c r="AHA20" s="37"/>
      <c r="AHB20" s="37"/>
      <c r="AHC20" s="37"/>
      <c r="AHD20" s="37"/>
      <c r="AHE20" s="37"/>
      <c r="AHF20" s="37"/>
      <c r="AHG20" s="37"/>
      <c r="AHH20" s="37"/>
      <c r="AHI20" s="37"/>
      <c r="AHJ20" s="37"/>
      <c r="AHK20" s="37"/>
      <c r="AHL20" s="37"/>
      <c r="AHM20" s="37"/>
      <c r="AHN20" s="37"/>
      <c r="AHO20" s="37"/>
      <c r="AHP20" s="37"/>
      <c r="AHQ20" s="37"/>
      <c r="AHR20" s="37"/>
      <c r="AHS20" s="37"/>
      <c r="AHT20" s="37"/>
      <c r="AHU20" s="37"/>
      <c r="AHV20" s="37"/>
      <c r="AHW20" s="37"/>
      <c r="AHX20" s="37"/>
      <c r="AHY20" s="37"/>
      <c r="AHZ20" s="37"/>
      <c r="AIA20" s="37"/>
      <c r="AIB20" s="37"/>
      <c r="AIC20" s="37"/>
      <c r="AID20" s="37"/>
      <c r="AIE20" s="37"/>
      <c r="AIF20" s="37"/>
      <c r="AIG20" s="37"/>
      <c r="AIH20" s="37"/>
      <c r="AII20" s="37"/>
      <c r="AIJ20" s="37"/>
      <c r="AIK20" s="37"/>
      <c r="AIL20" s="37"/>
      <c r="AIM20" s="37"/>
      <c r="AIN20" s="37"/>
      <c r="AIO20" s="37"/>
      <c r="AIP20" s="37"/>
      <c r="AIQ20" s="37"/>
      <c r="AIR20" s="37"/>
      <c r="AIS20" s="37"/>
      <c r="AIT20" s="37"/>
      <c r="AIU20" s="37"/>
      <c r="AIV20" s="37"/>
      <c r="AIW20" s="37"/>
      <c r="AIX20" s="37"/>
      <c r="AIY20" s="37"/>
      <c r="AIZ20" s="37"/>
      <c r="AJA20" s="37"/>
      <c r="AJB20" s="37"/>
      <c r="AJC20" s="37"/>
      <c r="AJD20" s="37"/>
      <c r="AJE20" s="37"/>
      <c r="AJF20" s="37"/>
      <c r="AJG20" s="37"/>
      <c r="AJH20" s="37"/>
      <c r="AJI20" s="37"/>
      <c r="AJJ20" s="37"/>
      <c r="AJK20" s="37"/>
      <c r="AJL20" s="37"/>
      <c r="AJM20" s="37"/>
      <c r="AJN20" s="37"/>
      <c r="AJO20" s="37"/>
      <c r="AJP20" s="37"/>
      <c r="AJQ20" s="37"/>
      <c r="AJR20" s="37"/>
      <c r="AJS20" s="37"/>
      <c r="AJT20" s="37"/>
      <c r="AJU20" s="37"/>
      <c r="AJV20" s="37"/>
      <c r="AJW20" s="37"/>
      <c r="AJX20" s="37"/>
      <c r="AJY20" s="37"/>
      <c r="AJZ20" s="37"/>
      <c r="AKA20" s="37"/>
      <c r="AKB20" s="37"/>
      <c r="AKC20" s="37"/>
      <c r="AKD20" s="37"/>
      <c r="AKE20" s="37"/>
      <c r="AKF20" s="37"/>
      <c r="AKG20" s="37"/>
      <c r="AKH20" s="37"/>
      <c r="AKI20" s="37"/>
      <c r="AKJ20" s="37"/>
      <c r="AKK20" s="37"/>
      <c r="AKL20" s="37"/>
      <c r="AKM20" s="37"/>
      <c r="AKN20" s="37"/>
      <c r="AKO20" s="37"/>
      <c r="AKP20" s="37"/>
      <c r="AKQ20" s="37"/>
      <c r="AKR20" s="37"/>
      <c r="AKS20" s="37"/>
      <c r="AKT20" s="37"/>
      <c r="AKU20" s="37"/>
      <c r="AKV20" s="37"/>
      <c r="AKW20" s="37"/>
      <c r="AKX20" s="37"/>
      <c r="AKY20" s="37"/>
      <c r="AKZ20" s="37"/>
      <c r="ALA20" s="37"/>
      <c r="ALB20" s="37"/>
      <c r="ALC20" s="37"/>
      <c r="ALD20" s="37"/>
      <c r="ALE20" s="37"/>
      <c r="ALF20" s="37"/>
      <c r="ALG20" s="37"/>
      <c r="ALH20" s="37"/>
      <c r="ALI20" s="37"/>
      <c r="ALJ20" s="37"/>
      <c r="ALK20" s="37"/>
      <c r="ALL20" s="37"/>
      <c r="ALM20" s="37"/>
      <c r="ALN20" s="37"/>
      <c r="ALO20" s="37"/>
      <c r="ALP20" s="37"/>
      <c r="ALQ20" s="37"/>
      <c r="ALR20" s="37"/>
      <c r="ALS20" s="37"/>
      <c r="ALT20" s="37"/>
      <c r="ALU20" s="37"/>
      <c r="ALV20" s="37"/>
      <c r="ALW20" s="37"/>
      <c r="ALX20" s="37"/>
      <c r="ALY20" s="37"/>
      <c r="ALZ20" s="37"/>
      <c r="AMA20" s="37"/>
      <c r="AMB20" s="37"/>
      <c r="AMC20" s="37"/>
      <c r="AMD20" s="37"/>
      <c r="AME20" s="37"/>
      <c r="AMF20" s="37"/>
      <c r="AMG20" s="37"/>
      <c r="AMH20" s="37"/>
      <c r="AMI20" s="37"/>
      <c r="AMJ20" s="37"/>
    </row>
    <row r="21" spans="1:1024" s="40" customFormat="1" ht="16">
      <c r="A21" s="111">
        <v>3</v>
      </c>
      <c r="B21" s="111">
        <v>14</v>
      </c>
      <c r="C21" s="111" t="s">
        <v>49</v>
      </c>
      <c r="D21" s="111" t="s">
        <v>113</v>
      </c>
      <c r="E21" s="111" t="s">
        <v>114</v>
      </c>
      <c r="F21" s="98" t="s">
        <v>73</v>
      </c>
      <c r="G21" s="98" t="s">
        <v>52</v>
      </c>
      <c r="H21" s="98" t="s">
        <v>53</v>
      </c>
      <c r="I21" s="98" t="s">
        <v>54</v>
      </c>
      <c r="J21" s="98"/>
      <c r="K21" s="98" t="s">
        <v>55</v>
      </c>
      <c r="L21" s="98" t="s">
        <v>56</v>
      </c>
      <c r="M21" s="98" t="s">
        <v>57</v>
      </c>
      <c r="N21" s="98" t="s">
        <v>58</v>
      </c>
      <c r="O21" s="98" t="s">
        <v>59</v>
      </c>
      <c r="P21" s="98" t="s">
        <v>60</v>
      </c>
      <c r="Q21" s="98" t="s">
        <v>100</v>
      </c>
      <c r="R21" s="98" t="s">
        <v>62</v>
      </c>
      <c r="S21" s="33" t="s">
        <v>115</v>
      </c>
      <c r="T21" s="39">
        <v>2008</v>
      </c>
      <c r="U21" s="33">
        <v>3</v>
      </c>
      <c r="V21" s="33">
        <v>1</v>
      </c>
      <c r="W21" s="33">
        <v>1</v>
      </c>
      <c r="X21" s="33">
        <v>2</v>
      </c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 t="s">
        <v>116</v>
      </c>
      <c r="AN21" s="33"/>
      <c r="AO21" s="33">
        <v>1</v>
      </c>
      <c r="AP21" s="33"/>
      <c r="AQ21" s="33"/>
      <c r="AR21" s="33"/>
      <c r="AS21" s="33"/>
      <c r="AT21" s="100">
        <v>328.21</v>
      </c>
      <c r="AU21" s="100">
        <v>378.21</v>
      </c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37"/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37"/>
      <c r="OJ21" s="37"/>
      <c r="OK21" s="37"/>
      <c r="OL21" s="37"/>
      <c r="OM21" s="37"/>
      <c r="ON21" s="37"/>
      <c r="OO21" s="37"/>
      <c r="OP21" s="37"/>
      <c r="OQ21" s="37"/>
      <c r="OR21" s="37"/>
      <c r="OS21" s="37"/>
      <c r="OT21" s="37"/>
      <c r="OU21" s="37"/>
      <c r="OV21" s="37"/>
      <c r="OW21" s="37"/>
      <c r="OX21" s="37"/>
      <c r="OY21" s="37"/>
      <c r="OZ21" s="37"/>
      <c r="PA21" s="37"/>
      <c r="PB21" s="37"/>
      <c r="PC21" s="37"/>
      <c r="PD21" s="37"/>
      <c r="PE21" s="37"/>
      <c r="PF21" s="37"/>
      <c r="PG21" s="37"/>
      <c r="PH21" s="37"/>
      <c r="PI21" s="37"/>
      <c r="PJ21" s="37"/>
      <c r="PK21" s="37"/>
      <c r="PL21" s="37"/>
      <c r="PM21" s="37"/>
      <c r="PN21" s="37"/>
      <c r="PO21" s="37"/>
      <c r="PP21" s="37"/>
      <c r="PQ21" s="37"/>
      <c r="PR21" s="37"/>
      <c r="PS21" s="37"/>
      <c r="PT21" s="37"/>
      <c r="PU21" s="37"/>
      <c r="PV21" s="37"/>
      <c r="PW21" s="37"/>
      <c r="PX21" s="37"/>
      <c r="PY21" s="37"/>
      <c r="PZ21" s="37"/>
      <c r="QA21" s="37"/>
      <c r="QB21" s="37"/>
      <c r="QC21" s="37"/>
      <c r="QD21" s="37"/>
      <c r="QE21" s="37"/>
      <c r="QF21" s="37"/>
      <c r="QG21" s="37"/>
      <c r="QH21" s="37"/>
      <c r="QI21" s="37"/>
      <c r="QJ21" s="37"/>
      <c r="QK21" s="37"/>
      <c r="QL21" s="37"/>
      <c r="QM21" s="37"/>
      <c r="QN21" s="37"/>
      <c r="QO21" s="37"/>
      <c r="QP21" s="37"/>
      <c r="QQ21" s="37"/>
      <c r="QR21" s="37"/>
      <c r="QS21" s="37"/>
      <c r="QT21" s="37"/>
      <c r="QU21" s="37"/>
      <c r="QV21" s="37"/>
      <c r="QW21" s="37"/>
      <c r="QX21" s="37"/>
      <c r="QY21" s="37"/>
      <c r="QZ21" s="37"/>
      <c r="RA21" s="37"/>
      <c r="RB21" s="37"/>
      <c r="RC21" s="37"/>
      <c r="RD21" s="37"/>
      <c r="RE21" s="37"/>
      <c r="RF21" s="37"/>
      <c r="RG21" s="37"/>
      <c r="RH21" s="37"/>
      <c r="RI21" s="37"/>
      <c r="RJ21" s="37"/>
      <c r="RK21" s="37"/>
      <c r="RL21" s="37"/>
      <c r="RM21" s="37"/>
      <c r="RN21" s="37"/>
      <c r="RO21" s="37"/>
      <c r="RP21" s="37"/>
      <c r="RQ21" s="37"/>
      <c r="RR21" s="37"/>
      <c r="RS21" s="37"/>
      <c r="RT21" s="37"/>
      <c r="RU21" s="37"/>
      <c r="RV21" s="37"/>
      <c r="RW21" s="37"/>
      <c r="RX21" s="37"/>
      <c r="RY21" s="37"/>
      <c r="RZ21" s="37"/>
      <c r="SA21" s="37"/>
      <c r="SB21" s="37"/>
      <c r="SC21" s="37"/>
      <c r="SD21" s="37"/>
      <c r="SE21" s="37"/>
      <c r="SF21" s="37"/>
      <c r="SG21" s="37"/>
      <c r="SH21" s="37"/>
      <c r="SI21" s="37"/>
      <c r="SJ21" s="37"/>
      <c r="SK21" s="37"/>
      <c r="SL21" s="37"/>
      <c r="SM21" s="37"/>
      <c r="SN21" s="37"/>
      <c r="SO21" s="37"/>
      <c r="SP21" s="37"/>
      <c r="SQ21" s="37"/>
      <c r="SR21" s="37"/>
      <c r="SS21" s="37"/>
      <c r="ST21" s="37"/>
      <c r="SU21" s="37"/>
      <c r="SV21" s="37"/>
      <c r="SW21" s="37"/>
      <c r="SX21" s="37"/>
      <c r="SY21" s="37"/>
      <c r="SZ21" s="37"/>
      <c r="TA21" s="37"/>
      <c r="TB21" s="37"/>
      <c r="TC21" s="37"/>
      <c r="TD21" s="37"/>
      <c r="TE21" s="37"/>
      <c r="TF21" s="37"/>
      <c r="TG21" s="37"/>
      <c r="TH21" s="37"/>
      <c r="TI21" s="37"/>
      <c r="TJ21" s="37"/>
      <c r="TK21" s="37"/>
      <c r="TL21" s="37"/>
      <c r="TM21" s="37"/>
      <c r="TN21" s="37"/>
      <c r="TO21" s="37"/>
      <c r="TP21" s="37"/>
      <c r="TQ21" s="37"/>
      <c r="TR21" s="37"/>
      <c r="TS21" s="37"/>
      <c r="TT21" s="37"/>
      <c r="TU21" s="37"/>
      <c r="TV21" s="37"/>
      <c r="TW21" s="37"/>
      <c r="TX21" s="37"/>
      <c r="TY21" s="37"/>
      <c r="TZ21" s="37"/>
      <c r="UA21" s="37"/>
      <c r="UB21" s="37"/>
      <c r="UC21" s="37"/>
      <c r="UD21" s="37"/>
      <c r="UE21" s="37"/>
      <c r="UF21" s="37"/>
      <c r="UG21" s="37"/>
      <c r="UH21" s="37"/>
      <c r="UI21" s="37"/>
      <c r="UJ21" s="37"/>
      <c r="UK21" s="37"/>
      <c r="UL21" s="37"/>
      <c r="UM21" s="37"/>
      <c r="UN21" s="37"/>
      <c r="UO21" s="37"/>
      <c r="UP21" s="37"/>
      <c r="UQ21" s="37"/>
      <c r="UR21" s="37"/>
      <c r="US21" s="37"/>
      <c r="UT21" s="37"/>
      <c r="UU21" s="37"/>
      <c r="UV21" s="37"/>
      <c r="UW21" s="37"/>
      <c r="UX21" s="37"/>
      <c r="UY21" s="37"/>
      <c r="UZ21" s="37"/>
      <c r="VA21" s="37"/>
      <c r="VB21" s="37"/>
      <c r="VC21" s="37"/>
      <c r="VD21" s="37"/>
      <c r="VE21" s="37"/>
      <c r="VF21" s="37"/>
      <c r="VG21" s="37"/>
      <c r="VH21" s="37"/>
      <c r="VI21" s="37"/>
      <c r="VJ21" s="37"/>
      <c r="VK21" s="37"/>
      <c r="VL21" s="37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  <c r="WV21" s="37"/>
      <c r="WW21" s="37"/>
      <c r="WX21" s="37"/>
      <c r="WY21" s="37"/>
      <c r="WZ21" s="37"/>
      <c r="XA21" s="37"/>
      <c r="XB21" s="37"/>
      <c r="XC21" s="37"/>
      <c r="XD21" s="37"/>
      <c r="XE21" s="37"/>
      <c r="XF21" s="37"/>
      <c r="XG21" s="37"/>
      <c r="XH21" s="37"/>
      <c r="XI21" s="37"/>
      <c r="XJ21" s="37"/>
      <c r="XK21" s="37"/>
      <c r="XL21" s="37"/>
      <c r="XM21" s="37"/>
      <c r="XN21" s="37"/>
      <c r="XO21" s="37"/>
      <c r="XP21" s="37"/>
      <c r="XQ21" s="37"/>
      <c r="XR21" s="37"/>
      <c r="XS21" s="37"/>
      <c r="XT21" s="37"/>
      <c r="XU21" s="37"/>
      <c r="XV21" s="37"/>
      <c r="XW21" s="37"/>
      <c r="XX21" s="37"/>
      <c r="XY21" s="37"/>
      <c r="XZ21" s="37"/>
      <c r="YA21" s="37"/>
      <c r="YB21" s="37"/>
      <c r="YC21" s="37"/>
      <c r="YD21" s="37"/>
      <c r="YE21" s="37"/>
      <c r="YF21" s="37"/>
      <c r="YG21" s="37"/>
      <c r="YH21" s="37"/>
      <c r="YI21" s="37"/>
      <c r="YJ21" s="37"/>
      <c r="YK21" s="37"/>
      <c r="YL21" s="37"/>
      <c r="YM21" s="37"/>
      <c r="YN21" s="37"/>
      <c r="YO21" s="37"/>
      <c r="YP21" s="37"/>
      <c r="YQ21" s="37"/>
      <c r="YR21" s="37"/>
      <c r="YS21" s="37"/>
      <c r="YT21" s="37"/>
      <c r="YU21" s="37"/>
      <c r="YV21" s="37"/>
      <c r="YW21" s="37"/>
      <c r="YX21" s="37"/>
      <c r="YY21" s="37"/>
      <c r="YZ21" s="37"/>
      <c r="ZA21" s="37"/>
      <c r="ZB21" s="37"/>
      <c r="ZC21" s="37"/>
      <c r="ZD21" s="37"/>
      <c r="ZE21" s="37"/>
      <c r="ZF21" s="37"/>
      <c r="ZG21" s="37"/>
      <c r="ZH21" s="37"/>
      <c r="ZI21" s="37"/>
      <c r="ZJ21" s="37"/>
      <c r="ZK21" s="37"/>
      <c r="ZL21" s="37"/>
      <c r="ZM21" s="37"/>
      <c r="ZN21" s="37"/>
      <c r="ZO21" s="37"/>
      <c r="ZP21" s="37"/>
      <c r="ZQ21" s="37"/>
      <c r="ZR21" s="37"/>
      <c r="ZS21" s="37"/>
      <c r="ZT21" s="37"/>
      <c r="ZU21" s="37"/>
      <c r="ZV21" s="37"/>
      <c r="ZW21" s="37"/>
      <c r="ZX21" s="37"/>
      <c r="ZY21" s="37"/>
      <c r="ZZ21" s="37"/>
      <c r="AAA21" s="37"/>
      <c r="AAB21" s="37"/>
      <c r="AAC21" s="37"/>
      <c r="AAD21" s="37"/>
      <c r="AAE21" s="37"/>
      <c r="AAF21" s="37"/>
      <c r="AAG21" s="37"/>
      <c r="AAH21" s="37"/>
      <c r="AAI21" s="37"/>
      <c r="AAJ21" s="37"/>
      <c r="AAK21" s="37"/>
      <c r="AAL21" s="37"/>
      <c r="AAM21" s="37"/>
      <c r="AAN21" s="37"/>
      <c r="AAO21" s="37"/>
      <c r="AAP21" s="37"/>
      <c r="AAQ21" s="37"/>
      <c r="AAR21" s="37"/>
      <c r="AAS21" s="37"/>
      <c r="AAT21" s="37"/>
      <c r="AAU21" s="37"/>
      <c r="AAV21" s="37"/>
      <c r="AAW21" s="37"/>
      <c r="AAX21" s="37"/>
      <c r="AAY21" s="37"/>
      <c r="AAZ21" s="37"/>
      <c r="ABA21" s="37"/>
      <c r="ABB21" s="37"/>
      <c r="ABC21" s="37"/>
      <c r="ABD21" s="37"/>
      <c r="ABE21" s="37"/>
      <c r="ABF21" s="37"/>
      <c r="ABG21" s="37"/>
      <c r="ABH21" s="37"/>
      <c r="ABI21" s="37"/>
      <c r="ABJ21" s="37"/>
      <c r="ABK21" s="37"/>
      <c r="ABL21" s="37"/>
      <c r="ABM21" s="37"/>
      <c r="ABN21" s="37"/>
      <c r="ABO21" s="37"/>
      <c r="ABP21" s="37"/>
      <c r="ABQ21" s="37"/>
      <c r="ABR21" s="37"/>
      <c r="ABS21" s="37"/>
      <c r="ABT21" s="37"/>
      <c r="ABU21" s="37"/>
      <c r="ABV21" s="37"/>
      <c r="ABW21" s="37"/>
      <c r="ABX21" s="37"/>
      <c r="ABY21" s="37"/>
      <c r="ABZ21" s="37"/>
      <c r="ACA21" s="37"/>
      <c r="ACB21" s="37"/>
      <c r="ACC21" s="37"/>
      <c r="ACD21" s="37"/>
      <c r="ACE21" s="37"/>
      <c r="ACF21" s="37"/>
      <c r="ACG21" s="37"/>
      <c r="ACH21" s="37"/>
      <c r="ACI21" s="37"/>
      <c r="ACJ21" s="37"/>
      <c r="ACK21" s="37"/>
      <c r="ACL21" s="37"/>
      <c r="ACM21" s="37"/>
      <c r="ACN21" s="37"/>
      <c r="ACO21" s="37"/>
      <c r="ACP21" s="37"/>
      <c r="ACQ21" s="37"/>
      <c r="ACR21" s="37"/>
      <c r="ACS21" s="37"/>
      <c r="ACT21" s="37"/>
      <c r="ACU21" s="37"/>
      <c r="ACV21" s="37"/>
      <c r="ACW21" s="37"/>
      <c r="ACX21" s="37"/>
      <c r="ACY21" s="37"/>
      <c r="ACZ21" s="37"/>
      <c r="ADA21" s="37"/>
      <c r="ADB21" s="37"/>
      <c r="ADC21" s="37"/>
      <c r="ADD21" s="37"/>
      <c r="ADE21" s="37"/>
      <c r="ADF21" s="37"/>
      <c r="ADG21" s="37"/>
      <c r="ADH21" s="37"/>
      <c r="ADI21" s="37"/>
      <c r="ADJ21" s="37"/>
      <c r="ADK21" s="37"/>
      <c r="ADL21" s="37"/>
      <c r="ADM21" s="37"/>
      <c r="ADN21" s="37"/>
      <c r="ADO21" s="37"/>
      <c r="ADP21" s="37"/>
      <c r="ADQ21" s="37"/>
      <c r="ADR21" s="37"/>
      <c r="ADS21" s="37"/>
      <c r="ADT21" s="37"/>
      <c r="ADU21" s="37"/>
      <c r="ADV21" s="37"/>
      <c r="ADW21" s="37"/>
      <c r="ADX21" s="37"/>
      <c r="ADY21" s="37"/>
      <c r="ADZ21" s="37"/>
      <c r="AEA21" s="37"/>
      <c r="AEB21" s="37"/>
      <c r="AEC21" s="37"/>
      <c r="AED21" s="37"/>
      <c r="AEE21" s="37"/>
      <c r="AEF21" s="37"/>
      <c r="AEG21" s="37"/>
      <c r="AEH21" s="37"/>
      <c r="AEI21" s="37"/>
      <c r="AEJ21" s="37"/>
      <c r="AEK21" s="37"/>
      <c r="AEL21" s="37"/>
      <c r="AEM21" s="37"/>
      <c r="AEN21" s="37"/>
      <c r="AEO21" s="37"/>
      <c r="AEP21" s="37"/>
      <c r="AEQ21" s="37"/>
      <c r="AER21" s="37"/>
      <c r="AES21" s="37"/>
      <c r="AET21" s="37"/>
      <c r="AEU21" s="37"/>
      <c r="AEV21" s="37"/>
      <c r="AEW21" s="37"/>
      <c r="AEX21" s="37"/>
      <c r="AEY21" s="37"/>
      <c r="AEZ21" s="37"/>
      <c r="AFA21" s="37"/>
      <c r="AFB21" s="37"/>
      <c r="AFC21" s="37"/>
      <c r="AFD21" s="37"/>
      <c r="AFE21" s="37"/>
      <c r="AFF21" s="37"/>
      <c r="AFG21" s="37"/>
      <c r="AFH21" s="37"/>
      <c r="AFI21" s="37"/>
      <c r="AFJ21" s="37"/>
      <c r="AFK21" s="37"/>
      <c r="AFL21" s="37"/>
      <c r="AFM21" s="37"/>
      <c r="AFN21" s="37"/>
      <c r="AFO21" s="37"/>
      <c r="AFP21" s="37"/>
      <c r="AFQ21" s="37"/>
      <c r="AFR21" s="37"/>
      <c r="AFS21" s="37"/>
      <c r="AFT21" s="37"/>
      <c r="AFU21" s="37"/>
      <c r="AFV21" s="37"/>
      <c r="AFW21" s="37"/>
      <c r="AFX21" s="37"/>
      <c r="AFY21" s="37"/>
      <c r="AFZ21" s="37"/>
      <c r="AGA21" s="37"/>
      <c r="AGB21" s="37"/>
      <c r="AGC21" s="37"/>
      <c r="AGD21" s="37"/>
      <c r="AGE21" s="37"/>
      <c r="AGF21" s="37"/>
      <c r="AGG21" s="37"/>
      <c r="AGH21" s="37"/>
      <c r="AGI21" s="37"/>
      <c r="AGJ21" s="37"/>
      <c r="AGK21" s="37"/>
      <c r="AGL21" s="37"/>
      <c r="AGM21" s="37"/>
      <c r="AGN21" s="37"/>
      <c r="AGO21" s="37"/>
      <c r="AGP21" s="37"/>
      <c r="AGQ21" s="37"/>
      <c r="AGR21" s="37"/>
      <c r="AGS21" s="37"/>
      <c r="AGT21" s="37"/>
      <c r="AGU21" s="37"/>
      <c r="AGV21" s="37"/>
      <c r="AGW21" s="37"/>
      <c r="AGX21" s="37"/>
      <c r="AGY21" s="37"/>
      <c r="AGZ21" s="37"/>
      <c r="AHA21" s="37"/>
      <c r="AHB21" s="37"/>
      <c r="AHC21" s="37"/>
      <c r="AHD21" s="37"/>
      <c r="AHE21" s="37"/>
      <c r="AHF21" s="37"/>
      <c r="AHG21" s="37"/>
      <c r="AHH21" s="37"/>
      <c r="AHI21" s="37"/>
      <c r="AHJ21" s="37"/>
      <c r="AHK21" s="37"/>
      <c r="AHL21" s="37"/>
      <c r="AHM21" s="37"/>
      <c r="AHN21" s="37"/>
      <c r="AHO21" s="37"/>
      <c r="AHP21" s="37"/>
      <c r="AHQ21" s="37"/>
      <c r="AHR21" s="37"/>
      <c r="AHS21" s="37"/>
      <c r="AHT21" s="37"/>
      <c r="AHU21" s="37"/>
      <c r="AHV21" s="37"/>
      <c r="AHW21" s="37"/>
      <c r="AHX21" s="37"/>
      <c r="AHY21" s="37"/>
      <c r="AHZ21" s="37"/>
      <c r="AIA21" s="37"/>
      <c r="AIB21" s="37"/>
      <c r="AIC21" s="37"/>
      <c r="AID21" s="37"/>
      <c r="AIE21" s="37"/>
      <c r="AIF21" s="37"/>
      <c r="AIG21" s="37"/>
      <c r="AIH21" s="37"/>
      <c r="AII21" s="37"/>
      <c r="AIJ21" s="37"/>
      <c r="AIK21" s="37"/>
      <c r="AIL21" s="37"/>
      <c r="AIM21" s="37"/>
      <c r="AIN21" s="37"/>
      <c r="AIO21" s="37"/>
      <c r="AIP21" s="37"/>
      <c r="AIQ21" s="37"/>
      <c r="AIR21" s="37"/>
      <c r="AIS21" s="37"/>
      <c r="AIT21" s="37"/>
      <c r="AIU21" s="37"/>
      <c r="AIV21" s="37"/>
      <c r="AIW21" s="37"/>
      <c r="AIX21" s="37"/>
      <c r="AIY21" s="37"/>
      <c r="AIZ21" s="37"/>
      <c r="AJA21" s="37"/>
      <c r="AJB21" s="37"/>
      <c r="AJC21" s="37"/>
      <c r="AJD21" s="37"/>
      <c r="AJE21" s="37"/>
      <c r="AJF21" s="37"/>
      <c r="AJG21" s="37"/>
      <c r="AJH21" s="37"/>
      <c r="AJI21" s="37"/>
      <c r="AJJ21" s="37"/>
      <c r="AJK21" s="37"/>
      <c r="AJL21" s="37"/>
      <c r="AJM21" s="37"/>
      <c r="AJN21" s="37"/>
      <c r="AJO21" s="37"/>
      <c r="AJP21" s="37"/>
      <c r="AJQ21" s="37"/>
      <c r="AJR21" s="37"/>
      <c r="AJS21" s="37"/>
      <c r="AJT21" s="37"/>
      <c r="AJU21" s="37"/>
      <c r="AJV21" s="37"/>
      <c r="AJW21" s="37"/>
      <c r="AJX21" s="37"/>
      <c r="AJY21" s="37"/>
      <c r="AJZ21" s="37"/>
      <c r="AKA21" s="37"/>
      <c r="AKB21" s="37"/>
      <c r="AKC21" s="37"/>
      <c r="AKD21" s="37"/>
      <c r="AKE21" s="37"/>
      <c r="AKF21" s="37"/>
      <c r="AKG21" s="37"/>
      <c r="AKH21" s="37"/>
      <c r="AKI21" s="37"/>
      <c r="AKJ21" s="37"/>
      <c r="AKK21" s="37"/>
      <c r="AKL21" s="37"/>
      <c r="AKM21" s="37"/>
      <c r="AKN21" s="37"/>
      <c r="AKO21" s="37"/>
      <c r="AKP21" s="37"/>
      <c r="AKQ21" s="37"/>
      <c r="AKR21" s="37"/>
      <c r="AKS21" s="37"/>
      <c r="AKT21" s="37"/>
      <c r="AKU21" s="37"/>
      <c r="AKV21" s="37"/>
      <c r="AKW21" s="37"/>
      <c r="AKX21" s="37"/>
      <c r="AKY21" s="37"/>
      <c r="AKZ21" s="37"/>
      <c r="ALA21" s="37"/>
      <c r="ALB21" s="37"/>
      <c r="ALC21" s="37"/>
      <c r="ALD21" s="37"/>
      <c r="ALE21" s="37"/>
      <c r="ALF21" s="37"/>
      <c r="ALG21" s="37"/>
      <c r="ALH21" s="37"/>
      <c r="ALI21" s="37"/>
      <c r="ALJ21" s="37"/>
      <c r="ALK21" s="37"/>
      <c r="ALL21" s="37"/>
      <c r="ALM21" s="37"/>
      <c r="ALN21" s="37"/>
      <c r="ALO21" s="37"/>
      <c r="ALP21" s="37"/>
      <c r="ALQ21" s="37"/>
      <c r="ALR21" s="37"/>
      <c r="ALS21" s="37"/>
      <c r="ALT21" s="37"/>
      <c r="ALU21" s="37"/>
      <c r="ALV21" s="37"/>
      <c r="ALW21" s="37"/>
      <c r="ALX21" s="37"/>
      <c r="ALY21" s="37"/>
      <c r="ALZ21" s="37"/>
      <c r="AMA21" s="37"/>
      <c r="AMB21" s="37"/>
      <c r="AMC21" s="37"/>
      <c r="AMD21" s="37"/>
      <c r="AME21" s="37"/>
      <c r="AMF21" s="37"/>
      <c r="AMG21" s="37"/>
      <c r="AMH21" s="37"/>
      <c r="AMI21" s="37"/>
      <c r="AMJ21" s="37"/>
    </row>
    <row r="22" spans="1:1024" s="40" customFormat="1" ht="16">
      <c r="A22" s="111"/>
      <c r="B22" s="111"/>
      <c r="C22" s="111"/>
      <c r="D22" s="111"/>
      <c r="E22" s="111"/>
      <c r="F22" s="99" t="s">
        <v>73</v>
      </c>
      <c r="G22" s="99" t="s">
        <v>52</v>
      </c>
      <c r="H22" s="99" t="s">
        <v>53</v>
      </c>
      <c r="I22" s="99" t="s">
        <v>54</v>
      </c>
      <c r="J22" s="99"/>
      <c r="K22" s="99" t="s">
        <v>55</v>
      </c>
      <c r="L22" s="99" t="s">
        <v>56</v>
      </c>
      <c r="M22" s="99" t="s">
        <v>57</v>
      </c>
      <c r="N22" s="99" t="s">
        <v>58</v>
      </c>
      <c r="O22" s="99" t="s">
        <v>59</v>
      </c>
      <c r="P22" s="99" t="s">
        <v>60</v>
      </c>
      <c r="Q22" s="99" t="s">
        <v>100</v>
      </c>
      <c r="R22" s="99"/>
      <c r="S22" s="33" t="s">
        <v>117</v>
      </c>
      <c r="T22" s="39" t="s">
        <v>102</v>
      </c>
      <c r="U22" s="33"/>
      <c r="V22" s="33">
        <v>1</v>
      </c>
      <c r="W22" s="33">
        <v>1</v>
      </c>
      <c r="X22" s="33">
        <v>1</v>
      </c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100"/>
      <c r="AU22" s="100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  <c r="KQ22" s="37"/>
      <c r="KR22" s="37"/>
      <c r="KS22" s="37"/>
      <c r="KT22" s="37"/>
      <c r="KU22" s="37"/>
      <c r="KV22" s="37"/>
      <c r="KW22" s="37"/>
      <c r="KX22" s="37"/>
      <c r="KY22" s="37"/>
      <c r="KZ22" s="37"/>
      <c r="LA22" s="37"/>
      <c r="LB22" s="37"/>
      <c r="LC22" s="37"/>
      <c r="LD22" s="37"/>
      <c r="LE22" s="37"/>
      <c r="LF22" s="37"/>
      <c r="LG22" s="37"/>
      <c r="LH22" s="37"/>
      <c r="LI22" s="37"/>
      <c r="LJ22" s="37"/>
      <c r="LK22" s="37"/>
      <c r="LL22" s="37"/>
      <c r="LM22" s="37"/>
      <c r="LN22" s="37"/>
      <c r="LO22" s="37"/>
      <c r="LP22" s="37"/>
      <c r="LQ22" s="37"/>
      <c r="LR22" s="37"/>
      <c r="LS22" s="37"/>
      <c r="LT22" s="37"/>
      <c r="LU22" s="37"/>
      <c r="LV22" s="37"/>
      <c r="LW22" s="37"/>
      <c r="LX22" s="37"/>
      <c r="LY22" s="37"/>
      <c r="LZ22" s="37"/>
      <c r="MA22" s="37"/>
      <c r="MB22" s="37"/>
      <c r="MC22" s="37"/>
      <c r="MD22" s="37"/>
      <c r="ME22" s="37"/>
      <c r="MF22" s="37"/>
      <c r="MG22" s="37"/>
      <c r="MH22" s="37"/>
      <c r="MI22" s="37"/>
      <c r="MJ22" s="37"/>
      <c r="MK22" s="37"/>
      <c r="ML22" s="37"/>
      <c r="MM22" s="37"/>
      <c r="MN22" s="37"/>
      <c r="MO22" s="37"/>
      <c r="MP22" s="37"/>
      <c r="MQ22" s="37"/>
      <c r="MR22" s="37"/>
      <c r="MS22" s="37"/>
      <c r="MT22" s="37"/>
      <c r="MU22" s="37"/>
      <c r="MV22" s="37"/>
      <c r="MW22" s="37"/>
      <c r="MX22" s="37"/>
      <c r="MY22" s="37"/>
      <c r="MZ22" s="37"/>
      <c r="NA22" s="37"/>
      <c r="NB22" s="37"/>
      <c r="NC22" s="37"/>
      <c r="ND22" s="37"/>
      <c r="NE22" s="37"/>
      <c r="NF22" s="37"/>
      <c r="NG22" s="37"/>
      <c r="NH22" s="37"/>
      <c r="NI22" s="37"/>
      <c r="NJ22" s="37"/>
      <c r="NK22" s="37"/>
      <c r="NL22" s="37"/>
      <c r="NM22" s="37"/>
      <c r="NN22" s="37"/>
      <c r="NO22" s="37"/>
      <c r="NP22" s="37"/>
      <c r="NQ22" s="37"/>
      <c r="NR22" s="37"/>
      <c r="NS22" s="37"/>
      <c r="NT22" s="37"/>
      <c r="NU22" s="37"/>
      <c r="NV22" s="37"/>
      <c r="NW22" s="37"/>
      <c r="NX22" s="37"/>
      <c r="NY22" s="37"/>
      <c r="NZ22" s="37"/>
      <c r="OA22" s="37"/>
      <c r="OB22" s="37"/>
      <c r="OC22" s="37"/>
      <c r="OD22" s="37"/>
      <c r="OE22" s="37"/>
      <c r="OF22" s="37"/>
      <c r="OG22" s="37"/>
      <c r="OH22" s="37"/>
      <c r="OI22" s="37"/>
      <c r="OJ22" s="37"/>
      <c r="OK22" s="37"/>
      <c r="OL22" s="37"/>
      <c r="OM22" s="37"/>
      <c r="ON22" s="37"/>
      <c r="OO22" s="37"/>
      <c r="OP22" s="37"/>
      <c r="OQ22" s="37"/>
      <c r="OR22" s="37"/>
      <c r="OS22" s="37"/>
      <c r="OT22" s="37"/>
      <c r="OU22" s="37"/>
      <c r="OV22" s="37"/>
      <c r="OW22" s="37"/>
      <c r="OX22" s="37"/>
      <c r="OY22" s="37"/>
      <c r="OZ22" s="37"/>
      <c r="PA22" s="37"/>
      <c r="PB22" s="37"/>
      <c r="PC22" s="37"/>
      <c r="PD22" s="37"/>
      <c r="PE22" s="37"/>
      <c r="PF22" s="37"/>
      <c r="PG22" s="37"/>
      <c r="PH22" s="37"/>
      <c r="PI22" s="37"/>
      <c r="PJ22" s="37"/>
      <c r="PK22" s="37"/>
      <c r="PL22" s="37"/>
      <c r="PM22" s="37"/>
      <c r="PN22" s="37"/>
      <c r="PO22" s="37"/>
      <c r="PP22" s="37"/>
      <c r="PQ22" s="37"/>
      <c r="PR22" s="37"/>
      <c r="PS22" s="37"/>
      <c r="PT22" s="37"/>
      <c r="PU22" s="37"/>
      <c r="PV22" s="37"/>
      <c r="PW22" s="37"/>
      <c r="PX22" s="37"/>
      <c r="PY22" s="37"/>
      <c r="PZ22" s="37"/>
      <c r="QA22" s="37"/>
      <c r="QB22" s="37"/>
      <c r="QC22" s="37"/>
      <c r="QD22" s="37"/>
      <c r="QE22" s="37"/>
      <c r="QF22" s="37"/>
      <c r="QG22" s="37"/>
      <c r="QH22" s="37"/>
      <c r="QI22" s="37"/>
      <c r="QJ22" s="37"/>
      <c r="QK22" s="37"/>
      <c r="QL22" s="37"/>
      <c r="QM22" s="37"/>
      <c r="QN22" s="37"/>
      <c r="QO22" s="37"/>
      <c r="QP22" s="37"/>
      <c r="QQ22" s="37"/>
      <c r="QR22" s="37"/>
      <c r="QS22" s="37"/>
      <c r="QT22" s="37"/>
      <c r="QU22" s="37"/>
      <c r="QV22" s="37"/>
      <c r="QW22" s="37"/>
      <c r="QX22" s="37"/>
      <c r="QY22" s="37"/>
      <c r="QZ22" s="37"/>
      <c r="RA22" s="37"/>
      <c r="RB22" s="37"/>
      <c r="RC22" s="37"/>
      <c r="RD22" s="37"/>
      <c r="RE22" s="37"/>
      <c r="RF22" s="37"/>
      <c r="RG22" s="37"/>
      <c r="RH22" s="37"/>
      <c r="RI22" s="37"/>
      <c r="RJ22" s="37"/>
      <c r="RK22" s="37"/>
      <c r="RL22" s="37"/>
      <c r="RM22" s="37"/>
      <c r="RN22" s="37"/>
      <c r="RO22" s="37"/>
      <c r="RP22" s="37"/>
      <c r="RQ22" s="37"/>
      <c r="RR22" s="37"/>
      <c r="RS22" s="37"/>
      <c r="RT22" s="37"/>
      <c r="RU22" s="37"/>
      <c r="RV22" s="37"/>
      <c r="RW22" s="37"/>
      <c r="RX22" s="37"/>
      <c r="RY22" s="37"/>
      <c r="RZ22" s="37"/>
      <c r="SA22" s="37"/>
      <c r="SB22" s="37"/>
      <c r="SC22" s="37"/>
      <c r="SD22" s="37"/>
      <c r="SE22" s="37"/>
      <c r="SF22" s="37"/>
      <c r="SG22" s="37"/>
      <c r="SH22" s="37"/>
      <c r="SI22" s="37"/>
      <c r="SJ22" s="37"/>
      <c r="SK22" s="37"/>
      <c r="SL22" s="37"/>
      <c r="SM22" s="37"/>
      <c r="SN22" s="37"/>
      <c r="SO22" s="37"/>
      <c r="SP22" s="37"/>
      <c r="SQ22" s="37"/>
      <c r="SR22" s="37"/>
      <c r="SS22" s="37"/>
      <c r="ST22" s="37"/>
      <c r="SU22" s="37"/>
      <c r="SV22" s="37"/>
      <c r="SW22" s="37"/>
      <c r="SX22" s="37"/>
      <c r="SY22" s="37"/>
      <c r="SZ22" s="37"/>
      <c r="TA22" s="37"/>
      <c r="TB22" s="37"/>
      <c r="TC22" s="37"/>
      <c r="TD22" s="37"/>
      <c r="TE22" s="37"/>
      <c r="TF22" s="37"/>
      <c r="TG22" s="37"/>
      <c r="TH22" s="37"/>
      <c r="TI22" s="37"/>
      <c r="TJ22" s="37"/>
      <c r="TK22" s="37"/>
      <c r="TL22" s="37"/>
      <c r="TM22" s="37"/>
      <c r="TN22" s="37"/>
      <c r="TO22" s="37"/>
      <c r="TP22" s="37"/>
      <c r="TQ22" s="37"/>
      <c r="TR22" s="37"/>
      <c r="TS22" s="37"/>
      <c r="TT22" s="37"/>
      <c r="TU22" s="37"/>
      <c r="TV22" s="37"/>
      <c r="TW22" s="37"/>
      <c r="TX22" s="37"/>
      <c r="TY22" s="37"/>
      <c r="TZ22" s="37"/>
      <c r="UA22" s="37"/>
      <c r="UB22" s="37"/>
      <c r="UC22" s="37"/>
      <c r="UD22" s="37"/>
      <c r="UE22" s="37"/>
      <c r="UF22" s="37"/>
      <c r="UG22" s="37"/>
      <c r="UH22" s="37"/>
      <c r="UI22" s="37"/>
      <c r="UJ22" s="37"/>
      <c r="UK22" s="37"/>
      <c r="UL22" s="37"/>
      <c r="UM22" s="37"/>
      <c r="UN22" s="37"/>
      <c r="UO22" s="37"/>
      <c r="UP22" s="37"/>
      <c r="UQ22" s="37"/>
      <c r="UR22" s="37"/>
      <c r="US22" s="37"/>
      <c r="UT22" s="37"/>
      <c r="UU22" s="37"/>
      <c r="UV22" s="37"/>
      <c r="UW22" s="37"/>
      <c r="UX22" s="37"/>
      <c r="UY22" s="37"/>
      <c r="UZ22" s="37"/>
      <c r="VA22" s="37"/>
      <c r="VB22" s="37"/>
      <c r="VC22" s="37"/>
      <c r="VD22" s="37"/>
      <c r="VE22" s="37"/>
      <c r="VF22" s="37"/>
      <c r="VG22" s="37"/>
      <c r="VH22" s="37"/>
      <c r="VI22" s="37"/>
      <c r="VJ22" s="37"/>
      <c r="VK22" s="37"/>
      <c r="VL22" s="37"/>
      <c r="VM22" s="37"/>
      <c r="VN22" s="37"/>
      <c r="VO22" s="37"/>
      <c r="VP22" s="37"/>
      <c r="VQ22" s="37"/>
      <c r="VR22" s="37"/>
      <c r="VS22" s="37"/>
      <c r="VT22" s="37"/>
      <c r="VU22" s="37"/>
      <c r="VV22" s="37"/>
      <c r="VW22" s="37"/>
      <c r="VX22" s="37"/>
      <c r="VY22" s="37"/>
      <c r="VZ22" s="37"/>
      <c r="WA22" s="37"/>
      <c r="WB22" s="37"/>
      <c r="WC22" s="37"/>
      <c r="WD22" s="37"/>
      <c r="WE22" s="37"/>
      <c r="WF22" s="37"/>
      <c r="WG22" s="37"/>
      <c r="WH22" s="37"/>
      <c r="WI22" s="37"/>
      <c r="WJ22" s="37"/>
      <c r="WK22" s="37"/>
      <c r="WL22" s="37"/>
      <c r="WM22" s="37"/>
      <c r="WN22" s="37"/>
      <c r="WO22" s="37"/>
      <c r="WP22" s="37"/>
      <c r="WQ22" s="37"/>
      <c r="WR22" s="37"/>
      <c r="WS22" s="37"/>
      <c r="WT22" s="37"/>
      <c r="WU22" s="37"/>
      <c r="WV22" s="37"/>
      <c r="WW22" s="37"/>
      <c r="WX22" s="37"/>
      <c r="WY22" s="37"/>
      <c r="WZ22" s="37"/>
      <c r="XA22" s="37"/>
      <c r="XB22" s="37"/>
      <c r="XC22" s="37"/>
      <c r="XD22" s="37"/>
      <c r="XE22" s="37"/>
      <c r="XF22" s="37"/>
      <c r="XG22" s="37"/>
      <c r="XH22" s="37"/>
      <c r="XI22" s="37"/>
      <c r="XJ22" s="37"/>
      <c r="XK22" s="37"/>
      <c r="XL22" s="37"/>
      <c r="XM22" s="37"/>
      <c r="XN22" s="37"/>
      <c r="XO22" s="37"/>
      <c r="XP22" s="37"/>
      <c r="XQ22" s="37"/>
      <c r="XR22" s="37"/>
      <c r="XS22" s="37"/>
      <c r="XT22" s="37"/>
      <c r="XU22" s="37"/>
      <c r="XV22" s="37"/>
      <c r="XW22" s="37"/>
      <c r="XX22" s="37"/>
      <c r="XY22" s="37"/>
      <c r="XZ22" s="37"/>
      <c r="YA22" s="37"/>
      <c r="YB22" s="37"/>
      <c r="YC22" s="37"/>
      <c r="YD22" s="37"/>
      <c r="YE22" s="37"/>
      <c r="YF22" s="37"/>
      <c r="YG22" s="37"/>
      <c r="YH22" s="37"/>
      <c r="YI22" s="37"/>
      <c r="YJ22" s="37"/>
      <c r="YK22" s="37"/>
      <c r="YL22" s="37"/>
      <c r="YM22" s="37"/>
      <c r="YN22" s="37"/>
      <c r="YO22" s="37"/>
      <c r="YP22" s="37"/>
      <c r="YQ22" s="37"/>
      <c r="YR22" s="37"/>
      <c r="YS22" s="37"/>
      <c r="YT22" s="37"/>
      <c r="YU22" s="37"/>
      <c r="YV22" s="37"/>
      <c r="YW22" s="37"/>
      <c r="YX22" s="37"/>
      <c r="YY22" s="37"/>
      <c r="YZ22" s="37"/>
      <c r="ZA22" s="37"/>
      <c r="ZB22" s="37"/>
      <c r="ZC22" s="37"/>
      <c r="ZD22" s="37"/>
      <c r="ZE22" s="37"/>
      <c r="ZF22" s="37"/>
      <c r="ZG22" s="37"/>
      <c r="ZH22" s="37"/>
      <c r="ZI22" s="37"/>
      <c r="ZJ22" s="37"/>
      <c r="ZK22" s="37"/>
      <c r="ZL22" s="37"/>
      <c r="ZM22" s="37"/>
      <c r="ZN22" s="37"/>
      <c r="ZO22" s="37"/>
      <c r="ZP22" s="37"/>
      <c r="ZQ22" s="37"/>
      <c r="ZR22" s="37"/>
      <c r="ZS22" s="37"/>
      <c r="ZT22" s="37"/>
      <c r="ZU22" s="37"/>
      <c r="ZV22" s="37"/>
      <c r="ZW22" s="37"/>
      <c r="ZX22" s="37"/>
      <c r="ZY22" s="37"/>
      <c r="ZZ22" s="37"/>
      <c r="AAA22" s="37"/>
      <c r="AAB22" s="37"/>
      <c r="AAC22" s="37"/>
      <c r="AAD22" s="37"/>
      <c r="AAE22" s="37"/>
      <c r="AAF22" s="37"/>
      <c r="AAG22" s="37"/>
      <c r="AAH22" s="37"/>
      <c r="AAI22" s="37"/>
      <c r="AAJ22" s="37"/>
      <c r="AAK22" s="37"/>
      <c r="AAL22" s="37"/>
      <c r="AAM22" s="37"/>
      <c r="AAN22" s="37"/>
      <c r="AAO22" s="37"/>
      <c r="AAP22" s="37"/>
      <c r="AAQ22" s="37"/>
      <c r="AAR22" s="37"/>
      <c r="AAS22" s="37"/>
      <c r="AAT22" s="37"/>
      <c r="AAU22" s="37"/>
      <c r="AAV22" s="37"/>
      <c r="AAW22" s="37"/>
      <c r="AAX22" s="37"/>
      <c r="AAY22" s="37"/>
      <c r="AAZ22" s="37"/>
      <c r="ABA22" s="37"/>
      <c r="ABB22" s="37"/>
      <c r="ABC22" s="37"/>
      <c r="ABD22" s="37"/>
      <c r="ABE22" s="37"/>
      <c r="ABF22" s="37"/>
      <c r="ABG22" s="37"/>
      <c r="ABH22" s="37"/>
      <c r="ABI22" s="37"/>
      <c r="ABJ22" s="37"/>
      <c r="ABK22" s="37"/>
      <c r="ABL22" s="37"/>
      <c r="ABM22" s="37"/>
      <c r="ABN22" s="37"/>
      <c r="ABO22" s="37"/>
      <c r="ABP22" s="37"/>
      <c r="ABQ22" s="37"/>
      <c r="ABR22" s="37"/>
      <c r="ABS22" s="37"/>
      <c r="ABT22" s="37"/>
      <c r="ABU22" s="37"/>
      <c r="ABV22" s="37"/>
      <c r="ABW22" s="37"/>
      <c r="ABX22" s="37"/>
      <c r="ABY22" s="37"/>
      <c r="ABZ22" s="37"/>
      <c r="ACA22" s="37"/>
      <c r="ACB22" s="37"/>
      <c r="ACC22" s="37"/>
      <c r="ACD22" s="37"/>
      <c r="ACE22" s="37"/>
      <c r="ACF22" s="37"/>
      <c r="ACG22" s="37"/>
      <c r="ACH22" s="37"/>
      <c r="ACI22" s="37"/>
      <c r="ACJ22" s="37"/>
      <c r="ACK22" s="37"/>
      <c r="ACL22" s="37"/>
      <c r="ACM22" s="37"/>
      <c r="ACN22" s="37"/>
      <c r="ACO22" s="37"/>
      <c r="ACP22" s="37"/>
      <c r="ACQ22" s="37"/>
      <c r="ACR22" s="37"/>
      <c r="ACS22" s="37"/>
      <c r="ACT22" s="37"/>
      <c r="ACU22" s="37"/>
      <c r="ACV22" s="37"/>
      <c r="ACW22" s="37"/>
      <c r="ACX22" s="37"/>
      <c r="ACY22" s="37"/>
      <c r="ACZ22" s="37"/>
      <c r="ADA22" s="37"/>
      <c r="ADB22" s="37"/>
      <c r="ADC22" s="37"/>
      <c r="ADD22" s="37"/>
      <c r="ADE22" s="37"/>
      <c r="ADF22" s="37"/>
      <c r="ADG22" s="37"/>
      <c r="ADH22" s="37"/>
      <c r="ADI22" s="37"/>
      <c r="ADJ22" s="37"/>
      <c r="ADK22" s="37"/>
      <c r="ADL22" s="37"/>
      <c r="ADM22" s="37"/>
      <c r="ADN22" s="37"/>
      <c r="ADO22" s="37"/>
      <c r="ADP22" s="37"/>
      <c r="ADQ22" s="37"/>
      <c r="ADR22" s="37"/>
      <c r="ADS22" s="37"/>
      <c r="ADT22" s="37"/>
      <c r="ADU22" s="37"/>
      <c r="ADV22" s="37"/>
      <c r="ADW22" s="37"/>
      <c r="ADX22" s="37"/>
      <c r="ADY22" s="37"/>
      <c r="ADZ22" s="37"/>
      <c r="AEA22" s="37"/>
      <c r="AEB22" s="37"/>
      <c r="AEC22" s="37"/>
      <c r="AED22" s="37"/>
      <c r="AEE22" s="37"/>
      <c r="AEF22" s="37"/>
      <c r="AEG22" s="37"/>
      <c r="AEH22" s="37"/>
      <c r="AEI22" s="37"/>
      <c r="AEJ22" s="37"/>
      <c r="AEK22" s="37"/>
      <c r="AEL22" s="37"/>
      <c r="AEM22" s="37"/>
      <c r="AEN22" s="37"/>
      <c r="AEO22" s="37"/>
      <c r="AEP22" s="37"/>
      <c r="AEQ22" s="37"/>
      <c r="AER22" s="37"/>
      <c r="AES22" s="37"/>
      <c r="AET22" s="37"/>
      <c r="AEU22" s="37"/>
      <c r="AEV22" s="37"/>
      <c r="AEW22" s="37"/>
      <c r="AEX22" s="37"/>
      <c r="AEY22" s="37"/>
      <c r="AEZ22" s="37"/>
      <c r="AFA22" s="37"/>
      <c r="AFB22" s="37"/>
      <c r="AFC22" s="37"/>
      <c r="AFD22" s="37"/>
      <c r="AFE22" s="37"/>
      <c r="AFF22" s="37"/>
      <c r="AFG22" s="37"/>
      <c r="AFH22" s="37"/>
      <c r="AFI22" s="37"/>
      <c r="AFJ22" s="37"/>
      <c r="AFK22" s="37"/>
      <c r="AFL22" s="37"/>
      <c r="AFM22" s="37"/>
      <c r="AFN22" s="37"/>
      <c r="AFO22" s="37"/>
      <c r="AFP22" s="37"/>
      <c r="AFQ22" s="37"/>
      <c r="AFR22" s="37"/>
      <c r="AFS22" s="37"/>
      <c r="AFT22" s="37"/>
      <c r="AFU22" s="37"/>
      <c r="AFV22" s="37"/>
      <c r="AFW22" s="37"/>
      <c r="AFX22" s="37"/>
      <c r="AFY22" s="37"/>
      <c r="AFZ22" s="37"/>
      <c r="AGA22" s="37"/>
      <c r="AGB22" s="37"/>
      <c r="AGC22" s="37"/>
      <c r="AGD22" s="37"/>
      <c r="AGE22" s="37"/>
      <c r="AGF22" s="37"/>
      <c r="AGG22" s="37"/>
      <c r="AGH22" s="37"/>
      <c r="AGI22" s="37"/>
      <c r="AGJ22" s="37"/>
      <c r="AGK22" s="37"/>
      <c r="AGL22" s="37"/>
      <c r="AGM22" s="37"/>
      <c r="AGN22" s="37"/>
      <c r="AGO22" s="37"/>
      <c r="AGP22" s="37"/>
      <c r="AGQ22" s="37"/>
      <c r="AGR22" s="37"/>
      <c r="AGS22" s="37"/>
      <c r="AGT22" s="37"/>
      <c r="AGU22" s="37"/>
      <c r="AGV22" s="37"/>
      <c r="AGW22" s="37"/>
      <c r="AGX22" s="37"/>
      <c r="AGY22" s="37"/>
      <c r="AGZ22" s="37"/>
      <c r="AHA22" s="37"/>
      <c r="AHB22" s="37"/>
      <c r="AHC22" s="37"/>
      <c r="AHD22" s="37"/>
      <c r="AHE22" s="37"/>
      <c r="AHF22" s="37"/>
      <c r="AHG22" s="37"/>
      <c r="AHH22" s="37"/>
      <c r="AHI22" s="37"/>
      <c r="AHJ22" s="37"/>
      <c r="AHK22" s="37"/>
      <c r="AHL22" s="37"/>
      <c r="AHM22" s="37"/>
      <c r="AHN22" s="37"/>
      <c r="AHO22" s="37"/>
      <c r="AHP22" s="37"/>
      <c r="AHQ22" s="37"/>
      <c r="AHR22" s="37"/>
      <c r="AHS22" s="37"/>
      <c r="AHT22" s="37"/>
      <c r="AHU22" s="37"/>
      <c r="AHV22" s="37"/>
      <c r="AHW22" s="37"/>
      <c r="AHX22" s="37"/>
      <c r="AHY22" s="37"/>
      <c r="AHZ22" s="37"/>
      <c r="AIA22" s="37"/>
      <c r="AIB22" s="37"/>
      <c r="AIC22" s="37"/>
      <c r="AID22" s="37"/>
      <c r="AIE22" s="37"/>
      <c r="AIF22" s="37"/>
      <c r="AIG22" s="37"/>
      <c r="AIH22" s="37"/>
      <c r="AII22" s="37"/>
      <c r="AIJ22" s="37"/>
      <c r="AIK22" s="37"/>
      <c r="AIL22" s="37"/>
      <c r="AIM22" s="37"/>
      <c r="AIN22" s="37"/>
      <c r="AIO22" s="37"/>
      <c r="AIP22" s="37"/>
      <c r="AIQ22" s="37"/>
      <c r="AIR22" s="37"/>
      <c r="AIS22" s="37"/>
      <c r="AIT22" s="37"/>
      <c r="AIU22" s="37"/>
      <c r="AIV22" s="37"/>
      <c r="AIW22" s="37"/>
      <c r="AIX22" s="37"/>
      <c r="AIY22" s="37"/>
      <c r="AIZ22" s="37"/>
      <c r="AJA22" s="37"/>
      <c r="AJB22" s="37"/>
      <c r="AJC22" s="37"/>
      <c r="AJD22" s="37"/>
      <c r="AJE22" s="37"/>
      <c r="AJF22" s="37"/>
      <c r="AJG22" s="37"/>
      <c r="AJH22" s="37"/>
      <c r="AJI22" s="37"/>
      <c r="AJJ22" s="37"/>
      <c r="AJK22" s="37"/>
      <c r="AJL22" s="37"/>
      <c r="AJM22" s="37"/>
      <c r="AJN22" s="37"/>
      <c r="AJO22" s="37"/>
      <c r="AJP22" s="37"/>
      <c r="AJQ22" s="37"/>
      <c r="AJR22" s="37"/>
      <c r="AJS22" s="37"/>
      <c r="AJT22" s="37"/>
      <c r="AJU22" s="37"/>
      <c r="AJV22" s="37"/>
      <c r="AJW22" s="37"/>
      <c r="AJX22" s="37"/>
      <c r="AJY22" s="37"/>
      <c r="AJZ22" s="37"/>
      <c r="AKA22" s="37"/>
      <c r="AKB22" s="37"/>
      <c r="AKC22" s="37"/>
      <c r="AKD22" s="37"/>
      <c r="AKE22" s="37"/>
      <c r="AKF22" s="37"/>
      <c r="AKG22" s="37"/>
      <c r="AKH22" s="37"/>
      <c r="AKI22" s="37"/>
      <c r="AKJ22" s="37"/>
      <c r="AKK22" s="37"/>
      <c r="AKL22" s="37"/>
      <c r="AKM22" s="37"/>
      <c r="AKN22" s="37"/>
      <c r="AKO22" s="37"/>
      <c r="AKP22" s="37"/>
      <c r="AKQ22" s="37"/>
      <c r="AKR22" s="37"/>
      <c r="AKS22" s="37"/>
      <c r="AKT22" s="37"/>
      <c r="AKU22" s="37"/>
      <c r="AKV22" s="37"/>
      <c r="AKW22" s="37"/>
      <c r="AKX22" s="37"/>
      <c r="AKY22" s="37"/>
      <c r="AKZ22" s="37"/>
      <c r="ALA22" s="37"/>
      <c r="ALB22" s="37"/>
      <c r="ALC22" s="37"/>
      <c r="ALD22" s="37"/>
      <c r="ALE22" s="37"/>
      <c r="ALF22" s="37"/>
      <c r="ALG22" s="37"/>
      <c r="ALH22" s="37"/>
      <c r="ALI22" s="37"/>
      <c r="ALJ22" s="37"/>
      <c r="ALK22" s="37"/>
      <c r="ALL22" s="37"/>
      <c r="ALM22" s="37"/>
      <c r="ALN22" s="37"/>
      <c r="ALO22" s="37"/>
      <c r="ALP22" s="37"/>
      <c r="ALQ22" s="37"/>
      <c r="ALR22" s="37"/>
      <c r="ALS22" s="37"/>
      <c r="ALT22" s="37"/>
      <c r="ALU22" s="37"/>
      <c r="ALV22" s="37"/>
      <c r="ALW22" s="37"/>
      <c r="ALX22" s="37"/>
      <c r="ALY22" s="37"/>
      <c r="ALZ22" s="37"/>
      <c r="AMA22" s="37"/>
      <c r="AMB22" s="37"/>
      <c r="AMC22" s="37"/>
      <c r="AMD22" s="37"/>
      <c r="AME22" s="37"/>
      <c r="AMF22" s="37"/>
      <c r="AMG22" s="37"/>
      <c r="AMH22" s="37"/>
      <c r="AMI22" s="37"/>
      <c r="AMJ22" s="37"/>
    </row>
    <row r="23" spans="1:1024" s="40" customFormat="1" ht="64">
      <c r="A23" s="29">
        <v>3</v>
      </c>
      <c r="B23" s="29">
        <v>15</v>
      </c>
      <c r="C23" s="29" t="s">
        <v>49</v>
      </c>
      <c r="D23" s="29" t="s">
        <v>118</v>
      </c>
      <c r="E23" s="29" t="s">
        <v>119</v>
      </c>
      <c r="F23" s="29" t="s">
        <v>73</v>
      </c>
      <c r="G23" s="29" t="s">
        <v>52</v>
      </c>
      <c r="H23" s="29" t="s">
        <v>53</v>
      </c>
      <c r="I23" s="29" t="s">
        <v>54</v>
      </c>
      <c r="J23" s="29">
        <v>1</v>
      </c>
      <c r="K23" s="29" t="s">
        <v>55</v>
      </c>
      <c r="L23" s="45" t="s">
        <v>56</v>
      </c>
      <c r="M23" s="45" t="s">
        <v>57</v>
      </c>
      <c r="N23" s="29" t="s">
        <v>58</v>
      </c>
      <c r="O23" s="29" t="s">
        <v>59</v>
      </c>
      <c r="P23" s="29" t="s">
        <v>60</v>
      </c>
      <c r="Q23" s="29" t="s">
        <v>100</v>
      </c>
      <c r="R23" s="29" t="s">
        <v>62</v>
      </c>
      <c r="S23" s="29" t="s">
        <v>120</v>
      </c>
      <c r="T23" s="46">
        <v>42228</v>
      </c>
      <c r="U23" s="29">
        <v>5</v>
      </c>
      <c r="V23" s="29">
        <v>1</v>
      </c>
      <c r="W23" s="29">
        <v>1</v>
      </c>
      <c r="X23" s="29">
        <v>1</v>
      </c>
      <c r="Y23" s="29"/>
      <c r="Z23" s="29">
        <v>3</v>
      </c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 t="s">
        <v>65</v>
      </c>
      <c r="AN23" s="29">
        <v>1</v>
      </c>
      <c r="AO23" s="29">
        <v>1</v>
      </c>
      <c r="AP23" s="29"/>
      <c r="AQ23" s="29"/>
      <c r="AR23" s="29"/>
      <c r="AS23" s="29"/>
      <c r="AT23" s="79">
        <v>365.67</v>
      </c>
      <c r="AU23" s="79">
        <v>415.67</v>
      </c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  <c r="KQ23" s="37"/>
      <c r="KR23" s="37"/>
      <c r="KS23" s="37"/>
      <c r="KT23" s="37"/>
      <c r="KU23" s="37"/>
      <c r="KV23" s="37"/>
      <c r="KW23" s="37"/>
      <c r="KX23" s="37"/>
      <c r="KY23" s="37"/>
      <c r="KZ23" s="37"/>
      <c r="LA23" s="37"/>
      <c r="LB23" s="37"/>
      <c r="LC23" s="37"/>
      <c r="LD23" s="37"/>
      <c r="LE23" s="37"/>
      <c r="LF23" s="37"/>
      <c r="LG23" s="37"/>
      <c r="LH23" s="37"/>
      <c r="LI23" s="37"/>
      <c r="LJ23" s="37"/>
      <c r="LK23" s="37"/>
      <c r="LL23" s="37"/>
      <c r="LM23" s="37"/>
      <c r="LN23" s="37"/>
      <c r="LO23" s="37"/>
      <c r="LP23" s="37"/>
      <c r="LQ23" s="37"/>
      <c r="LR23" s="37"/>
      <c r="LS23" s="37"/>
      <c r="LT23" s="37"/>
      <c r="LU23" s="37"/>
      <c r="LV23" s="37"/>
      <c r="LW23" s="37"/>
      <c r="LX23" s="37"/>
      <c r="LY23" s="37"/>
      <c r="LZ23" s="37"/>
      <c r="MA23" s="37"/>
      <c r="MB23" s="37"/>
      <c r="MC23" s="37"/>
      <c r="MD23" s="37"/>
      <c r="ME23" s="37"/>
      <c r="MF23" s="37"/>
      <c r="MG23" s="37"/>
      <c r="MH23" s="37"/>
      <c r="MI23" s="37"/>
      <c r="MJ23" s="37"/>
      <c r="MK23" s="37"/>
      <c r="ML23" s="37"/>
      <c r="MM23" s="37"/>
      <c r="MN23" s="37"/>
      <c r="MO23" s="37"/>
      <c r="MP23" s="37"/>
      <c r="MQ23" s="37"/>
      <c r="MR23" s="37"/>
      <c r="MS23" s="37"/>
      <c r="MT23" s="37"/>
      <c r="MU23" s="37"/>
      <c r="MV23" s="37"/>
      <c r="MW23" s="37"/>
      <c r="MX23" s="37"/>
      <c r="MY23" s="37"/>
      <c r="MZ23" s="37"/>
      <c r="NA23" s="37"/>
      <c r="NB23" s="37"/>
      <c r="NC23" s="37"/>
      <c r="ND23" s="37"/>
      <c r="NE23" s="37"/>
      <c r="NF23" s="37"/>
      <c r="NG23" s="37"/>
      <c r="NH23" s="37"/>
      <c r="NI23" s="37"/>
      <c r="NJ23" s="37"/>
      <c r="NK23" s="37"/>
      <c r="NL23" s="37"/>
      <c r="NM23" s="37"/>
      <c r="NN23" s="37"/>
      <c r="NO23" s="37"/>
      <c r="NP23" s="37"/>
      <c r="NQ23" s="37"/>
      <c r="NR23" s="37"/>
      <c r="NS23" s="37"/>
      <c r="NT23" s="37"/>
      <c r="NU23" s="37"/>
      <c r="NV23" s="37"/>
      <c r="NW23" s="37"/>
      <c r="NX23" s="37"/>
      <c r="NY23" s="37"/>
      <c r="NZ23" s="37"/>
      <c r="OA23" s="37"/>
      <c r="OB23" s="37"/>
      <c r="OC23" s="37"/>
      <c r="OD23" s="37"/>
      <c r="OE23" s="37"/>
      <c r="OF23" s="37"/>
      <c r="OG23" s="37"/>
      <c r="OH23" s="37"/>
      <c r="OI23" s="37"/>
      <c r="OJ23" s="37"/>
      <c r="OK23" s="37"/>
      <c r="OL23" s="37"/>
      <c r="OM23" s="37"/>
      <c r="ON23" s="37"/>
      <c r="OO23" s="37"/>
      <c r="OP23" s="37"/>
      <c r="OQ23" s="37"/>
      <c r="OR23" s="37"/>
      <c r="OS23" s="37"/>
      <c r="OT23" s="37"/>
      <c r="OU23" s="37"/>
      <c r="OV23" s="37"/>
      <c r="OW23" s="37"/>
      <c r="OX23" s="37"/>
      <c r="OY23" s="37"/>
      <c r="OZ23" s="37"/>
      <c r="PA23" s="37"/>
      <c r="PB23" s="37"/>
      <c r="PC23" s="37"/>
      <c r="PD23" s="37"/>
      <c r="PE23" s="37"/>
      <c r="PF23" s="37"/>
      <c r="PG23" s="37"/>
      <c r="PH23" s="37"/>
      <c r="PI23" s="37"/>
      <c r="PJ23" s="37"/>
      <c r="PK23" s="37"/>
      <c r="PL23" s="37"/>
      <c r="PM23" s="37"/>
      <c r="PN23" s="37"/>
      <c r="PO23" s="37"/>
      <c r="PP23" s="37"/>
      <c r="PQ23" s="37"/>
      <c r="PR23" s="37"/>
      <c r="PS23" s="37"/>
      <c r="PT23" s="37"/>
      <c r="PU23" s="37"/>
      <c r="PV23" s="37"/>
      <c r="PW23" s="37"/>
      <c r="PX23" s="37"/>
      <c r="PY23" s="37"/>
      <c r="PZ23" s="37"/>
      <c r="QA23" s="37"/>
      <c r="QB23" s="37"/>
      <c r="QC23" s="37"/>
      <c r="QD23" s="37"/>
      <c r="QE23" s="37"/>
      <c r="QF23" s="37"/>
      <c r="QG23" s="37"/>
      <c r="QH23" s="37"/>
      <c r="QI23" s="37"/>
      <c r="QJ23" s="37"/>
      <c r="QK23" s="37"/>
      <c r="QL23" s="37"/>
      <c r="QM23" s="37"/>
      <c r="QN23" s="37"/>
      <c r="QO23" s="37"/>
      <c r="QP23" s="37"/>
      <c r="QQ23" s="37"/>
      <c r="QR23" s="37"/>
      <c r="QS23" s="37"/>
      <c r="QT23" s="37"/>
      <c r="QU23" s="37"/>
      <c r="QV23" s="37"/>
      <c r="QW23" s="37"/>
      <c r="QX23" s="37"/>
      <c r="QY23" s="37"/>
      <c r="QZ23" s="37"/>
      <c r="RA23" s="37"/>
      <c r="RB23" s="37"/>
      <c r="RC23" s="37"/>
      <c r="RD23" s="37"/>
      <c r="RE23" s="37"/>
      <c r="RF23" s="37"/>
      <c r="RG23" s="37"/>
      <c r="RH23" s="37"/>
      <c r="RI23" s="37"/>
      <c r="RJ23" s="37"/>
      <c r="RK23" s="37"/>
      <c r="RL23" s="37"/>
      <c r="RM23" s="37"/>
      <c r="RN23" s="37"/>
      <c r="RO23" s="37"/>
      <c r="RP23" s="37"/>
      <c r="RQ23" s="37"/>
      <c r="RR23" s="37"/>
      <c r="RS23" s="37"/>
      <c r="RT23" s="37"/>
      <c r="RU23" s="37"/>
      <c r="RV23" s="37"/>
      <c r="RW23" s="37"/>
      <c r="RX23" s="37"/>
      <c r="RY23" s="37"/>
      <c r="RZ23" s="37"/>
      <c r="SA23" s="37"/>
      <c r="SB23" s="37"/>
      <c r="SC23" s="37"/>
      <c r="SD23" s="37"/>
      <c r="SE23" s="37"/>
      <c r="SF23" s="37"/>
      <c r="SG23" s="37"/>
      <c r="SH23" s="37"/>
      <c r="SI23" s="37"/>
      <c r="SJ23" s="37"/>
      <c r="SK23" s="37"/>
      <c r="SL23" s="37"/>
      <c r="SM23" s="37"/>
      <c r="SN23" s="37"/>
      <c r="SO23" s="37"/>
      <c r="SP23" s="37"/>
      <c r="SQ23" s="37"/>
      <c r="SR23" s="37"/>
      <c r="SS23" s="37"/>
      <c r="ST23" s="37"/>
      <c r="SU23" s="37"/>
      <c r="SV23" s="37"/>
      <c r="SW23" s="37"/>
      <c r="SX23" s="37"/>
      <c r="SY23" s="37"/>
      <c r="SZ23" s="37"/>
      <c r="TA23" s="37"/>
      <c r="TB23" s="37"/>
      <c r="TC23" s="37"/>
      <c r="TD23" s="37"/>
      <c r="TE23" s="37"/>
      <c r="TF23" s="37"/>
      <c r="TG23" s="37"/>
      <c r="TH23" s="37"/>
      <c r="TI23" s="37"/>
      <c r="TJ23" s="37"/>
      <c r="TK23" s="37"/>
      <c r="TL23" s="37"/>
      <c r="TM23" s="37"/>
      <c r="TN23" s="37"/>
      <c r="TO23" s="37"/>
      <c r="TP23" s="37"/>
      <c r="TQ23" s="37"/>
      <c r="TR23" s="37"/>
      <c r="TS23" s="37"/>
      <c r="TT23" s="37"/>
      <c r="TU23" s="37"/>
      <c r="TV23" s="37"/>
      <c r="TW23" s="37"/>
      <c r="TX23" s="37"/>
      <c r="TY23" s="37"/>
      <c r="TZ23" s="37"/>
      <c r="UA23" s="37"/>
      <c r="UB23" s="37"/>
      <c r="UC23" s="37"/>
      <c r="UD23" s="37"/>
      <c r="UE23" s="37"/>
      <c r="UF23" s="37"/>
      <c r="UG23" s="37"/>
      <c r="UH23" s="37"/>
      <c r="UI23" s="37"/>
      <c r="UJ23" s="37"/>
      <c r="UK23" s="37"/>
      <c r="UL23" s="37"/>
      <c r="UM23" s="37"/>
      <c r="UN23" s="37"/>
      <c r="UO23" s="37"/>
      <c r="UP23" s="37"/>
      <c r="UQ23" s="37"/>
      <c r="UR23" s="37"/>
      <c r="US23" s="37"/>
      <c r="UT23" s="37"/>
      <c r="UU23" s="37"/>
      <c r="UV23" s="37"/>
      <c r="UW23" s="37"/>
      <c r="UX23" s="37"/>
      <c r="UY23" s="37"/>
      <c r="UZ23" s="37"/>
      <c r="VA23" s="37"/>
      <c r="VB23" s="37"/>
      <c r="VC23" s="37"/>
      <c r="VD23" s="37"/>
      <c r="VE23" s="37"/>
      <c r="VF23" s="37"/>
      <c r="VG23" s="37"/>
      <c r="VH23" s="37"/>
      <c r="VI23" s="37"/>
      <c r="VJ23" s="37"/>
      <c r="VK23" s="37"/>
      <c r="VL23" s="37"/>
      <c r="VM23" s="37"/>
      <c r="VN23" s="37"/>
      <c r="VO23" s="37"/>
      <c r="VP23" s="37"/>
      <c r="VQ23" s="37"/>
      <c r="VR23" s="37"/>
      <c r="VS23" s="37"/>
      <c r="VT23" s="37"/>
      <c r="VU23" s="37"/>
      <c r="VV23" s="37"/>
      <c r="VW23" s="37"/>
      <c r="VX23" s="37"/>
      <c r="VY23" s="37"/>
      <c r="VZ23" s="37"/>
      <c r="WA23" s="37"/>
      <c r="WB23" s="37"/>
      <c r="WC23" s="37"/>
      <c r="WD23" s="37"/>
      <c r="WE23" s="37"/>
      <c r="WF23" s="37"/>
      <c r="WG23" s="37"/>
      <c r="WH23" s="37"/>
      <c r="WI23" s="37"/>
      <c r="WJ23" s="37"/>
      <c r="WK23" s="37"/>
      <c r="WL23" s="37"/>
      <c r="WM23" s="37"/>
      <c r="WN23" s="37"/>
      <c r="WO23" s="37"/>
      <c r="WP23" s="37"/>
      <c r="WQ23" s="37"/>
      <c r="WR23" s="37"/>
      <c r="WS23" s="37"/>
      <c r="WT23" s="37"/>
      <c r="WU23" s="37"/>
      <c r="WV23" s="37"/>
      <c r="WW23" s="37"/>
      <c r="WX23" s="37"/>
      <c r="WY23" s="37"/>
      <c r="WZ23" s="37"/>
      <c r="XA23" s="37"/>
      <c r="XB23" s="37"/>
      <c r="XC23" s="37"/>
      <c r="XD23" s="37"/>
      <c r="XE23" s="37"/>
      <c r="XF23" s="37"/>
      <c r="XG23" s="37"/>
      <c r="XH23" s="37"/>
      <c r="XI23" s="37"/>
      <c r="XJ23" s="37"/>
      <c r="XK23" s="37"/>
      <c r="XL23" s="37"/>
      <c r="XM23" s="37"/>
      <c r="XN23" s="37"/>
      <c r="XO23" s="37"/>
      <c r="XP23" s="37"/>
      <c r="XQ23" s="37"/>
      <c r="XR23" s="37"/>
      <c r="XS23" s="37"/>
      <c r="XT23" s="37"/>
      <c r="XU23" s="37"/>
      <c r="XV23" s="37"/>
      <c r="XW23" s="37"/>
      <c r="XX23" s="37"/>
      <c r="XY23" s="37"/>
      <c r="XZ23" s="37"/>
      <c r="YA23" s="37"/>
      <c r="YB23" s="37"/>
      <c r="YC23" s="37"/>
      <c r="YD23" s="37"/>
      <c r="YE23" s="37"/>
      <c r="YF23" s="37"/>
      <c r="YG23" s="37"/>
      <c r="YH23" s="37"/>
      <c r="YI23" s="37"/>
      <c r="YJ23" s="37"/>
      <c r="YK23" s="37"/>
      <c r="YL23" s="37"/>
      <c r="YM23" s="37"/>
      <c r="YN23" s="37"/>
      <c r="YO23" s="37"/>
      <c r="YP23" s="37"/>
      <c r="YQ23" s="37"/>
      <c r="YR23" s="37"/>
      <c r="YS23" s="37"/>
      <c r="YT23" s="37"/>
      <c r="YU23" s="37"/>
      <c r="YV23" s="37"/>
      <c r="YW23" s="37"/>
      <c r="YX23" s="37"/>
      <c r="YY23" s="37"/>
      <c r="YZ23" s="37"/>
      <c r="ZA23" s="37"/>
      <c r="ZB23" s="37"/>
      <c r="ZC23" s="37"/>
      <c r="ZD23" s="37"/>
      <c r="ZE23" s="37"/>
      <c r="ZF23" s="37"/>
      <c r="ZG23" s="37"/>
      <c r="ZH23" s="37"/>
      <c r="ZI23" s="37"/>
      <c r="ZJ23" s="37"/>
      <c r="ZK23" s="37"/>
      <c r="ZL23" s="37"/>
      <c r="ZM23" s="37"/>
      <c r="ZN23" s="37"/>
      <c r="ZO23" s="37"/>
      <c r="ZP23" s="37"/>
      <c r="ZQ23" s="37"/>
      <c r="ZR23" s="37"/>
      <c r="ZS23" s="37"/>
      <c r="ZT23" s="37"/>
      <c r="ZU23" s="37"/>
      <c r="ZV23" s="37"/>
      <c r="ZW23" s="37"/>
      <c r="ZX23" s="37"/>
      <c r="ZY23" s="37"/>
      <c r="ZZ23" s="37"/>
      <c r="AAA23" s="37"/>
      <c r="AAB23" s="37"/>
      <c r="AAC23" s="37"/>
      <c r="AAD23" s="37"/>
      <c r="AAE23" s="37"/>
      <c r="AAF23" s="37"/>
      <c r="AAG23" s="37"/>
      <c r="AAH23" s="37"/>
      <c r="AAI23" s="37"/>
      <c r="AAJ23" s="37"/>
      <c r="AAK23" s="37"/>
      <c r="AAL23" s="37"/>
      <c r="AAM23" s="37"/>
      <c r="AAN23" s="37"/>
      <c r="AAO23" s="37"/>
      <c r="AAP23" s="37"/>
      <c r="AAQ23" s="37"/>
      <c r="AAR23" s="37"/>
      <c r="AAS23" s="37"/>
      <c r="AAT23" s="37"/>
      <c r="AAU23" s="37"/>
      <c r="AAV23" s="37"/>
      <c r="AAW23" s="37"/>
      <c r="AAX23" s="37"/>
      <c r="AAY23" s="37"/>
      <c r="AAZ23" s="37"/>
      <c r="ABA23" s="37"/>
      <c r="ABB23" s="37"/>
      <c r="ABC23" s="37"/>
      <c r="ABD23" s="37"/>
      <c r="ABE23" s="37"/>
      <c r="ABF23" s="37"/>
      <c r="ABG23" s="37"/>
      <c r="ABH23" s="37"/>
      <c r="ABI23" s="37"/>
      <c r="ABJ23" s="37"/>
      <c r="ABK23" s="37"/>
      <c r="ABL23" s="37"/>
      <c r="ABM23" s="37"/>
      <c r="ABN23" s="37"/>
      <c r="ABO23" s="37"/>
      <c r="ABP23" s="37"/>
      <c r="ABQ23" s="37"/>
      <c r="ABR23" s="37"/>
      <c r="ABS23" s="37"/>
      <c r="ABT23" s="37"/>
      <c r="ABU23" s="37"/>
      <c r="ABV23" s="37"/>
      <c r="ABW23" s="37"/>
      <c r="ABX23" s="37"/>
      <c r="ABY23" s="37"/>
      <c r="ABZ23" s="37"/>
      <c r="ACA23" s="37"/>
      <c r="ACB23" s="37"/>
      <c r="ACC23" s="37"/>
      <c r="ACD23" s="37"/>
      <c r="ACE23" s="37"/>
      <c r="ACF23" s="37"/>
      <c r="ACG23" s="37"/>
      <c r="ACH23" s="37"/>
      <c r="ACI23" s="37"/>
      <c r="ACJ23" s="37"/>
      <c r="ACK23" s="37"/>
      <c r="ACL23" s="37"/>
      <c r="ACM23" s="37"/>
      <c r="ACN23" s="37"/>
      <c r="ACO23" s="37"/>
      <c r="ACP23" s="37"/>
      <c r="ACQ23" s="37"/>
      <c r="ACR23" s="37"/>
      <c r="ACS23" s="37"/>
      <c r="ACT23" s="37"/>
      <c r="ACU23" s="37"/>
      <c r="ACV23" s="37"/>
      <c r="ACW23" s="37"/>
      <c r="ACX23" s="37"/>
      <c r="ACY23" s="37"/>
      <c r="ACZ23" s="37"/>
      <c r="ADA23" s="37"/>
      <c r="ADB23" s="37"/>
      <c r="ADC23" s="37"/>
      <c r="ADD23" s="37"/>
      <c r="ADE23" s="37"/>
      <c r="ADF23" s="37"/>
      <c r="ADG23" s="37"/>
      <c r="ADH23" s="37"/>
      <c r="ADI23" s="37"/>
      <c r="ADJ23" s="37"/>
      <c r="ADK23" s="37"/>
      <c r="ADL23" s="37"/>
      <c r="ADM23" s="37"/>
      <c r="ADN23" s="37"/>
      <c r="ADO23" s="37"/>
      <c r="ADP23" s="37"/>
      <c r="ADQ23" s="37"/>
      <c r="ADR23" s="37"/>
      <c r="ADS23" s="37"/>
      <c r="ADT23" s="37"/>
      <c r="ADU23" s="37"/>
      <c r="ADV23" s="37"/>
      <c r="ADW23" s="37"/>
      <c r="ADX23" s="37"/>
      <c r="ADY23" s="37"/>
      <c r="ADZ23" s="37"/>
      <c r="AEA23" s="37"/>
      <c r="AEB23" s="37"/>
      <c r="AEC23" s="37"/>
      <c r="AED23" s="37"/>
      <c r="AEE23" s="37"/>
      <c r="AEF23" s="37"/>
      <c r="AEG23" s="37"/>
      <c r="AEH23" s="37"/>
      <c r="AEI23" s="37"/>
      <c r="AEJ23" s="37"/>
      <c r="AEK23" s="37"/>
      <c r="AEL23" s="37"/>
      <c r="AEM23" s="37"/>
      <c r="AEN23" s="37"/>
      <c r="AEO23" s="37"/>
      <c r="AEP23" s="37"/>
      <c r="AEQ23" s="37"/>
      <c r="AER23" s="37"/>
      <c r="AES23" s="37"/>
      <c r="AET23" s="37"/>
      <c r="AEU23" s="37"/>
      <c r="AEV23" s="37"/>
      <c r="AEW23" s="37"/>
      <c r="AEX23" s="37"/>
      <c r="AEY23" s="37"/>
      <c r="AEZ23" s="37"/>
      <c r="AFA23" s="37"/>
      <c r="AFB23" s="37"/>
      <c r="AFC23" s="37"/>
      <c r="AFD23" s="37"/>
      <c r="AFE23" s="37"/>
      <c r="AFF23" s="37"/>
      <c r="AFG23" s="37"/>
      <c r="AFH23" s="37"/>
      <c r="AFI23" s="37"/>
      <c r="AFJ23" s="37"/>
      <c r="AFK23" s="37"/>
      <c r="AFL23" s="37"/>
      <c r="AFM23" s="37"/>
      <c r="AFN23" s="37"/>
      <c r="AFO23" s="37"/>
      <c r="AFP23" s="37"/>
      <c r="AFQ23" s="37"/>
      <c r="AFR23" s="37"/>
      <c r="AFS23" s="37"/>
      <c r="AFT23" s="37"/>
      <c r="AFU23" s="37"/>
      <c r="AFV23" s="37"/>
      <c r="AFW23" s="37"/>
      <c r="AFX23" s="37"/>
      <c r="AFY23" s="37"/>
      <c r="AFZ23" s="37"/>
      <c r="AGA23" s="37"/>
      <c r="AGB23" s="37"/>
      <c r="AGC23" s="37"/>
      <c r="AGD23" s="37"/>
      <c r="AGE23" s="37"/>
      <c r="AGF23" s="37"/>
      <c r="AGG23" s="37"/>
      <c r="AGH23" s="37"/>
      <c r="AGI23" s="37"/>
      <c r="AGJ23" s="37"/>
      <c r="AGK23" s="37"/>
      <c r="AGL23" s="37"/>
      <c r="AGM23" s="37"/>
      <c r="AGN23" s="37"/>
      <c r="AGO23" s="37"/>
      <c r="AGP23" s="37"/>
      <c r="AGQ23" s="37"/>
      <c r="AGR23" s="37"/>
      <c r="AGS23" s="37"/>
      <c r="AGT23" s="37"/>
      <c r="AGU23" s="37"/>
      <c r="AGV23" s="37"/>
      <c r="AGW23" s="37"/>
      <c r="AGX23" s="37"/>
      <c r="AGY23" s="37"/>
      <c r="AGZ23" s="37"/>
      <c r="AHA23" s="37"/>
      <c r="AHB23" s="37"/>
      <c r="AHC23" s="37"/>
      <c r="AHD23" s="37"/>
      <c r="AHE23" s="37"/>
      <c r="AHF23" s="37"/>
      <c r="AHG23" s="37"/>
      <c r="AHH23" s="37"/>
      <c r="AHI23" s="37"/>
      <c r="AHJ23" s="37"/>
      <c r="AHK23" s="37"/>
      <c r="AHL23" s="37"/>
      <c r="AHM23" s="37"/>
      <c r="AHN23" s="37"/>
      <c r="AHO23" s="37"/>
      <c r="AHP23" s="37"/>
      <c r="AHQ23" s="37"/>
      <c r="AHR23" s="37"/>
      <c r="AHS23" s="37"/>
      <c r="AHT23" s="37"/>
      <c r="AHU23" s="37"/>
      <c r="AHV23" s="37"/>
      <c r="AHW23" s="37"/>
      <c r="AHX23" s="37"/>
      <c r="AHY23" s="37"/>
      <c r="AHZ23" s="37"/>
      <c r="AIA23" s="37"/>
      <c r="AIB23" s="37"/>
      <c r="AIC23" s="37"/>
      <c r="AID23" s="37"/>
      <c r="AIE23" s="37"/>
      <c r="AIF23" s="37"/>
      <c r="AIG23" s="37"/>
      <c r="AIH23" s="37"/>
      <c r="AII23" s="37"/>
      <c r="AIJ23" s="37"/>
      <c r="AIK23" s="37"/>
      <c r="AIL23" s="37"/>
      <c r="AIM23" s="37"/>
      <c r="AIN23" s="37"/>
      <c r="AIO23" s="37"/>
      <c r="AIP23" s="37"/>
      <c r="AIQ23" s="37"/>
      <c r="AIR23" s="37"/>
      <c r="AIS23" s="37"/>
      <c r="AIT23" s="37"/>
      <c r="AIU23" s="37"/>
      <c r="AIV23" s="37"/>
      <c r="AIW23" s="37"/>
      <c r="AIX23" s="37"/>
      <c r="AIY23" s="37"/>
      <c r="AIZ23" s="37"/>
      <c r="AJA23" s="37"/>
      <c r="AJB23" s="37"/>
      <c r="AJC23" s="37"/>
      <c r="AJD23" s="37"/>
      <c r="AJE23" s="37"/>
      <c r="AJF23" s="37"/>
      <c r="AJG23" s="37"/>
      <c r="AJH23" s="37"/>
      <c r="AJI23" s="37"/>
      <c r="AJJ23" s="37"/>
      <c r="AJK23" s="37"/>
      <c r="AJL23" s="37"/>
      <c r="AJM23" s="37"/>
      <c r="AJN23" s="37"/>
      <c r="AJO23" s="37"/>
      <c r="AJP23" s="37"/>
      <c r="AJQ23" s="37"/>
      <c r="AJR23" s="37"/>
      <c r="AJS23" s="37"/>
      <c r="AJT23" s="37"/>
      <c r="AJU23" s="37"/>
      <c r="AJV23" s="37"/>
      <c r="AJW23" s="37"/>
      <c r="AJX23" s="37"/>
      <c r="AJY23" s="37"/>
      <c r="AJZ23" s="37"/>
      <c r="AKA23" s="37"/>
      <c r="AKB23" s="37"/>
      <c r="AKC23" s="37"/>
      <c r="AKD23" s="37"/>
      <c r="AKE23" s="37"/>
      <c r="AKF23" s="37"/>
      <c r="AKG23" s="37"/>
      <c r="AKH23" s="37"/>
      <c r="AKI23" s="37"/>
      <c r="AKJ23" s="37"/>
      <c r="AKK23" s="37"/>
      <c r="AKL23" s="37"/>
      <c r="AKM23" s="37"/>
      <c r="AKN23" s="37"/>
      <c r="AKO23" s="37"/>
      <c r="AKP23" s="37"/>
      <c r="AKQ23" s="37"/>
      <c r="AKR23" s="37"/>
      <c r="AKS23" s="37"/>
      <c r="AKT23" s="37"/>
      <c r="AKU23" s="37"/>
      <c r="AKV23" s="37"/>
      <c r="AKW23" s="37"/>
      <c r="AKX23" s="37"/>
      <c r="AKY23" s="37"/>
      <c r="AKZ23" s="37"/>
      <c r="ALA23" s="37"/>
      <c r="ALB23" s="37"/>
      <c r="ALC23" s="37"/>
      <c r="ALD23" s="37"/>
      <c r="ALE23" s="37"/>
      <c r="ALF23" s="37"/>
      <c r="ALG23" s="37"/>
      <c r="ALH23" s="37"/>
      <c r="ALI23" s="37"/>
      <c r="ALJ23" s="37"/>
      <c r="ALK23" s="37"/>
      <c r="ALL23" s="37"/>
      <c r="ALM23" s="37"/>
      <c r="ALN23" s="37"/>
      <c r="ALO23" s="37"/>
      <c r="ALP23" s="37"/>
      <c r="ALQ23" s="37"/>
      <c r="ALR23" s="37"/>
      <c r="ALS23" s="37"/>
      <c r="ALT23" s="37"/>
      <c r="ALU23" s="37"/>
      <c r="ALV23" s="37"/>
      <c r="ALW23" s="37"/>
      <c r="ALX23" s="37"/>
      <c r="ALY23" s="37"/>
      <c r="ALZ23" s="37"/>
      <c r="AMA23" s="37"/>
      <c r="AMB23" s="37"/>
      <c r="AMC23" s="37"/>
      <c r="AMD23" s="37"/>
      <c r="AME23" s="37"/>
      <c r="AMF23" s="37"/>
      <c r="AMG23" s="37"/>
      <c r="AMH23" s="37"/>
      <c r="AMI23" s="37"/>
      <c r="AMJ23" s="37"/>
    </row>
    <row r="24" spans="1:1024" s="40" customFormat="1" ht="64">
      <c r="A24" s="33">
        <v>3</v>
      </c>
      <c r="B24" s="33">
        <v>16</v>
      </c>
      <c r="C24" s="33" t="s">
        <v>49</v>
      </c>
      <c r="D24" s="33" t="s">
        <v>121</v>
      </c>
      <c r="E24" s="33" t="s">
        <v>122</v>
      </c>
      <c r="F24" s="33" t="s">
        <v>73</v>
      </c>
      <c r="G24" s="33" t="s">
        <v>52</v>
      </c>
      <c r="H24" s="33" t="s">
        <v>53</v>
      </c>
      <c r="I24" s="33" t="s">
        <v>54</v>
      </c>
      <c r="J24" s="33">
        <v>1</v>
      </c>
      <c r="K24" s="33" t="s">
        <v>55</v>
      </c>
      <c r="L24" s="38" t="s">
        <v>56</v>
      </c>
      <c r="M24" s="38" t="s">
        <v>57</v>
      </c>
      <c r="N24" s="33" t="s">
        <v>58</v>
      </c>
      <c r="O24" s="33" t="s">
        <v>59</v>
      </c>
      <c r="P24" s="33" t="s">
        <v>60</v>
      </c>
      <c r="Q24" s="33" t="s">
        <v>100</v>
      </c>
      <c r="R24" s="33" t="s">
        <v>62</v>
      </c>
      <c r="S24" s="33" t="s">
        <v>123</v>
      </c>
      <c r="T24" s="39" t="s">
        <v>102</v>
      </c>
      <c r="U24" s="33">
        <v>9</v>
      </c>
      <c r="V24" s="33"/>
      <c r="W24" s="33">
        <v>1</v>
      </c>
      <c r="X24" s="33">
        <v>1</v>
      </c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 t="s">
        <v>124</v>
      </c>
      <c r="AN24" s="33">
        <v>1</v>
      </c>
      <c r="AO24" s="33"/>
      <c r="AP24" s="33"/>
      <c r="AQ24" s="33"/>
      <c r="AR24" s="33"/>
      <c r="AS24" s="33"/>
      <c r="AT24" s="79">
        <v>358.17</v>
      </c>
      <c r="AU24" s="79">
        <v>408.17</v>
      </c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37"/>
      <c r="KM24" s="37"/>
      <c r="KN24" s="37"/>
      <c r="KO24" s="37"/>
      <c r="KP24" s="37"/>
      <c r="KQ24" s="37"/>
      <c r="KR24" s="37"/>
      <c r="KS24" s="37"/>
      <c r="KT24" s="37"/>
      <c r="KU24" s="37"/>
      <c r="KV24" s="37"/>
      <c r="KW24" s="37"/>
      <c r="KX24" s="37"/>
      <c r="KY24" s="37"/>
      <c r="KZ24" s="37"/>
      <c r="LA24" s="37"/>
      <c r="LB24" s="37"/>
      <c r="LC24" s="37"/>
      <c r="LD24" s="37"/>
      <c r="LE24" s="37"/>
      <c r="LF24" s="37"/>
      <c r="LG24" s="37"/>
      <c r="LH24" s="37"/>
      <c r="LI24" s="37"/>
      <c r="LJ24" s="37"/>
      <c r="LK24" s="37"/>
      <c r="LL24" s="37"/>
      <c r="LM24" s="37"/>
      <c r="LN24" s="37"/>
      <c r="LO24" s="37"/>
      <c r="LP24" s="37"/>
      <c r="LQ24" s="37"/>
      <c r="LR24" s="37"/>
      <c r="LS24" s="37"/>
      <c r="LT24" s="37"/>
      <c r="LU24" s="37"/>
      <c r="LV24" s="37"/>
      <c r="LW24" s="37"/>
      <c r="LX24" s="37"/>
      <c r="LY24" s="37"/>
      <c r="LZ24" s="37"/>
      <c r="MA24" s="37"/>
      <c r="MB24" s="37"/>
      <c r="MC24" s="37"/>
      <c r="MD24" s="37"/>
      <c r="ME24" s="37"/>
      <c r="MF24" s="37"/>
      <c r="MG24" s="37"/>
      <c r="MH24" s="37"/>
      <c r="MI24" s="37"/>
      <c r="MJ24" s="37"/>
      <c r="MK24" s="37"/>
      <c r="ML24" s="37"/>
      <c r="MM24" s="37"/>
      <c r="MN24" s="37"/>
      <c r="MO24" s="37"/>
      <c r="MP24" s="37"/>
      <c r="MQ24" s="37"/>
      <c r="MR24" s="37"/>
      <c r="MS24" s="37"/>
      <c r="MT24" s="37"/>
      <c r="MU24" s="37"/>
      <c r="MV24" s="37"/>
      <c r="MW24" s="37"/>
      <c r="MX24" s="37"/>
      <c r="MY24" s="37"/>
      <c r="MZ24" s="37"/>
      <c r="NA24" s="37"/>
      <c r="NB24" s="37"/>
      <c r="NC24" s="37"/>
      <c r="ND24" s="37"/>
      <c r="NE24" s="37"/>
      <c r="NF24" s="37"/>
      <c r="NG24" s="37"/>
      <c r="NH24" s="37"/>
      <c r="NI24" s="37"/>
      <c r="NJ24" s="37"/>
      <c r="NK24" s="37"/>
      <c r="NL24" s="37"/>
      <c r="NM24" s="37"/>
      <c r="NN24" s="37"/>
      <c r="NO24" s="37"/>
      <c r="NP24" s="37"/>
      <c r="NQ24" s="37"/>
      <c r="NR24" s="37"/>
      <c r="NS24" s="37"/>
      <c r="NT24" s="37"/>
      <c r="NU24" s="37"/>
      <c r="NV24" s="37"/>
      <c r="NW24" s="37"/>
      <c r="NX24" s="37"/>
      <c r="NY24" s="37"/>
      <c r="NZ24" s="37"/>
      <c r="OA24" s="37"/>
      <c r="OB24" s="37"/>
      <c r="OC24" s="37"/>
      <c r="OD24" s="37"/>
      <c r="OE24" s="37"/>
      <c r="OF24" s="37"/>
      <c r="OG24" s="37"/>
      <c r="OH24" s="37"/>
      <c r="OI24" s="37"/>
      <c r="OJ24" s="37"/>
      <c r="OK24" s="37"/>
      <c r="OL24" s="37"/>
      <c r="OM24" s="37"/>
      <c r="ON24" s="37"/>
      <c r="OO24" s="37"/>
      <c r="OP24" s="37"/>
      <c r="OQ24" s="37"/>
      <c r="OR24" s="37"/>
      <c r="OS24" s="37"/>
      <c r="OT24" s="37"/>
      <c r="OU24" s="37"/>
      <c r="OV24" s="37"/>
      <c r="OW24" s="37"/>
      <c r="OX24" s="37"/>
      <c r="OY24" s="37"/>
      <c r="OZ24" s="37"/>
      <c r="PA24" s="37"/>
      <c r="PB24" s="37"/>
      <c r="PC24" s="37"/>
      <c r="PD24" s="37"/>
      <c r="PE24" s="37"/>
      <c r="PF24" s="37"/>
      <c r="PG24" s="37"/>
      <c r="PH24" s="37"/>
      <c r="PI24" s="37"/>
      <c r="PJ24" s="37"/>
      <c r="PK24" s="37"/>
      <c r="PL24" s="37"/>
      <c r="PM24" s="37"/>
      <c r="PN24" s="37"/>
      <c r="PO24" s="37"/>
      <c r="PP24" s="37"/>
      <c r="PQ24" s="37"/>
      <c r="PR24" s="37"/>
      <c r="PS24" s="37"/>
      <c r="PT24" s="37"/>
      <c r="PU24" s="37"/>
      <c r="PV24" s="37"/>
      <c r="PW24" s="37"/>
      <c r="PX24" s="37"/>
      <c r="PY24" s="37"/>
      <c r="PZ24" s="37"/>
      <c r="QA24" s="37"/>
      <c r="QB24" s="37"/>
      <c r="QC24" s="37"/>
      <c r="QD24" s="37"/>
      <c r="QE24" s="37"/>
      <c r="QF24" s="37"/>
      <c r="QG24" s="37"/>
      <c r="QH24" s="37"/>
      <c r="QI24" s="37"/>
      <c r="QJ24" s="37"/>
      <c r="QK24" s="37"/>
      <c r="QL24" s="37"/>
      <c r="QM24" s="37"/>
      <c r="QN24" s="37"/>
      <c r="QO24" s="37"/>
      <c r="QP24" s="37"/>
      <c r="QQ24" s="37"/>
      <c r="QR24" s="37"/>
      <c r="QS24" s="37"/>
      <c r="QT24" s="37"/>
      <c r="QU24" s="37"/>
      <c r="QV24" s="37"/>
      <c r="QW24" s="37"/>
      <c r="QX24" s="37"/>
      <c r="QY24" s="37"/>
      <c r="QZ24" s="37"/>
      <c r="RA24" s="37"/>
      <c r="RB24" s="37"/>
      <c r="RC24" s="37"/>
      <c r="RD24" s="37"/>
      <c r="RE24" s="37"/>
      <c r="RF24" s="37"/>
      <c r="RG24" s="37"/>
      <c r="RH24" s="37"/>
      <c r="RI24" s="37"/>
      <c r="RJ24" s="37"/>
      <c r="RK24" s="37"/>
      <c r="RL24" s="37"/>
      <c r="RM24" s="37"/>
      <c r="RN24" s="37"/>
      <c r="RO24" s="37"/>
      <c r="RP24" s="37"/>
      <c r="RQ24" s="37"/>
      <c r="RR24" s="37"/>
      <c r="RS24" s="37"/>
      <c r="RT24" s="37"/>
      <c r="RU24" s="37"/>
      <c r="RV24" s="37"/>
      <c r="RW24" s="37"/>
      <c r="RX24" s="37"/>
      <c r="RY24" s="37"/>
      <c r="RZ24" s="37"/>
      <c r="SA24" s="37"/>
      <c r="SB24" s="37"/>
      <c r="SC24" s="37"/>
      <c r="SD24" s="37"/>
      <c r="SE24" s="37"/>
      <c r="SF24" s="37"/>
      <c r="SG24" s="37"/>
      <c r="SH24" s="37"/>
      <c r="SI24" s="37"/>
      <c r="SJ24" s="37"/>
      <c r="SK24" s="37"/>
      <c r="SL24" s="37"/>
      <c r="SM24" s="37"/>
      <c r="SN24" s="37"/>
      <c r="SO24" s="37"/>
      <c r="SP24" s="37"/>
      <c r="SQ24" s="37"/>
      <c r="SR24" s="37"/>
      <c r="SS24" s="37"/>
      <c r="ST24" s="37"/>
      <c r="SU24" s="37"/>
      <c r="SV24" s="37"/>
      <c r="SW24" s="37"/>
      <c r="SX24" s="37"/>
      <c r="SY24" s="37"/>
      <c r="SZ24" s="37"/>
      <c r="TA24" s="37"/>
      <c r="TB24" s="37"/>
      <c r="TC24" s="37"/>
      <c r="TD24" s="37"/>
      <c r="TE24" s="37"/>
      <c r="TF24" s="37"/>
      <c r="TG24" s="37"/>
      <c r="TH24" s="37"/>
      <c r="TI24" s="37"/>
      <c r="TJ24" s="37"/>
      <c r="TK24" s="37"/>
      <c r="TL24" s="37"/>
      <c r="TM24" s="37"/>
      <c r="TN24" s="37"/>
      <c r="TO24" s="37"/>
      <c r="TP24" s="37"/>
      <c r="TQ24" s="37"/>
      <c r="TR24" s="37"/>
      <c r="TS24" s="37"/>
      <c r="TT24" s="37"/>
      <c r="TU24" s="37"/>
      <c r="TV24" s="37"/>
      <c r="TW24" s="37"/>
      <c r="TX24" s="37"/>
      <c r="TY24" s="37"/>
      <c r="TZ24" s="37"/>
      <c r="UA24" s="37"/>
      <c r="UB24" s="37"/>
      <c r="UC24" s="37"/>
      <c r="UD24" s="37"/>
      <c r="UE24" s="37"/>
      <c r="UF24" s="37"/>
      <c r="UG24" s="37"/>
      <c r="UH24" s="37"/>
      <c r="UI24" s="37"/>
      <c r="UJ24" s="37"/>
      <c r="UK24" s="37"/>
      <c r="UL24" s="37"/>
      <c r="UM24" s="37"/>
      <c r="UN24" s="37"/>
      <c r="UO24" s="37"/>
      <c r="UP24" s="37"/>
      <c r="UQ24" s="37"/>
      <c r="UR24" s="37"/>
      <c r="US24" s="37"/>
      <c r="UT24" s="37"/>
      <c r="UU24" s="37"/>
      <c r="UV24" s="37"/>
      <c r="UW24" s="37"/>
      <c r="UX24" s="37"/>
      <c r="UY24" s="37"/>
      <c r="UZ24" s="37"/>
      <c r="VA24" s="37"/>
      <c r="VB24" s="37"/>
      <c r="VC24" s="37"/>
      <c r="VD24" s="37"/>
      <c r="VE24" s="37"/>
      <c r="VF24" s="37"/>
      <c r="VG24" s="37"/>
      <c r="VH24" s="37"/>
      <c r="VI24" s="37"/>
      <c r="VJ24" s="37"/>
      <c r="VK24" s="37"/>
      <c r="VL24" s="37"/>
      <c r="VM24" s="37"/>
      <c r="VN24" s="37"/>
      <c r="VO24" s="37"/>
      <c r="VP24" s="37"/>
      <c r="VQ24" s="37"/>
      <c r="VR24" s="37"/>
      <c r="VS24" s="37"/>
      <c r="VT24" s="37"/>
      <c r="VU24" s="37"/>
      <c r="VV24" s="37"/>
      <c r="VW24" s="37"/>
      <c r="VX24" s="37"/>
      <c r="VY24" s="37"/>
      <c r="VZ24" s="37"/>
      <c r="WA24" s="37"/>
      <c r="WB24" s="37"/>
      <c r="WC24" s="37"/>
      <c r="WD24" s="37"/>
      <c r="WE24" s="37"/>
      <c r="WF24" s="37"/>
      <c r="WG24" s="37"/>
      <c r="WH24" s="37"/>
      <c r="WI24" s="37"/>
      <c r="WJ24" s="37"/>
      <c r="WK24" s="37"/>
      <c r="WL24" s="37"/>
      <c r="WM24" s="37"/>
      <c r="WN24" s="37"/>
      <c r="WO24" s="37"/>
      <c r="WP24" s="37"/>
      <c r="WQ24" s="37"/>
      <c r="WR24" s="37"/>
      <c r="WS24" s="37"/>
      <c r="WT24" s="37"/>
      <c r="WU24" s="37"/>
      <c r="WV24" s="37"/>
      <c r="WW24" s="37"/>
      <c r="WX24" s="37"/>
      <c r="WY24" s="37"/>
      <c r="WZ24" s="37"/>
      <c r="XA24" s="37"/>
      <c r="XB24" s="37"/>
      <c r="XC24" s="37"/>
      <c r="XD24" s="37"/>
      <c r="XE24" s="37"/>
      <c r="XF24" s="37"/>
      <c r="XG24" s="37"/>
      <c r="XH24" s="37"/>
      <c r="XI24" s="37"/>
      <c r="XJ24" s="37"/>
      <c r="XK24" s="37"/>
      <c r="XL24" s="37"/>
      <c r="XM24" s="37"/>
      <c r="XN24" s="37"/>
      <c r="XO24" s="37"/>
      <c r="XP24" s="37"/>
      <c r="XQ24" s="37"/>
      <c r="XR24" s="37"/>
      <c r="XS24" s="37"/>
      <c r="XT24" s="37"/>
      <c r="XU24" s="37"/>
      <c r="XV24" s="37"/>
      <c r="XW24" s="37"/>
      <c r="XX24" s="37"/>
      <c r="XY24" s="37"/>
      <c r="XZ24" s="37"/>
      <c r="YA24" s="37"/>
      <c r="YB24" s="37"/>
      <c r="YC24" s="37"/>
      <c r="YD24" s="37"/>
      <c r="YE24" s="37"/>
      <c r="YF24" s="37"/>
      <c r="YG24" s="37"/>
      <c r="YH24" s="37"/>
      <c r="YI24" s="37"/>
      <c r="YJ24" s="37"/>
      <c r="YK24" s="37"/>
      <c r="YL24" s="37"/>
      <c r="YM24" s="37"/>
      <c r="YN24" s="37"/>
      <c r="YO24" s="37"/>
      <c r="YP24" s="37"/>
      <c r="YQ24" s="37"/>
      <c r="YR24" s="37"/>
      <c r="YS24" s="37"/>
      <c r="YT24" s="37"/>
      <c r="YU24" s="37"/>
      <c r="YV24" s="37"/>
      <c r="YW24" s="37"/>
      <c r="YX24" s="37"/>
      <c r="YY24" s="37"/>
      <c r="YZ24" s="37"/>
      <c r="ZA24" s="37"/>
      <c r="ZB24" s="37"/>
      <c r="ZC24" s="37"/>
      <c r="ZD24" s="37"/>
      <c r="ZE24" s="37"/>
      <c r="ZF24" s="37"/>
      <c r="ZG24" s="37"/>
      <c r="ZH24" s="37"/>
      <c r="ZI24" s="37"/>
      <c r="ZJ24" s="37"/>
      <c r="ZK24" s="37"/>
      <c r="ZL24" s="37"/>
      <c r="ZM24" s="37"/>
      <c r="ZN24" s="37"/>
      <c r="ZO24" s="37"/>
      <c r="ZP24" s="37"/>
      <c r="ZQ24" s="37"/>
      <c r="ZR24" s="37"/>
      <c r="ZS24" s="37"/>
      <c r="ZT24" s="37"/>
      <c r="ZU24" s="37"/>
      <c r="ZV24" s="37"/>
      <c r="ZW24" s="37"/>
      <c r="ZX24" s="37"/>
      <c r="ZY24" s="37"/>
      <c r="ZZ24" s="37"/>
      <c r="AAA24" s="37"/>
      <c r="AAB24" s="37"/>
      <c r="AAC24" s="37"/>
      <c r="AAD24" s="37"/>
      <c r="AAE24" s="37"/>
      <c r="AAF24" s="37"/>
      <c r="AAG24" s="37"/>
      <c r="AAH24" s="37"/>
      <c r="AAI24" s="37"/>
      <c r="AAJ24" s="37"/>
      <c r="AAK24" s="37"/>
      <c r="AAL24" s="37"/>
      <c r="AAM24" s="37"/>
      <c r="AAN24" s="37"/>
      <c r="AAO24" s="37"/>
      <c r="AAP24" s="37"/>
      <c r="AAQ24" s="37"/>
      <c r="AAR24" s="37"/>
      <c r="AAS24" s="37"/>
      <c r="AAT24" s="37"/>
      <c r="AAU24" s="37"/>
      <c r="AAV24" s="37"/>
      <c r="AAW24" s="37"/>
      <c r="AAX24" s="37"/>
      <c r="AAY24" s="37"/>
      <c r="AAZ24" s="37"/>
      <c r="ABA24" s="37"/>
      <c r="ABB24" s="37"/>
      <c r="ABC24" s="37"/>
      <c r="ABD24" s="37"/>
      <c r="ABE24" s="37"/>
      <c r="ABF24" s="37"/>
      <c r="ABG24" s="37"/>
      <c r="ABH24" s="37"/>
      <c r="ABI24" s="37"/>
      <c r="ABJ24" s="37"/>
      <c r="ABK24" s="37"/>
      <c r="ABL24" s="37"/>
      <c r="ABM24" s="37"/>
      <c r="ABN24" s="37"/>
      <c r="ABO24" s="37"/>
      <c r="ABP24" s="37"/>
      <c r="ABQ24" s="37"/>
      <c r="ABR24" s="37"/>
      <c r="ABS24" s="37"/>
      <c r="ABT24" s="37"/>
      <c r="ABU24" s="37"/>
      <c r="ABV24" s="37"/>
      <c r="ABW24" s="37"/>
      <c r="ABX24" s="37"/>
      <c r="ABY24" s="37"/>
      <c r="ABZ24" s="37"/>
      <c r="ACA24" s="37"/>
      <c r="ACB24" s="37"/>
      <c r="ACC24" s="37"/>
      <c r="ACD24" s="37"/>
      <c r="ACE24" s="37"/>
      <c r="ACF24" s="37"/>
      <c r="ACG24" s="37"/>
      <c r="ACH24" s="37"/>
      <c r="ACI24" s="37"/>
      <c r="ACJ24" s="37"/>
      <c r="ACK24" s="37"/>
      <c r="ACL24" s="37"/>
      <c r="ACM24" s="37"/>
      <c r="ACN24" s="37"/>
      <c r="ACO24" s="37"/>
      <c r="ACP24" s="37"/>
      <c r="ACQ24" s="37"/>
      <c r="ACR24" s="37"/>
      <c r="ACS24" s="37"/>
      <c r="ACT24" s="37"/>
      <c r="ACU24" s="37"/>
      <c r="ACV24" s="37"/>
      <c r="ACW24" s="37"/>
      <c r="ACX24" s="37"/>
      <c r="ACY24" s="37"/>
      <c r="ACZ24" s="37"/>
      <c r="ADA24" s="37"/>
      <c r="ADB24" s="37"/>
      <c r="ADC24" s="37"/>
      <c r="ADD24" s="37"/>
      <c r="ADE24" s="37"/>
      <c r="ADF24" s="37"/>
      <c r="ADG24" s="37"/>
      <c r="ADH24" s="37"/>
      <c r="ADI24" s="37"/>
      <c r="ADJ24" s="37"/>
      <c r="ADK24" s="37"/>
      <c r="ADL24" s="37"/>
      <c r="ADM24" s="37"/>
      <c r="ADN24" s="37"/>
      <c r="ADO24" s="37"/>
      <c r="ADP24" s="37"/>
      <c r="ADQ24" s="37"/>
      <c r="ADR24" s="37"/>
      <c r="ADS24" s="37"/>
      <c r="ADT24" s="37"/>
      <c r="ADU24" s="37"/>
      <c r="ADV24" s="37"/>
      <c r="ADW24" s="37"/>
      <c r="ADX24" s="37"/>
      <c r="ADY24" s="37"/>
      <c r="ADZ24" s="37"/>
      <c r="AEA24" s="37"/>
      <c r="AEB24" s="37"/>
      <c r="AEC24" s="37"/>
      <c r="AED24" s="37"/>
      <c r="AEE24" s="37"/>
      <c r="AEF24" s="37"/>
      <c r="AEG24" s="37"/>
      <c r="AEH24" s="37"/>
      <c r="AEI24" s="37"/>
      <c r="AEJ24" s="37"/>
      <c r="AEK24" s="37"/>
      <c r="AEL24" s="37"/>
      <c r="AEM24" s="37"/>
      <c r="AEN24" s="37"/>
      <c r="AEO24" s="37"/>
      <c r="AEP24" s="37"/>
      <c r="AEQ24" s="37"/>
      <c r="AER24" s="37"/>
      <c r="AES24" s="37"/>
      <c r="AET24" s="37"/>
      <c r="AEU24" s="37"/>
      <c r="AEV24" s="37"/>
      <c r="AEW24" s="37"/>
      <c r="AEX24" s="37"/>
      <c r="AEY24" s="37"/>
      <c r="AEZ24" s="37"/>
      <c r="AFA24" s="37"/>
      <c r="AFB24" s="37"/>
      <c r="AFC24" s="37"/>
      <c r="AFD24" s="37"/>
      <c r="AFE24" s="37"/>
      <c r="AFF24" s="37"/>
      <c r="AFG24" s="37"/>
      <c r="AFH24" s="37"/>
      <c r="AFI24" s="37"/>
      <c r="AFJ24" s="37"/>
      <c r="AFK24" s="37"/>
      <c r="AFL24" s="37"/>
      <c r="AFM24" s="37"/>
      <c r="AFN24" s="37"/>
      <c r="AFO24" s="37"/>
      <c r="AFP24" s="37"/>
      <c r="AFQ24" s="37"/>
      <c r="AFR24" s="37"/>
      <c r="AFS24" s="37"/>
      <c r="AFT24" s="37"/>
      <c r="AFU24" s="37"/>
      <c r="AFV24" s="37"/>
      <c r="AFW24" s="37"/>
      <c r="AFX24" s="37"/>
      <c r="AFY24" s="37"/>
      <c r="AFZ24" s="37"/>
      <c r="AGA24" s="37"/>
      <c r="AGB24" s="37"/>
      <c r="AGC24" s="37"/>
      <c r="AGD24" s="37"/>
      <c r="AGE24" s="37"/>
      <c r="AGF24" s="37"/>
      <c r="AGG24" s="37"/>
      <c r="AGH24" s="37"/>
      <c r="AGI24" s="37"/>
      <c r="AGJ24" s="37"/>
      <c r="AGK24" s="37"/>
      <c r="AGL24" s="37"/>
      <c r="AGM24" s="37"/>
      <c r="AGN24" s="37"/>
      <c r="AGO24" s="37"/>
      <c r="AGP24" s="37"/>
      <c r="AGQ24" s="37"/>
      <c r="AGR24" s="37"/>
      <c r="AGS24" s="37"/>
      <c r="AGT24" s="37"/>
      <c r="AGU24" s="37"/>
      <c r="AGV24" s="37"/>
      <c r="AGW24" s="37"/>
      <c r="AGX24" s="37"/>
      <c r="AGY24" s="37"/>
      <c r="AGZ24" s="37"/>
      <c r="AHA24" s="37"/>
      <c r="AHB24" s="37"/>
      <c r="AHC24" s="37"/>
      <c r="AHD24" s="37"/>
      <c r="AHE24" s="37"/>
      <c r="AHF24" s="37"/>
      <c r="AHG24" s="37"/>
      <c r="AHH24" s="37"/>
      <c r="AHI24" s="37"/>
      <c r="AHJ24" s="37"/>
      <c r="AHK24" s="37"/>
      <c r="AHL24" s="37"/>
      <c r="AHM24" s="37"/>
      <c r="AHN24" s="37"/>
      <c r="AHO24" s="37"/>
      <c r="AHP24" s="37"/>
      <c r="AHQ24" s="37"/>
      <c r="AHR24" s="37"/>
      <c r="AHS24" s="37"/>
      <c r="AHT24" s="37"/>
      <c r="AHU24" s="37"/>
      <c r="AHV24" s="37"/>
      <c r="AHW24" s="37"/>
      <c r="AHX24" s="37"/>
      <c r="AHY24" s="37"/>
      <c r="AHZ24" s="37"/>
      <c r="AIA24" s="37"/>
      <c r="AIB24" s="37"/>
      <c r="AIC24" s="37"/>
      <c r="AID24" s="37"/>
      <c r="AIE24" s="37"/>
      <c r="AIF24" s="37"/>
      <c r="AIG24" s="37"/>
      <c r="AIH24" s="37"/>
      <c r="AII24" s="37"/>
      <c r="AIJ24" s="37"/>
      <c r="AIK24" s="37"/>
      <c r="AIL24" s="37"/>
      <c r="AIM24" s="37"/>
      <c r="AIN24" s="37"/>
      <c r="AIO24" s="37"/>
      <c r="AIP24" s="37"/>
      <c r="AIQ24" s="37"/>
      <c r="AIR24" s="37"/>
      <c r="AIS24" s="37"/>
      <c r="AIT24" s="37"/>
      <c r="AIU24" s="37"/>
      <c r="AIV24" s="37"/>
      <c r="AIW24" s="37"/>
      <c r="AIX24" s="37"/>
      <c r="AIY24" s="37"/>
      <c r="AIZ24" s="37"/>
      <c r="AJA24" s="37"/>
      <c r="AJB24" s="37"/>
      <c r="AJC24" s="37"/>
      <c r="AJD24" s="37"/>
      <c r="AJE24" s="37"/>
      <c r="AJF24" s="37"/>
      <c r="AJG24" s="37"/>
      <c r="AJH24" s="37"/>
      <c r="AJI24" s="37"/>
      <c r="AJJ24" s="37"/>
      <c r="AJK24" s="37"/>
      <c r="AJL24" s="37"/>
      <c r="AJM24" s="37"/>
      <c r="AJN24" s="37"/>
      <c r="AJO24" s="37"/>
      <c r="AJP24" s="37"/>
      <c r="AJQ24" s="37"/>
      <c r="AJR24" s="37"/>
      <c r="AJS24" s="37"/>
      <c r="AJT24" s="37"/>
      <c r="AJU24" s="37"/>
      <c r="AJV24" s="37"/>
      <c r="AJW24" s="37"/>
      <c r="AJX24" s="37"/>
      <c r="AJY24" s="37"/>
      <c r="AJZ24" s="37"/>
      <c r="AKA24" s="37"/>
      <c r="AKB24" s="37"/>
      <c r="AKC24" s="37"/>
      <c r="AKD24" s="37"/>
      <c r="AKE24" s="37"/>
      <c r="AKF24" s="37"/>
      <c r="AKG24" s="37"/>
      <c r="AKH24" s="37"/>
      <c r="AKI24" s="37"/>
      <c r="AKJ24" s="37"/>
      <c r="AKK24" s="37"/>
      <c r="AKL24" s="37"/>
      <c r="AKM24" s="37"/>
      <c r="AKN24" s="37"/>
      <c r="AKO24" s="37"/>
      <c r="AKP24" s="37"/>
      <c r="AKQ24" s="37"/>
      <c r="AKR24" s="37"/>
      <c r="AKS24" s="37"/>
      <c r="AKT24" s="37"/>
      <c r="AKU24" s="37"/>
      <c r="AKV24" s="37"/>
      <c r="AKW24" s="37"/>
      <c r="AKX24" s="37"/>
      <c r="AKY24" s="37"/>
      <c r="AKZ24" s="37"/>
      <c r="ALA24" s="37"/>
      <c r="ALB24" s="37"/>
      <c r="ALC24" s="37"/>
      <c r="ALD24" s="37"/>
      <c r="ALE24" s="37"/>
      <c r="ALF24" s="37"/>
      <c r="ALG24" s="37"/>
      <c r="ALH24" s="37"/>
      <c r="ALI24" s="37"/>
      <c r="ALJ24" s="37"/>
      <c r="ALK24" s="37"/>
      <c r="ALL24" s="37"/>
      <c r="ALM24" s="37"/>
      <c r="ALN24" s="37"/>
      <c r="ALO24" s="37"/>
      <c r="ALP24" s="37"/>
      <c r="ALQ24" s="37"/>
      <c r="ALR24" s="37"/>
      <c r="ALS24" s="37"/>
      <c r="ALT24" s="37"/>
      <c r="ALU24" s="37"/>
      <c r="ALV24" s="37"/>
      <c r="ALW24" s="37"/>
      <c r="ALX24" s="37"/>
      <c r="ALY24" s="37"/>
      <c r="ALZ24" s="37"/>
      <c r="AMA24" s="37"/>
      <c r="AMB24" s="37"/>
      <c r="AMC24" s="37"/>
      <c r="AMD24" s="37"/>
      <c r="AME24" s="37"/>
      <c r="AMF24" s="37"/>
      <c r="AMG24" s="37"/>
      <c r="AMH24" s="37"/>
      <c r="AMI24" s="37"/>
      <c r="AMJ24" s="37"/>
    </row>
    <row r="25" spans="1:1024" s="40" customFormat="1" ht="64">
      <c r="A25" s="29">
        <v>3</v>
      </c>
      <c r="B25" s="29">
        <v>17</v>
      </c>
      <c r="C25" s="29" t="s">
        <v>49</v>
      </c>
      <c r="D25" s="29" t="s">
        <v>125</v>
      </c>
      <c r="E25" s="29" t="s">
        <v>126</v>
      </c>
      <c r="F25" s="29" t="s">
        <v>73</v>
      </c>
      <c r="G25" s="29" t="s">
        <v>52</v>
      </c>
      <c r="H25" s="29" t="s">
        <v>53</v>
      </c>
      <c r="I25" s="29" t="s">
        <v>54</v>
      </c>
      <c r="J25" s="29">
        <v>2</v>
      </c>
      <c r="K25" s="29" t="s">
        <v>55</v>
      </c>
      <c r="L25" s="45" t="s">
        <v>56</v>
      </c>
      <c r="M25" s="45" t="s">
        <v>57</v>
      </c>
      <c r="N25" s="29" t="s">
        <v>58</v>
      </c>
      <c r="O25" s="29" t="s">
        <v>59</v>
      </c>
      <c r="P25" s="29" t="s">
        <v>60</v>
      </c>
      <c r="Q25" s="29" t="s">
        <v>127</v>
      </c>
      <c r="R25" s="29" t="s">
        <v>62</v>
      </c>
      <c r="S25" s="29" t="s">
        <v>128</v>
      </c>
      <c r="T25" s="46">
        <v>40299</v>
      </c>
      <c r="U25" s="29">
        <v>1</v>
      </c>
      <c r="V25" s="29">
        <v>1</v>
      </c>
      <c r="W25" s="29">
        <v>2</v>
      </c>
      <c r="X25" s="29">
        <v>1</v>
      </c>
      <c r="Y25" s="29">
        <v>2</v>
      </c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 t="s">
        <v>129</v>
      </c>
      <c r="AN25" s="29">
        <v>1</v>
      </c>
      <c r="AO25" s="29">
        <v>2</v>
      </c>
      <c r="AP25" s="29">
        <v>1</v>
      </c>
      <c r="AQ25" s="29"/>
      <c r="AR25" s="29"/>
      <c r="AS25" s="29"/>
      <c r="AT25" s="79">
        <v>343.19</v>
      </c>
      <c r="AU25" s="79">
        <v>393.19</v>
      </c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  <c r="IW25" s="37"/>
      <c r="IX25" s="37"/>
      <c r="IY25" s="37"/>
      <c r="IZ25" s="37"/>
      <c r="JA25" s="37"/>
      <c r="JB25" s="37"/>
      <c r="JC25" s="37"/>
      <c r="JD25" s="37"/>
      <c r="JE25" s="37"/>
      <c r="JF25" s="37"/>
      <c r="JG25" s="37"/>
      <c r="JH25" s="37"/>
      <c r="JI25" s="37"/>
      <c r="JJ25" s="37"/>
      <c r="JK25" s="37"/>
      <c r="JL25" s="37"/>
      <c r="JM25" s="37"/>
      <c r="JN25" s="37"/>
      <c r="JO25" s="37"/>
      <c r="JP25" s="37"/>
      <c r="JQ25" s="37"/>
      <c r="JR25" s="37"/>
      <c r="JS25" s="37"/>
      <c r="JT25" s="37"/>
      <c r="JU25" s="37"/>
      <c r="JV25" s="37"/>
      <c r="JW25" s="37"/>
      <c r="JX25" s="37"/>
      <c r="JY25" s="37"/>
      <c r="JZ25" s="37"/>
      <c r="KA25" s="37"/>
      <c r="KB25" s="37"/>
      <c r="KC25" s="37"/>
      <c r="KD25" s="37"/>
      <c r="KE25" s="37"/>
      <c r="KF25" s="37"/>
      <c r="KG25" s="37"/>
      <c r="KH25" s="37"/>
      <c r="KI25" s="37"/>
      <c r="KJ25" s="37"/>
      <c r="KK25" s="37"/>
      <c r="KL25" s="37"/>
      <c r="KM25" s="37"/>
      <c r="KN25" s="37"/>
      <c r="KO25" s="37"/>
      <c r="KP25" s="37"/>
      <c r="KQ25" s="37"/>
      <c r="KR25" s="37"/>
      <c r="KS25" s="37"/>
      <c r="KT25" s="37"/>
      <c r="KU25" s="37"/>
      <c r="KV25" s="37"/>
      <c r="KW25" s="37"/>
      <c r="KX25" s="37"/>
      <c r="KY25" s="37"/>
      <c r="KZ25" s="37"/>
      <c r="LA25" s="37"/>
      <c r="LB25" s="37"/>
      <c r="LC25" s="37"/>
      <c r="LD25" s="37"/>
      <c r="LE25" s="37"/>
      <c r="LF25" s="37"/>
      <c r="LG25" s="37"/>
      <c r="LH25" s="37"/>
      <c r="LI25" s="37"/>
      <c r="LJ25" s="37"/>
      <c r="LK25" s="37"/>
      <c r="LL25" s="37"/>
      <c r="LM25" s="37"/>
      <c r="LN25" s="37"/>
      <c r="LO25" s="37"/>
      <c r="LP25" s="37"/>
      <c r="LQ25" s="37"/>
      <c r="LR25" s="37"/>
      <c r="LS25" s="37"/>
      <c r="LT25" s="37"/>
      <c r="LU25" s="37"/>
      <c r="LV25" s="37"/>
      <c r="LW25" s="37"/>
      <c r="LX25" s="37"/>
      <c r="LY25" s="37"/>
      <c r="LZ25" s="37"/>
      <c r="MA25" s="37"/>
      <c r="MB25" s="37"/>
      <c r="MC25" s="37"/>
      <c r="MD25" s="37"/>
      <c r="ME25" s="37"/>
      <c r="MF25" s="37"/>
      <c r="MG25" s="37"/>
      <c r="MH25" s="37"/>
      <c r="MI25" s="37"/>
      <c r="MJ25" s="37"/>
      <c r="MK25" s="37"/>
      <c r="ML25" s="37"/>
      <c r="MM25" s="37"/>
      <c r="MN25" s="37"/>
      <c r="MO25" s="37"/>
      <c r="MP25" s="37"/>
      <c r="MQ25" s="37"/>
      <c r="MR25" s="37"/>
      <c r="MS25" s="37"/>
      <c r="MT25" s="37"/>
      <c r="MU25" s="37"/>
      <c r="MV25" s="37"/>
      <c r="MW25" s="37"/>
      <c r="MX25" s="37"/>
      <c r="MY25" s="37"/>
      <c r="MZ25" s="37"/>
      <c r="NA25" s="37"/>
      <c r="NB25" s="37"/>
      <c r="NC25" s="37"/>
      <c r="ND25" s="37"/>
      <c r="NE25" s="37"/>
      <c r="NF25" s="37"/>
      <c r="NG25" s="37"/>
      <c r="NH25" s="37"/>
      <c r="NI25" s="37"/>
      <c r="NJ25" s="37"/>
      <c r="NK25" s="37"/>
      <c r="NL25" s="37"/>
      <c r="NM25" s="37"/>
      <c r="NN25" s="37"/>
      <c r="NO25" s="37"/>
      <c r="NP25" s="37"/>
      <c r="NQ25" s="37"/>
      <c r="NR25" s="37"/>
      <c r="NS25" s="37"/>
      <c r="NT25" s="37"/>
      <c r="NU25" s="37"/>
      <c r="NV25" s="37"/>
      <c r="NW25" s="37"/>
      <c r="NX25" s="37"/>
      <c r="NY25" s="37"/>
      <c r="NZ25" s="37"/>
      <c r="OA25" s="37"/>
      <c r="OB25" s="37"/>
      <c r="OC25" s="37"/>
      <c r="OD25" s="37"/>
      <c r="OE25" s="37"/>
      <c r="OF25" s="37"/>
      <c r="OG25" s="37"/>
      <c r="OH25" s="37"/>
      <c r="OI25" s="37"/>
      <c r="OJ25" s="37"/>
      <c r="OK25" s="37"/>
      <c r="OL25" s="37"/>
      <c r="OM25" s="37"/>
      <c r="ON25" s="37"/>
      <c r="OO25" s="37"/>
      <c r="OP25" s="37"/>
      <c r="OQ25" s="37"/>
      <c r="OR25" s="37"/>
      <c r="OS25" s="37"/>
      <c r="OT25" s="37"/>
      <c r="OU25" s="37"/>
      <c r="OV25" s="37"/>
      <c r="OW25" s="37"/>
      <c r="OX25" s="37"/>
      <c r="OY25" s="37"/>
      <c r="OZ25" s="37"/>
      <c r="PA25" s="37"/>
      <c r="PB25" s="37"/>
      <c r="PC25" s="37"/>
      <c r="PD25" s="37"/>
      <c r="PE25" s="37"/>
      <c r="PF25" s="37"/>
      <c r="PG25" s="37"/>
      <c r="PH25" s="37"/>
      <c r="PI25" s="37"/>
      <c r="PJ25" s="37"/>
      <c r="PK25" s="37"/>
      <c r="PL25" s="37"/>
      <c r="PM25" s="37"/>
      <c r="PN25" s="37"/>
      <c r="PO25" s="37"/>
      <c r="PP25" s="37"/>
      <c r="PQ25" s="37"/>
      <c r="PR25" s="37"/>
      <c r="PS25" s="37"/>
      <c r="PT25" s="37"/>
      <c r="PU25" s="37"/>
      <c r="PV25" s="37"/>
      <c r="PW25" s="37"/>
      <c r="PX25" s="37"/>
      <c r="PY25" s="37"/>
      <c r="PZ25" s="37"/>
      <c r="QA25" s="37"/>
      <c r="QB25" s="37"/>
      <c r="QC25" s="37"/>
      <c r="QD25" s="37"/>
      <c r="QE25" s="37"/>
      <c r="QF25" s="37"/>
      <c r="QG25" s="37"/>
      <c r="QH25" s="37"/>
      <c r="QI25" s="37"/>
      <c r="QJ25" s="37"/>
      <c r="QK25" s="37"/>
      <c r="QL25" s="37"/>
      <c r="QM25" s="37"/>
      <c r="QN25" s="37"/>
      <c r="QO25" s="37"/>
      <c r="QP25" s="37"/>
      <c r="QQ25" s="37"/>
      <c r="QR25" s="37"/>
      <c r="QS25" s="37"/>
      <c r="QT25" s="37"/>
      <c r="QU25" s="37"/>
      <c r="QV25" s="37"/>
      <c r="QW25" s="37"/>
      <c r="QX25" s="37"/>
      <c r="QY25" s="37"/>
      <c r="QZ25" s="37"/>
      <c r="RA25" s="37"/>
      <c r="RB25" s="37"/>
      <c r="RC25" s="37"/>
      <c r="RD25" s="37"/>
      <c r="RE25" s="37"/>
      <c r="RF25" s="37"/>
      <c r="RG25" s="37"/>
      <c r="RH25" s="37"/>
      <c r="RI25" s="37"/>
      <c r="RJ25" s="37"/>
      <c r="RK25" s="37"/>
      <c r="RL25" s="37"/>
      <c r="RM25" s="37"/>
      <c r="RN25" s="37"/>
      <c r="RO25" s="37"/>
      <c r="RP25" s="37"/>
      <c r="RQ25" s="37"/>
      <c r="RR25" s="37"/>
      <c r="RS25" s="37"/>
      <c r="RT25" s="37"/>
      <c r="RU25" s="37"/>
      <c r="RV25" s="37"/>
      <c r="RW25" s="37"/>
      <c r="RX25" s="37"/>
      <c r="RY25" s="37"/>
      <c r="RZ25" s="37"/>
      <c r="SA25" s="37"/>
      <c r="SB25" s="37"/>
      <c r="SC25" s="37"/>
      <c r="SD25" s="37"/>
      <c r="SE25" s="37"/>
      <c r="SF25" s="37"/>
      <c r="SG25" s="37"/>
      <c r="SH25" s="37"/>
      <c r="SI25" s="37"/>
      <c r="SJ25" s="37"/>
      <c r="SK25" s="37"/>
      <c r="SL25" s="37"/>
      <c r="SM25" s="37"/>
      <c r="SN25" s="37"/>
      <c r="SO25" s="37"/>
      <c r="SP25" s="37"/>
      <c r="SQ25" s="37"/>
      <c r="SR25" s="37"/>
      <c r="SS25" s="37"/>
      <c r="ST25" s="37"/>
      <c r="SU25" s="37"/>
      <c r="SV25" s="37"/>
      <c r="SW25" s="37"/>
      <c r="SX25" s="37"/>
      <c r="SY25" s="37"/>
      <c r="SZ25" s="37"/>
      <c r="TA25" s="37"/>
      <c r="TB25" s="37"/>
      <c r="TC25" s="37"/>
      <c r="TD25" s="37"/>
      <c r="TE25" s="37"/>
      <c r="TF25" s="37"/>
      <c r="TG25" s="37"/>
      <c r="TH25" s="37"/>
      <c r="TI25" s="37"/>
      <c r="TJ25" s="37"/>
      <c r="TK25" s="37"/>
      <c r="TL25" s="37"/>
      <c r="TM25" s="37"/>
      <c r="TN25" s="37"/>
      <c r="TO25" s="37"/>
      <c r="TP25" s="37"/>
      <c r="TQ25" s="37"/>
      <c r="TR25" s="37"/>
      <c r="TS25" s="37"/>
      <c r="TT25" s="37"/>
      <c r="TU25" s="37"/>
      <c r="TV25" s="37"/>
      <c r="TW25" s="37"/>
      <c r="TX25" s="37"/>
      <c r="TY25" s="37"/>
      <c r="TZ25" s="37"/>
      <c r="UA25" s="37"/>
      <c r="UB25" s="37"/>
      <c r="UC25" s="37"/>
      <c r="UD25" s="37"/>
      <c r="UE25" s="37"/>
      <c r="UF25" s="37"/>
      <c r="UG25" s="37"/>
      <c r="UH25" s="37"/>
      <c r="UI25" s="37"/>
      <c r="UJ25" s="37"/>
      <c r="UK25" s="37"/>
      <c r="UL25" s="37"/>
      <c r="UM25" s="37"/>
      <c r="UN25" s="37"/>
      <c r="UO25" s="37"/>
      <c r="UP25" s="37"/>
      <c r="UQ25" s="37"/>
      <c r="UR25" s="37"/>
      <c r="US25" s="37"/>
      <c r="UT25" s="37"/>
      <c r="UU25" s="37"/>
      <c r="UV25" s="37"/>
      <c r="UW25" s="37"/>
      <c r="UX25" s="37"/>
      <c r="UY25" s="37"/>
      <c r="UZ25" s="37"/>
      <c r="VA25" s="37"/>
      <c r="VB25" s="37"/>
      <c r="VC25" s="37"/>
      <c r="VD25" s="37"/>
      <c r="VE25" s="37"/>
      <c r="VF25" s="37"/>
      <c r="VG25" s="37"/>
      <c r="VH25" s="37"/>
      <c r="VI25" s="37"/>
      <c r="VJ25" s="37"/>
      <c r="VK25" s="37"/>
      <c r="VL25" s="37"/>
      <c r="VM25" s="37"/>
      <c r="VN25" s="37"/>
      <c r="VO25" s="37"/>
      <c r="VP25" s="37"/>
      <c r="VQ25" s="37"/>
      <c r="VR25" s="37"/>
      <c r="VS25" s="37"/>
      <c r="VT25" s="37"/>
      <c r="VU25" s="37"/>
      <c r="VV25" s="37"/>
      <c r="VW25" s="37"/>
      <c r="VX25" s="37"/>
      <c r="VY25" s="37"/>
      <c r="VZ25" s="37"/>
      <c r="WA25" s="37"/>
      <c r="WB25" s="37"/>
      <c r="WC25" s="37"/>
      <c r="WD25" s="37"/>
      <c r="WE25" s="37"/>
      <c r="WF25" s="37"/>
      <c r="WG25" s="37"/>
      <c r="WH25" s="37"/>
      <c r="WI25" s="37"/>
      <c r="WJ25" s="37"/>
      <c r="WK25" s="37"/>
      <c r="WL25" s="37"/>
      <c r="WM25" s="37"/>
      <c r="WN25" s="37"/>
      <c r="WO25" s="37"/>
      <c r="WP25" s="37"/>
      <c r="WQ25" s="37"/>
      <c r="WR25" s="37"/>
      <c r="WS25" s="37"/>
      <c r="WT25" s="37"/>
      <c r="WU25" s="37"/>
      <c r="WV25" s="37"/>
      <c r="WW25" s="37"/>
      <c r="WX25" s="37"/>
      <c r="WY25" s="37"/>
      <c r="WZ25" s="37"/>
      <c r="XA25" s="37"/>
      <c r="XB25" s="37"/>
      <c r="XC25" s="37"/>
      <c r="XD25" s="37"/>
      <c r="XE25" s="37"/>
      <c r="XF25" s="37"/>
      <c r="XG25" s="37"/>
      <c r="XH25" s="37"/>
      <c r="XI25" s="37"/>
      <c r="XJ25" s="37"/>
      <c r="XK25" s="37"/>
      <c r="XL25" s="37"/>
      <c r="XM25" s="37"/>
      <c r="XN25" s="37"/>
      <c r="XO25" s="37"/>
      <c r="XP25" s="37"/>
      <c r="XQ25" s="37"/>
      <c r="XR25" s="37"/>
      <c r="XS25" s="37"/>
      <c r="XT25" s="37"/>
      <c r="XU25" s="37"/>
      <c r="XV25" s="37"/>
      <c r="XW25" s="37"/>
      <c r="XX25" s="37"/>
      <c r="XY25" s="37"/>
      <c r="XZ25" s="37"/>
      <c r="YA25" s="37"/>
      <c r="YB25" s="37"/>
      <c r="YC25" s="37"/>
      <c r="YD25" s="37"/>
      <c r="YE25" s="37"/>
      <c r="YF25" s="37"/>
      <c r="YG25" s="37"/>
      <c r="YH25" s="37"/>
      <c r="YI25" s="37"/>
      <c r="YJ25" s="37"/>
      <c r="YK25" s="37"/>
      <c r="YL25" s="37"/>
      <c r="YM25" s="37"/>
      <c r="YN25" s="37"/>
      <c r="YO25" s="37"/>
      <c r="YP25" s="37"/>
      <c r="YQ25" s="37"/>
      <c r="YR25" s="37"/>
      <c r="YS25" s="37"/>
      <c r="YT25" s="37"/>
      <c r="YU25" s="37"/>
      <c r="YV25" s="37"/>
      <c r="YW25" s="37"/>
      <c r="YX25" s="37"/>
      <c r="YY25" s="37"/>
      <c r="YZ25" s="37"/>
      <c r="ZA25" s="37"/>
      <c r="ZB25" s="37"/>
      <c r="ZC25" s="37"/>
      <c r="ZD25" s="37"/>
      <c r="ZE25" s="37"/>
      <c r="ZF25" s="37"/>
      <c r="ZG25" s="37"/>
      <c r="ZH25" s="37"/>
      <c r="ZI25" s="37"/>
      <c r="ZJ25" s="37"/>
      <c r="ZK25" s="37"/>
      <c r="ZL25" s="37"/>
      <c r="ZM25" s="37"/>
      <c r="ZN25" s="37"/>
      <c r="ZO25" s="37"/>
      <c r="ZP25" s="37"/>
      <c r="ZQ25" s="37"/>
      <c r="ZR25" s="37"/>
      <c r="ZS25" s="37"/>
      <c r="ZT25" s="37"/>
      <c r="ZU25" s="37"/>
      <c r="ZV25" s="37"/>
      <c r="ZW25" s="37"/>
      <c r="ZX25" s="37"/>
      <c r="ZY25" s="37"/>
      <c r="ZZ25" s="37"/>
      <c r="AAA25" s="37"/>
      <c r="AAB25" s="37"/>
      <c r="AAC25" s="37"/>
      <c r="AAD25" s="37"/>
      <c r="AAE25" s="37"/>
      <c r="AAF25" s="37"/>
      <c r="AAG25" s="37"/>
      <c r="AAH25" s="37"/>
      <c r="AAI25" s="37"/>
      <c r="AAJ25" s="37"/>
      <c r="AAK25" s="37"/>
      <c r="AAL25" s="37"/>
      <c r="AAM25" s="37"/>
      <c r="AAN25" s="37"/>
      <c r="AAO25" s="37"/>
      <c r="AAP25" s="37"/>
      <c r="AAQ25" s="37"/>
      <c r="AAR25" s="37"/>
      <c r="AAS25" s="37"/>
      <c r="AAT25" s="37"/>
      <c r="AAU25" s="37"/>
      <c r="AAV25" s="37"/>
      <c r="AAW25" s="37"/>
      <c r="AAX25" s="37"/>
      <c r="AAY25" s="37"/>
      <c r="AAZ25" s="37"/>
      <c r="ABA25" s="37"/>
      <c r="ABB25" s="37"/>
      <c r="ABC25" s="37"/>
      <c r="ABD25" s="37"/>
      <c r="ABE25" s="37"/>
      <c r="ABF25" s="37"/>
      <c r="ABG25" s="37"/>
      <c r="ABH25" s="37"/>
      <c r="ABI25" s="37"/>
      <c r="ABJ25" s="37"/>
      <c r="ABK25" s="37"/>
      <c r="ABL25" s="37"/>
      <c r="ABM25" s="37"/>
      <c r="ABN25" s="37"/>
      <c r="ABO25" s="37"/>
      <c r="ABP25" s="37"/>
      <c r="ABQ25" s="37"/>
      <c r="ABR25" s="37"/>
      <c r="ABS25" s="37"/>
      <c r="ABT25" s="37"/>
      <c r="ABU25" s="37"/>
      <c r="ABV25" s="37"/>
      <c r="ABW25" s="37"/>
      <c r="ABX25" s="37"/>
      <c r="ABY25" s="37"/>
      <c r="ABZ25" s="37"/>
      <c r="ACA25" s="37"/>
      <c r="ACB25" s="37"/>
      <c r="ACC25" s="37"/>
      <c r="ACD25" s="37"/>
      <c r="ACE25" s="37"/>
      <c r="ACF25" s="37"/>
      <c r="ACG25" s="37"/>
      <c r="ACH25" s="37"/>
      <c r="ACI25" s="37"/>
      <c r="ACJ25" s="37"/>
      <c r="ACK25" s="37"/>
      <c r="ACL25" s="37"/>
      <c r="ACM25" s="37"/>
      <c r="ACN25" s="37"/>
      <c r="ACO25" s="37"/>
      <c r="ACP25" s="37"/>
      <c r="ACQ25" s="37"/>
      <c r="ACR25" s="37"/>
      <c r="ACS25" s="37"/>
      <c r="ACT25" s="37"/>
      <c r="ACU25" s="37"/>
      <c r="ACV25" s="37"/>
      <c r="ACW25" s="37"/>
      <c r="ACX25" s="37"/>
      <c r="ACY25" s="37"/>
      <c r="ACZ25" s="37"/>
      <c r="ADA25" s="37"/>
      <c r="ADB25" s="37"/>
      <c r="ADC25" s="37"/>
      <c r="ADD25" s="37"/>
      <c r="ADE25" s="37"/>
      <c r="ADF25" s="37"/>
      <c r="ADG25" s="37"/>
      <c r="ADH25" s="37"/>
      <c r="ADI25" s="37"/>
      <c r="ADJ25" s="37"/>
      <c r="ADK25" s="37"/>
      <c r="ADL25" s="37"/>
      <c r="ADM25" s="37"/>
      <c r="ADN25" s="37"/>
      <c r="ADO25" s="37"/>
      <c r="ADP25" s="37"/>
      <c r="ADQ25" s="37"/>
      <c r="ADR25" s="37"/>
      <c r="ADS25" s="37"/>
      <c r="ADT25" s="37"/>
      <c r="ADU25" s="37"/>
      <c r="ADV25" s="37"/>
      <c r="ADW25" s="37"/>
      <c r="ADX25" s="37"/>
      <c r="ADY25" s="37"/>
      <c r="ADZ25" s="37"/>
      <c r="AEA25" s="37"/>
      <c r="AEB25" s="37"/>
      <c r="AEC25" s="37"/>
      <c r="AED25" s="37"/>
      <c r="AEE25" s="37"/>
      <c r="AEF25" s="37"/>
      <c r="AEG25" s="37"/>
      <c r="AEH25" s="37"/>
      <c r="AEI25" s="37"/>
      <c r="AEJ25" s="37"/>
      <c r="AEK25" s="37"/>
      <c r="AEL25" s="37"/>
      <c r="AEM25" s="37"/>
      <c r="AEN25" s="37"/>
      <c r="AEO25" s="37"/>
      <c r="AEP25" s="37"/>
      <c r="AEQ25" s="37"/>
      <c r="AER25" s="37"/>
      <c r="AES25" s="37"/>
      <c r="AET25" s="37"/>
      <c r="AEU25" s="37"/>
      <c r="AEV25" s="37"/>
      <c r="AEW25" s="37"/>
      <c r="AEX25" s="37"/>
      <c r="AEY25" s="37"/>
      <c r="AEZ25" s="37"/>
      <c r="AFA25" s="37"/>
      <c r="AFB25" s="37"/>
      <c r="AFC25" s="37"/>
      <c r="AFD25" s="37"/>
      <c r="AFE25" s="37"/>
      <c r="AFF25" s="37"/>
      <c r="AFG25" s="37"/>
      <c r="AFH25" s="37"/>
      <c r="AFI25" s="37"/>
      <c r="AFJ25" s="37"/>
      <c r="AFK25" s="37"/>
      <c r="AFL25" s="37"/>
      <c r="AFM25" s="37"/>
      <c r="AFN25" s="37"/>
      <c r="AFO25" s="37"/>
      <c r="AFP25" s="37"/>
      <c r="AFQ25" s="37"/>
      <c r="AFR25" s="37"/>
      <c r="AFS25" s="37"/>
      <c r="AFT25" s="37"/>
      <c r="AFU25" s="37"/>
      <c r="AFV25" s="37"/>
      <c r="AFW25" s="37"/>
      <c r="AFX25" s="37"/>
      <c r="AFY25" s="37"/>
      <c r="AFZ25" s="37"/>
      <c r="AGA25" s="37"/>
      <c r="AGB25" s="37"/>
      <c r="AGC25" s="37"/>
      <c r="AGD25" s="37"/>
      <c r="AGE25" s="37"/>
      <c r="AGF25" s="37"/>
      <c r="AGG25" s="37"/>
      <c r="AGH25" s="37"/>
      <c r="AGI25" s="37"/>
      <c r="AGJ25" s="37"/>
      <c r="AGK25" s="37"/>
      <c r="AGL25" s="37"/>
      <c r="AGM25" s="37"/>
      <c r="AGN25" s="37"/>
      <c r="AGO25" s="37"/>
      <c r="AGP25" s="37"/>
      <c r="AGQ25" s="37"/>
      <c r="AGR25" s="37"/>
      <c r="AGS25" s="37"/>
      <c r="AGT25" s="37"/>
      <c r="AGU25" s="37"/>
      <c r="AGV25" s="37"/>
      <c r="AGW25" s="37"/>
      <c r="AGX25" s="37"/>
      <c r="AGY25" s="37"/>
      <c r="AGZ25" s="37"/>
      <c r="AHA25" s="37"/>
      <c r="AHB25" s="37"/>
      <c r="AHC25" s="37"/>
      <c r="AHD25" s="37"/>
      <c r="AHE25" s="37"/>
      <c r="AHF25" s="37"/>
      <c r="AHG25" s="37"/>
      <c r="AHH25" s="37"/>
      <c r="AHI25" s="37"/>
      <c r="AHJ25" s="37"/>
      <c r="AHK25" s="37"/>
      <c r="AHL25" s="37"/>
      <c r="AHM25" s="37"/>
      <c r="AHN25" s="37"/>
      <c r="AHO25" s="37"/>
      <c r="AHP25" s="37"/>
      <c r="AHQ25" s="37"/>
      <c r="AHR25" s="37"/>
      <c r="AHS25" s="37"/>
      <c r="AHT25" s="37"/>
      <c r="AHU25" s="37"/>
      <c r="AHV25" s="37"/>
      <c r="AHW25" s="37"/>
      <c r="AHX25" s="37"/>
      <c r="AHY25" s="37"/>
      <c r="AHZ25" s="37"/>
      <c r="AIA25" s="37"/>
      <c r="AIB25" s="37"/>
      <c r="AIC25" s="37"/>
      <c r="AID25" s="37"/>
      <c r="AIE25" s="37"/>
      <c r="AIF25" s="37"/>
      <c r="AIG25" s="37"/>
      <c r="AIH25" s="37"/>
      <c r="AII25" s="37"/>
      <c r="AIJ25" s="37"/>
      <c r="AIK25" s="37"/>
      <c r="AIL25" s="37"/>
      <c r="AIM25" s="37"/>
      <c r="AIN25" s="37"/>
      <c r="AIO25" s="37"/>
      <c r="AIP25" s="37"/>
      <c r="AIQ25" s="37"/>
      <c r="AIR25" s="37"/>
      <c r="AIS25" s="37"/>
      <c r="AIT25" s="37"/>
      <c r="AIU25" s="37"/>
      <c r="AIV25" s="37"/>
      <c r="AIW25" s="37"/>
      <c r="AIX25" s="37"/>
      <c r="AIY25" s="37"/>
      <c r="AIZ25" s="37"/>
      <c r="AJA25" s="37"/>
      <c r="AJB25" s="37"/>
      <c r="AJC25" s="37"/>
      <c r="AJD25" s="37"/>
      <c r="AJE25" s="37"/>
      <c r="AJF25" s="37"/>
      <c r="AJG25" s="37"/>
      <c r="AJH25" s="37"/>
      <c r="AJI25" s="37"/>
      <c r="AJJ25" s="37"/>
      <c r="AJK25" s="37"/>
      <c r="AJL25" s="37"/>
      <c r="AJM25" s="37"/>
      <c r="AJN25" s="37"/>
      <c r="AJO25" s="37"/>
      <c r="AJP25" s="37"/>
      <c r="AJQ25" s="37"/>
      <c r="AJR25" s="37"/>
      <c r="AJS25" s="37"/>
      <c r="AJT25" s="37"/>
      <c r="AJU25" s="37"/>
      <c r="AJV25" s="37"/>
      <c r="AJW25" s="37"/>
      <c r="AJX25" s="37"/>
      <c r="AJY25" s="37"/>
      <c r="AJZ25" s="37"/>
      <c r="AKA25" s="37"/>
      <c r="AKB25" s="37"/>
      <c r="AKC25" s="37"/>
      <c r="AKD25" s="37"/>
      <c r="AKE25" s="37"/>
      <c r="AKF25" s="37"/>
      <c r="AKG25" s="37"/>
      <c r="AKH25" s="37"/>
      <c r="AKI25" s="37"/>
      <c r="AKJ25" s="37"/>
      <c r="AKK25" s="37"/>
      <c r="AKL25" s="37"/>
      <c r="AKM25" s="37"/>
      <c r="AKN25" s="37"/>
      <c r="AKO25" s="37"/>
      <c r="AKP25" s="37"/>
      <c r="AKQ25" s="37"/>
      <c r="AKR25" s="37"/>
      <c r="AKS25" s="37"/>
      <c r="AKT25" s="37"/>
      <c r="AKU25" s="37"/>
      <c r="AKV25" s="37"/>
      <c r="AKW25" s="37"/>
      <c r="AKX25" s="37"/>
      <c r="AKY25" s="37"/>
      <c r="AKZ25" s="37"/>
      <c r="ALA25" s="37"/>
      <c r="ALB25" s="37"/>
      <c r="ALC25" s="37"/>
      <c r="ALD25" s="37"/>
      <c r="ALE25" s="37"/>
      <c r="ALF25" s="37"/>
      <c r="ALG25" s="37"/>
      <c r="ALH25" s="37"/>
      <c r="ALI25" s="37"/>
      <c r="ALJ25" s="37"/>
      <c r="ALK25" s="37"/>
      <c r="ALL25" s="37"/>
      <c r="ALM25" s="37"/>
      <c r="ALN25" s="37"/>
      <c r="ALO25" s="37"/>
      <c r="ALP25" s="37"/>
      <c r="ALQ25" s="37"/>
      <c r="ALR25" s="37"/>
      <c r="ALS25" s="37"/>
      <c r="ALT25" s="37"/>
      <c r="ALU25" s="37"/>
      <c r="ALV25" s="37"/>
      <c r="ALW25" s="37"/>
      <c r="ALX25" s="37"/>
      <c r="ALY25" s="37"/>
      <c r="ALZ25" s="37"/>
      <c r="AMA25" s="37"/>
      <c r="AMB25" s="37"/>
      <c r="AMC25" s="37"/>
      <c r="AMD25" s="37"/>
      <c r="AME25" s="37"/>
      <c r="AMF25" s="37"/>
      <c r="AMG25" s="37"/>
      <c r="AMH25" s="37"/>
      <c r="AMI25" s="37"/>
      <c r="AMJ25" s="37"/>
    </row>
    <row r="26" spans="1:1024" s="40" customFormat="1" ht="64">
      <c r="A26" s="33">
        <v>3</v>
      </c>
      <c r="B26" s="33">
        <v>18</v>
      </c>
      <c r="C26" s="33" t="s">
        <v>49</v>
      </c>
      <c r="D26" s="33" t="s">
        <v>130</v>
      </c>
      <c r="E26" s="33" t="s">
        <v>131</v>
      </c>
      <c r="F26" s="33" t="s">
        <v>73</v>
      </c>
      <c r="G26" s="33" t="s">
        <v>52</v>
      </c>
      <c r="H26" s="33" t="s">
        <v>53</v>
      </c>
      <c r="I26" s="33" t="s">
        <v>54</v>
      </c>
      <c r="J26" s="33" t="s">
        <v>132</v>
      </c>
      <c r="K26" s="33" t="s">
        <v>55</v>
      </c>
      <c r="L26" s="38" t="s">
        <v>56</v>
      </c>
      <c r="M26" s="38" t="s">
        <v>57</v>
      </c>
      <c r="N26" s="33" t="s">
        <v>58</v>
      </c>
      <c r="O26" s="33" t="s">
        <v>59</v>
      </c>
      <c r="P26" s="33" t="s">
        <v>60</v>
      </c>
      <c r="Q26" s="33" t="s">
        <v>100</v>
      </c>
      <c r="R26" s="33" t="s">
        <v>62</v>
      </c>
      <c r="S26" s="33" t="s">
        <v>112</v>
      </c>
      <c r="T26" s="39">
        <v>42644</v>
      </c>
      <c r="U26" s="33" t="s">
        <v>133</v>
      </c>
      <c r="V26" s="33" t="s">
        <v>132</v>
      </c>
      <c r="W26" s="33"/>
      <c r="X26" s="33" t="s">
        <v>132</v>
      </c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 t="s">
        <v>65</v>
      </c>
      <c r="AN26" s="33"/>
      <c r="AO26" s="33">
        <v>1</v>
      </c>
      <c r="AP26" s="33"/>
      <c r="AQ26" s="33"/>
      <c r="AR26" s="33"/>
      <c r="AS26" s="33"/>
      <c r="AT26" s="79">
        <v>313.23</v>
      </c>
      <c r="AU26" s="79">
        <v>363.23</v>
      </c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  <c r="VM26" s="37"/>
      <c r="VN26" s="37"/>
      <c r="VO26" s="37"/>
      <c r="VP26" s="37"/>
      <c r="VQ26" s="37"/>
      <c r="VR26" s="37"/>
      <c r="VS26" s="37"/>
      <c r="VT26" s="37"/>
      <c r="VU26" s="37"/>
      <c r="VV26" s="37"/>
      <c r="VW26" s="37"/>
      <c r="VX26" s="37"/>
      <c r="VY26" s="37"/>
      <c r="VZ26" s="37"/>
      <c r="WA26" s="37"/>
      <c r="WB26" s="37"/>
      <c r="WC26" s="37"/>
      <c r="WD26" s="37"/>
      <c r="WE26" s="37"/>
      <c r="WF26" s="37"/>
      <c r="WG26" s="37"/>
      <c r="WH26" s="37"/>
      <c r="WI26" s="37"/>
      <c r="WJ26" s="37"/>
      <c r="WK26" s="37"/>
      <c r="WL26" s="37"/>
      <c r="WM26" s="37"/>
      <c r="WN26" s="37"/>
      <c r="WO26" s="37"/>
      <c r="WP26" s="37"/>
      <c r="WQ26" s="37"/>
      <c r="WR26" s="37"/>
      <c r="WS26" s="37"/>
      <c r="WT26" s="37"/>
      <c r="WU26" s="37"/>
      <c r="WV26" s="37"/>
      <c r="WW26" s="37"/>
      <c r="WX26" s="37"/>
      <c r="WY26" s="37"/>
      <c r="WZ26" s="37"/>
      <c r="XA26" s="37"/>
      <c r="XB26" s="37"/>
      <c r="XC26" s="37"/>
      <c r="XD26" s="37"/>
      <c r="XE26" s="37"/>
      <c r="XF26" s="37"/>
      <c r="XG26" s="37"/>
      <c r="XH26" s="37"/>
      <c r="XI26" s="37"/>
      <c r="XJ26" s="37"/>
      <c r="XK26" s="37"/>
      <c r="XL26" s="37"/>
      <c r="XM26" s="37"/>
      <c r="XN26" s="37"/>
      <c r="XO26" s="37"/>
      <c r="XP26" s="37"/>
      <c r="XQ26" s="37"/>
      <c r="XR26" s="37"/>
      <c r="XS26" s="37"/>
      <c r="XT26" s="37"/>
      <c r="XU26" s="37"/>
      <c r="XV26" s="37"/>
      <c r="XW26" s="37"/>
      <c r="XX26" s="37"/>
      <c r="XY26" s="37"/>
      <c r="XZ26" s="37"/>
      <c r="YA26" s="37"/>
      <c r="YB26" s="37"/>
      <c r="YC26" s="37"/>
      <c r="YD26" s="37"/>
      <c r="YE26" s="37"/>
      <c r="YF26" s="37"/>
      <c r="YG26" s="37"/>
      <c r="YH26" s="37"/>
      <c r="YI26" s="37"/>
      <c r="YJ26" s="37"/>
      <c r="YK26" s="37"/>
      <c r="YL26" s="37"/>
      <c r="YM26" s="37"/>
      <c r="YN26" s="37"/>
      <c r="YO26" s="37"/>
      <c r="YP26" s="37"/>
      <c r="YQ26" s="37"/>
      <c r="YR26" s="37"/>
      <c r="YS26" s="37"/>
      <c r="YT26" s="37"/>
      <c r="YU26" s="37"/>
      <c r="YV26" s="37"/>
      <c r="YW26" s="37"/>
      <c r="YX26" s="37"/>
      <c r="YY26" s="37"/>
      <c r="YZ26" s="37"/>
      <c r="ZA26" s="37"/>
      <c r="ZB26" s="37"/>
      <c r="ZC26" s="37"/>
      <c r="ZD26" s="37"/>
      <c r="ZE26" s="37"/>
      <c r="ZF26" s="37"/>
      <c r="ZG26" s="37"/>
      <c r="ZH26" s="37"/>
      <c r="ZI26" s="37"/>
      <c r="ZJ26" s="37"/>
      <c r="ZK26" s="37"/>
      <c r="ZL26" s="37"/>
      <c r="ZM26" s="37"/>
      <c r="ZN26" s="37"/>
      <c r="ZO26" s="37"/>
      <c r="ZP26" s="37"/>
      <c r="ZQ26" s="37"/>
      <c r="ZR26" s="37"/>
      <c r="ZS26" s="37"/>
      <c r="ZT26" s="37"/>
      <c r="ZU26" s="37"/>
      <c r="ZV26" s="37"/>
      <c r="ZW26" s="37"/>
      <c r="ZX26" s="37"/>
      <c r="ZY26" s="37"/>
      <c r="ZZ26" s="37"/>
      <c r="AAA26" s="37"/>
      <c r="AAB26" s="37"/>
      <c r="AAC26" s="37"/>
      <c r="AAD26" s="37"/>
      <c r="AAE26" s="37"/>
      <c r="AAF26" s="37"/>
      <c r="AAG26" s="37"/>
      <c r="AAH26" s="37"/>
      <c r="AAI26" s="37"/>
      <c r="AAJ26" s="37"/>
      <c r="AAK26" s="37"/>
      <c r="AAL26" s="37"/>
      <c r="AAM26" s="37"/>
      <c r="AAN26" s="37"/>
      <c r="AAO26" s="37"/>
      <c r="AAP26" s="37"/>
      <c r="AAQ26" s="37"/>
      <c r="AAR26" s="37"/>
      <c r="AAS26" s="37"/>
      <c r="AAT26" s="37"/>
      <c r="AAU26" s="37"/>
      <c r="AAV26" s="37"/>
      <c r="AAW26" s="37"/>
      <c r="AAX26" s="37"/>
      <c r="AAY26" s="37"/>
      <c r="AAZ26" s="37"/>
      <c r="ABA26" s="37"/>
      <c r="ABB26" s="37"/>
      <c r="ABC26" s="37"/>
      <c r="ABD26" s="37"/>
      <c r="ABE26" s="37"/>
      <c r="ABF26" s="37"/>
      <c r="ABG26" s="37"/>
      <c r="ABH26" s="37"/>
      <c r="ABI26" s="37"/>
      <c r="ABJ26" s="37"/>
      <c r="ABK26" s="37"/>
      <c r="ABL26" s="37"/>
      <c r="ABM26" s="37"/>
      <c r="ABN26" s="37"/>
      <c r="ABO26" s="37"/>
      <c r="ABP26" s="37"/>
      <c r="ABQ26" s="37"/>
      <c r="ABR26" s="37"/>
      <c r="ABS26" s="37"/>
      <c r="ABT26" s="37"/>
      <c r="ABU26" s="37"/>
      <c r="ABV26" s="37"/>
      <c r="ABW26" s="37"/>
      <c r="ABX26" s="37"/>
      <c r="ABY26" s="37"/>
      <c r="ABZ26" s="37"/>
      <c r="ACA26" s="37"/>
      <c r="ACB26" s="37"/>
      <c r="ACC26" s="37"/>
      <c r="ACD26" s="37"/>
      <c r="ACE26" s="37"/>
      <c r="ACF26" s="37"/>
      <c r="ACG26" s="37"/>
      <c r="ACH26" s="37"/>
      <c r="ACI26" s="37"/>
      <c r="ACJ26" s="37"/>
      <c r="ACK26" s="37"/>
      <c r="ACL26" s="37"/>
      <c r="ACM26" s="37"/>
      <c r="ACN26" s="37"/>
      <c r="ACO26" s="37"/>
      <c r="ACP26" s="37"/>
      <c r="ACQ26" s="37"/>
      <c r="ACR26" s="37"/>
      <c r="ACS26" s="37"/>
      <c r="ACT26" s="37"/>
      <c r="ACU26" s="37"/>
      <c r="ACV26" s="37"/>
      <c r="ACW26" s="37"/>
      <c r="ACX26" s="37"/>
      <c r="ACY26" s="37"/>
      <c r="ACZ26" s="37"/>
      <c r="ADA26" s="37"/>
      <c r="ADB26" s="37"/>
      <c r="ADC26" s="37"/>
      <c r="ADD26" s="37"/>
      <c r="ADE26" s="37"/>
      <c r="ADF26" s="37"/>
      <c r="ADG26" s="37"/>
      <c r="ADH26" s="37"/>
      <c r="ADI26" s="37"/>
      <c r="ADJ26" s="37"/>
      <c r="ADK26" s="37"/>
      <c r="ADL26" s="37"/>
      <c r="ADM26" s="37"/>
      <c r="ADN26" s="37"/>
      <c r="ADO26" s="37"/>
      <c r="ADP26" s="37"/>
      <c r="ADQ26" s="37"/>
      <c r="ADR26" s="37"/>
      <c r="ADS26" s="37"/>
      <c r="ADT26" s="37"/>
      <c r="ADU26" s="37"/>
      <c r="ADV26" s="37"/>
      <c r="ADW26" s="37"/>
      <c r="ADX26" s="37"/>
      <c r="ADY26" s="37"/>
      <c r="ADZ26" s="37"/>
      <c r="AEA26" s="37"/>
      <c r="AEB26" s="37"/>
      <c r="AEC26" s="37"/>
      <c r="AED26" s="37"/>
      <c r="AEE26" s="37"/>
      <c r="AEF26" s="37"/>
      <c r="AEG26" s="37"/>
      <c r="AEH26" s="37"/>
      <c r="AEI26" s="37"/>
      <c r="AEJ26" s="37"/>
      <c r="AEK26" s="37"/>
      <c r="AEL26" s="37"/>
      <c r="AEM26" s="37"/>
      <c r="AEN26" s="37"/>
      <c r="AEO26" s="37"/>
      <c r="AEP26" s="37"/>
      <c r="AEQ26" s="37"/>
      <c r="AER26" s="37"/>
      <c r="AES26" s="37"/>
      <c r="AET26" s="37"/>
      <c r="AEU26" s="37"/>
      <c r="AEV26" s="37"/>
      <c r="AEW26" s="37"/>
      <c r="AEX26" s="37"/>
      <c r="AEY26" s="37"/>
      <c r="AEZ26" s="37"/>
      <c r="AFA26" s="37"/>
      <c r="AFB26" s="37"/>
      <c r="AFC26" s="37"/>
      <c r="AFD26" s="37"/>
      <c r="AFE26" s="37"/>
      <c r="AFF26" s="37"/>
      <c r="AFG26" s="37"/>
      <c r="AFH26" s="37"/>
      <c r="AFI26" s="37"/>
      <c r="AFJ26" s="37"/>
      <c r="AFK26" s="37"/>
      <c r="AFL26" s="37"/>
      <c r="AFM26" s="37"/>
      <c r="AFN26" s="37"/>
      <c r="AFO26" s="37"/>
      <c r="AFP26" s="37"/>
      <c r="AFQ26" s="37"/>
      <c r="AFR26" s="37"/>
      <c r="AFS26" s="37"/>
      <c r="AFT26" s="37"/>
      <c r="AFU26" s="37"/>
      <c r="AFV26" s="37"/>
      <c r="AFW26" s="37"/>
      <c r="AFX26" s="37"/>
      <c r="AFY26" s="37"/>
      <c r="AFZ26" s="37"/>
      <c r="AGA26" s="37"/>
      <c r="AGB26" s="37"/>
      <c r="AGC26" s="37"/>
      <c r="AGD26" s="37"/>
      <c r="AGE26" s="37"/>
      <c r="AGF26" s="37"/>
      <c r="AGG26" s="37"/>
      <c r="AGH26" s="37"/>
      <c r="AGI26" s="37"/>
      <c r="AGJ26" s="37"/>
      <c r="AGK26" s="37"/>
      <c r="AGL26" s="37"/>
      <c r="AGM26" s="37"/>
      <c r="AGN26" s="37"/>
      <c r="AGO26" s="37"/>
      <c r="AGP26" s="37"/>
      <c r="AGQ26" s="37"/>
      <c r="AGR26" s="37"/>
      <c r="AGS26" s="37"/>
      <c r="AGT26" s="37"/>
      <c r="AGU26" s="37"/>
      <c r="AGV26" s="37"/>
      <c r="AGW26" s="37"/>
      <c r="AGX26" s="37"/>
      <c r="AGY26" s="37"/>
      <c r="AGZ26" s="37"/>
      <c r="AHA26" s="37"/>
      <c r="AHB26" s="37"/>
      <c r="AHC26" s="37"/>
      <c r="AHD26" s="37"/>
      <c r="AHE26" s="37"/>
      <c r="AHF26" s="37"/>
      <c r="AHG26" s="37"/>
      <c r="AHH26" s="37"/>
      <c r="AHI26" s="37"/>
      <c r="AHJ26" s="37"/>
      <c r="AHK26" s="37"/>
      <c r="AHL26" s="37"/>
      <c r="AHM26" s="37"/>
      <c r="AHN26" s="37"/>
      <c r="AHO26" s="37"/>
      <c r="AHP26" s="37"/>
      <c r="AHQ26" s="37"/>
      <c r="AHR26" s="37"/>
      <c r="AHS26" s="37"/>
      <c r="AHT26" s="37"/>
      <c r="AHU26" s="37"/>
      <c r="AHV26" s="37"/>
      <c r="AHW26" s="37"/>
      <c r="AHX26" s="37"/>
      <c r="AHY26" s="37"/>
      <c r="AHZ26" s="37"/>
      <c r="AIA26" s="37"/>
      <c r="AIB26" s="37"/>
      <c r="AIC26" s="37"/>
      <c r="AID26" s="37"/>
      <c r="AIE26" s="37"/>
      <c r="AIF26" s="37"/>
      <c r="AIG26" s="37"/>
      <c r="AIH26" s="37"/>
      <c r="AII26" s="37"/>
      <c r="AIJ26" s="37"/>
      <c r="AIK26" s="37"/>
      <c r="AIL26" s="37"/>
      <c r="AIM26" s="37"/>
      <c r="AIN26" s="37"/>
      <c r="AIO26" s="37"/>
      <c r="AIP26" s="37"/>
      <c r="AIQ26" s="37"/>
      <c r="AIR26" s="37"/>
      <c r="AIS26" s="37"/>
      <c r="AIT26" s="37"/>
      <c r="AIU26" s="37"/>
      <c r="AIV26" s="37"/>
      <c r="AIW26" s="37"/>
      <c r="AIX26" s="37"/>
      <c r="AIY26" s="37"/>
      <c r="AIZ26" s="37"/>
      <c r="AJA26" s="37"/>
      <c r="AJB26" s="37"/>
      <c r="AJC26" s="37"/>
      <c r="AJD26" s="37"/>
      <c r="AJE26" s="37"/>
      <c r="AJF26" s="37"/>
      <c r="AJG26" s="37"/>
      <c r="AJH26" s="37"/>
      <c r="AJI26" s="37"/>
      <c r="AJJ26" s="37"/>
      <c r="AJK26" s="37"/>
      <c r="AJL26" s="37"/>
      <c r="AJM26" s="37"/>
      <c r="AJN26" s="37"/>
      <c r="AJO26" s="37"/>
      <c r="AJP26" s="37"/>
      <c r="AJQ26" s="37"/>
      <c r="AJR26" s="37"/>
      <c r="AJS26" s="37"/>
      <c r="AJT26" s="37"/>
      <c r="AJU26" s="37"/>
      <c r="AJV26" s="37"/>
      <c r="AJW26" s="37"/>
      <c r="AJX26" s="37"/>
      <c r="AJY26" s="37"/>
      <c r="AJZ26" s="37"/>
      <c r="AKA26" s="37"/>
      <c r="AKB26" s="37"/>
      <c r="AKC26" s="37"/>
      <c r="AKD26" s="37"/>
      <c r="AKE26" s="37"/>
      <c r="AKF26" s="37"/>
      <c r="AKG26" s="37"/>
      <c r="AKH26" s="37"/>
      <c r="AKI26" s="37"/>
      <c r="AKJ26" s="37"/>
      <c r="AKK26" s="37"/>
      <c r="AKL26" s="37"/>
      <c r="AKM26" s="37"/>
      <c r="AKN26" s="37"/>
      <c r="AKO26" s="37"/>
      <c r="AKP26" s="37"/>
      <c r="AKQ26" s="37"/>
      <c r="AKR26" s="37"/>
      <c r="AKS26" s="37"/>
      <c r="AKT26" s="37"/>
      <c r="AKU26" s="37"/>
      <c r="AKV26" s="37"/>
      <c r="AKW26" s="37"/>
      <c r="AKX26" s="37"/>
      <c r="AKY26" s="37"/>
      <c r="AKZ26" s="37"/>
      <c r="ALA26" s="37"/>
      <c r="ALB26" s="37"/>
      <c r="ALC26" s="37"/>
      <c r="ALD26" s="37"/>
      <c r="ALE26" s="37"/>
      <c r="ALF26" s="37"/>
      <c r="ALG26" s="37"/>
      <c r="ALH26" s="37"/>
      <c r="ALI26" s="37"/>
      <c r="ALJ26" s="37"/>
      <c r="ALK26" s="37"/>
      <c r="ALL26" s="37"/>
      <c r="ALM26" s="37"/>
      <c r="ALN26" s="37"/>
      <c r="ALO26" s="37"/>
      <c r="ALP26" s="37"/>
      <c r="ALQ26" s="37"/>
      <c r="ALR26" s="37"/>
      <c r="ALS26" s="37"/>
      <c r="ALT26" s="37"/>
      <c r="ALU26" s="37"/>
      <c r="ALV26" s="37"/>
      <c r="ALW26" s="37"/>
      <c r="ALX26" s="37"/>
      <c r="ALY26" s="37"/>
      <c r="ALZ26" s="37"/>
      <c r="AMA26" s="37"/>
      <c r="AMB26" s="37"/>
      <c r="AMC26" s="37"/>
      <c r="AMD26" s="37"/>
      <c r="AME26" s="37"/>
      <c r="AMF26" s="37"/>
      <c r="AMG26" s="37"/>
      <c r="AMH26" s="37"/>
      <c r="AMI26" s="37"/>
      <c r="AMJ26" s="37"/>
    </row>
    <row r="27" spans="1:1024" s="40" customFormat="1" ht="64">
      <c r="A27" s="29">
        <v>3</v>
      </c>
      <c r="B27" s="29">
        <v>19</v>
      </c>
      <c r="C27" s="29" t="s">
        <v>49</v>
      </c>
      <c r="D27" s="29" t="s">
        <v>134</v>
      </c>
      <c r="E27" s="29" t="s">
        <v>135</v>
      </c>
      <c r="F27" s="29" t="s">
        <v>73</v>
      </c>
      <c r="G27" s="29" t="s">
        <v>52</v>
      </c>
      <c r="H27" s="29" t="s">
        <v>53</v>
      </c>
      <c r="I27" s="29" t="s">
        <v>54</v>
      </c>
      <c r="J27" s="29">
        <v>1</v>
      </c>
      <c r="K27" s="29" t="s">
        <v>55</v>
      </c>
      <c r="L27" s="45" t="s">
        <v>56</v>
      </c>
      <c r="M27" s="45" t="s">
        <v>57</v>
      </c>
      <c r="N27" s="29" t="s">
        <v>58</v>
      </c>
      <c r="O27" s="29" t="s">
        <v>59</v>
      </c>
      <c r="P27" s="29" t="s">
        <v>60</v>
      </c>
      <c r="Q27" s="29" t="s">
        <v>127</v>
      </c>
      <c r="R27" s="29" t="s">
        <v>62</v>
      </c>
      <c r="S27" s="29" t="s">
        <v>136</v>
      </c>
      <c r="T27" s="46">
        <v>40148</v>
      </c>
      <c r="U27" s="29">
        <v>1</v>
      </c>
      <c r="V27" s="29"/>
      <c r="W27" s="29">
        <v>1</v>
      </c>
      <c r="X27" s="29">
        <v>1</v>
      </c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 t="s">
        <v>65</v>
      </c>
      <c r="AN27" s="29"/>
      <c r="AO27" s="29">
        <v>1</v>
      </c>
      <c r="AP27" s="29"/>
      <c r="AQ27" s="29"/>
      <c r="AR27" s="29"/>
      <c r="AS27" s="29"/>
      <c r="AT27" s="79">
        <v>298.25</v>
      </c>
      <c r="AU27" s="79">
        <v>348.25</v>
      </c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  <c r="KQ27" s="37"/>
      <c r="KR27" s="37"/>
      <c r="KS27" s="37"/>
      <c r="KT27" s="37"/>
      <c r="KU27" s="37"/>
      <c r="KV27" s="37"/>
      <c r="KW27" s="37"/>
      <c r="KX27" s="37"/>
      <c r="KY27" s="37"/>
      <c r="KZ27" s="37"/>
      <c r="LA27" s="37"/>
      <c r="LB27" s="37"/>
      <c r="LC27" s="37"/>
      <c r="LD27" s="37"/>
      <c r="LE27" s="37"/>
      <c r="LF27" s="37"/>
      <c r="LG27" s="37"/>
      <c r="LH27" s="37"/>
      <c r="LI27" s="37"/>
      <c r="LJ27" s="37"/>
      <c r="LK27" s="37"/>
      <c r="LL27" s="37"/>
      <c r="LM27" s="37"/>
      <c r="LN27" s="37"/>
      <c r="LO27" s="37"/>
      <c r="LP27" s="37"/>
      <c r="LQ27" s="37"/>
      <c r="LR27" s="37"/>
      <c r="LS27" s="37"/>
      <c r="LT27" s="37"/>
      <c r="LU27" s="37"/>
      <c r="LV27" s="37"/>
      <c r="LW27" s="37"/>
      <c r="LX27" s="37"/>
      <c r="LY27" s="37"/>
      <c r="LZ27" s="37"/>
      <c r="MA27" s="37"/>
      <c r="MB27" s="37"/>
      <c r="MC27" s="37"/>
      <c r="MD27" s="37"/>
      <c r="ME27" s="37"/>
      <c r="MF27" s="37"/>
      <c r="MG27" s="37"/>
      <c r="MH27" s="37"/>
      <c r="MI27" s="37"/>
      <c r="MJ27" s="37"/>
      <c r="MK27" s="37"/>
      <c r="ML27" s="37"/>
      <c r="MM27" s="37"/>
      <c r="MN27" s="37"/>
      <c r="MO27" s="37"/>
      <c r="MP27" s="37"/>
      <c r="MQ27" s="37"/>
      <c r="MR27" s="37"/>
      <c r="MS27" s="37"/>
      <c r="MT27" s="37"/>
      <c r="MU27" s="37"/>
      <c r="MV27" s="37"/>
      <c r="MW27" s="37"/>
      <c r="MX27" s="37"/>
      <c r="MY27" s="37"/>
      <c r="MZ27" s="37"/>
      <c r="NA27" s="37"/>
      <c r="NB27" s="37"/>
      <c r="NC27" s="37"/>
      <c r="ND27" s="37"/>
      <c r="NE27" s="37"/>
      <c r="NF27" s="37"/>
      <c r="NG27" s="37"/>
      <c r="NH27" s="37"/>
      <c r="NI27" s="37"/>
      <c r="NJ27" s="37"/>
      <c r="NK27" s="37"/>
      <c r="NL27" s="37"/>
      <c r="NM27" s="37"/>
      <c r="NN27" s="37"/>
      <c r="NO27" s="37"/>
      <c r="NP27" s="37"/>
      <c r="NQ27" s="37"/>
      <c r="NR27" s="37"/>
      <c r="NS27" s="37"/>
      <c r="NT27" s="37"/>
      <c r="NU27" s="37"/>
      <c r="NV27" s="37"/>
      <c r="NW27" s="37"/>
      <c r="NX27" s="37"/>
      <c r="NY27" s="37"/>
      <c r="NZ27" s="37"/>
      <c r="OA27" s="37"/>
      <c r="OB27" s="37"/>
      <c r="OC27" s="37"/>
      <c r="OD27" s="37"/>
      <c r="OE27" s="37"/>
      <c r="OF27" s="37"/>
      <c r="OG27" s="37"/>
      <c r="OH27" s="37"/>
      <c r="OI27" s="37"/>
      <c r="OJ27" s="37"/>
      <c r="OK27" s="37"/>
      <c r="OL27" s="37"/>
      <c r="OM27" s="37"/>
      <c r="ON27" s="37"/>
      <c r="OO27" s="37"/>
      <c r="OP27" s="37"/>
      <c r="OQ27" s="37"/>
      <c r="OR27" s="37"/>
      <c r="OS27" s="37"/>
      <c r="OT27" s="37"/>
      <c r="OU27" s="37"/>
      <c r="OV27" s="37"/>
      <c r="OW27" s="37"/>
      <c r="OX27" s="37"/>
      <c r="OY27" s="37"/>
      <c r="OZ27" s="37"/>
      <c r="PA27" s="37"/>
      <c r="PB27" s="37"/>
      <c r="PC27" s="37"/>
      <c r="PD27" s="37"/>
      <c r="PE27" s="37"/>
      <c r="PF27" s="37"/>
      <c r="PG27" s="37"/>
      <c r="PH27" s="37"/>
      <c r="PI27" s="37"/>
      <c r="PJ27" s="37"/>
      <c r="PK27" s="37"/>
      <c r="PL27" s="37"/>
      <c r="PM27" s="37"/>
      <c r="PN27" s="37"/>
      <c r="PO27" s="37"/>
      <c r="PP27" s="37"/>
      <c r="PQ27" s="37"/>
      <c r="PR27" s="37"/>
      <c r="PS27" s="37"/>
      <c r="PT27" s="37"/>
      <c r="PU27" s="37"/>
      <c r="PV27" s="37"/>
      <c r="PW27" s="37"/>
      <c r="PX27" s="37"/>
      <c r="PY27" s="37"/>
      <c r="PZ27" s="37"/>
      <c r="QA27" s="37"/>
      <c r="QB27" s="37"/>
      <c r="QC27" s="37"/>
      <c r="QD27" s="37"/>
      <c r="QE27" s="37"/>
      <c r="QF27" s="37"/>
      <c r="QG27" s="37"/>
      <c r="QH27" s="37"/>
      <c r="QI27" s="37"/>
      <c r="QJ27" s="37"/>
      <c r="QK27" s="37"/>
      <c r="QL27" s="37"/>
      <c r="QM27" s="37"/>
      <c r="QN27" s="37"/>
      <c r="QO27" s="37"/>
      <c r="QP27" s="37"/>
      <c r="QQ27" s="37"/>
      <c r="QR27" s="37"/>
      <c r="QS27" s="37"/>
      <c r="QT27" s="37"/>
      <c r="QU27" s="37"/>
      <c r="QV27" s="37"/>
      <c r="QW27" s="37"/>
      <c r="QX27" s="37"/>
      <c r="QY27" s="37"/>
      <c r="QZ27" s="37"/>
      <c r="RA27" s="37"/>
      <c r="RB27" s="37"/>
      <c r="RC27" s="37"/>
      <c r="RD27" s="37"/>
      <c r="RE27" s="37"/>
      <c r="RF27" s="37"/>
      <c r="RG27" s="37"/>
      <c r="RH27" s="37"/>
      <c r="RI27" s="37"/>
      <c r="RJ27" s="37"/>
      <c r="RK27" s="37"/>
      <c r="RL27" s="37"/>
      <c r="RM27" s="37"/>
      <c r="RN27" s="37"/>
      <c r="RO27" s="37"/>
      <c r="RP27" s="37"/>
      <c r="RQ27" s="37"/>
      <c r="RR27" s="37"/>
      <c r="RS27" s="37"/>
      <c r="RT27" s="37"/>
      <c r="RU27" s="37"/>
      <c r="RV27" s="37"/>
      <c r="RW27" s="37"/>
      <c r="RX27" s="37"/>
      <c r="RY27" s="37"/>
      <c r="RZ27" s="37"/>
      <c r="SA27" s="37"/>
      <c r="SB27" s="37"/>
      <c r="SC27" s="37"/>
      <c r="SD27" s="37"/>
      <c r="SE27" s="37"/>
      <c r="SF27" s="37"/>
      <c r="SG27" s="37"/>
      <c r="SH27" s="37"/>
      <c r="SI27" s="37"/>
      <c r="SJ27" s="37"/>
      <c r="SK27" s="37"/>
      <c r="SL27" s="37"/>
      <c r="SM27" s="37"/>
      <c r="SN27" s="37"/>
      <c r="SO27" s="37"/>
      <c r="SP27" s="37"/>
      <c r="SQ27" s="37"/>
      <c r="SR27" s="37"/>
      <c r="SS27" s="37"/>
      <c r="ST27" s="37"/>
      <c r="SU27" s="37"/>
      <c r="SV27" s="37"/>
      <c r="SW27" s="37"/>
      <c r="SX27" s="37"/>
      <c r="SY27" s="37"/>
      <c r="SZ27" s="37"/>
      <c r="TA27" s="37"/>
      <c r="TB27" s="37"/>
      <c r="TC27" s="37"/>
      <c r="TD27" s="37"/>
      <c r="TE27" s="37"/>
      <c r="TF27" s="37"/>
      <c r="TG27" s="37"/>
      <c r="TH27" s="37"/>
      <c r="TI27" s="37"/>
      <c r="TJ27" s="37"/>
      <c r="TK27" s="37"/>
      <c r="TL27" s="37"/>
      <c r="TM27" s="37"/>
      <c r="TN27" s="37"/>
      <c r="TO27" s="37"/>
      <c r="TP27" s="37"/>
      <c r="TQ27" s="37"/>
      <c r="TR27" s="37"/>
      <c r="TS27" s="37"/>
      <c r="TT27" s="37"/>
      <c r="TU27" s="37"/>
      <c r="TV27" s="37"/>
      <c r="TW27" s="37"/>
      <c r="TX27" s="37"/>
      <c r="TY27" s="37"/>
      <c r="TZ27" s="37"/>
      <c r="UA27" s="37"/>
      <c r="UB27" s="37"/>
      <c r="UC27" s="37"/>
      <c r="UD27" s="37"/>
      <c r="UE27" s="37"/>
      <c r="UF27" s="37"/>
      <c r="UG27" s="37"/>
      <c r="UH27" s="37"/>
      <c r="UI27" s="37"/>
      <c r="UJ27" s="37"/>
      <c r="UK27" s="37"/>
      <c r="UL27" s="37"/>
      <c r="UM27" s="37"/>
      <c r="UN27" s="37"/>
      <c r="UO27" s="37"/>
      <c r="UP27" s="37"/>
      <c r="UQ27" s="37"/>
      <c r="UR27" s="37"/>
      <c r="US27" s="37"/>
      <c r="UT27" s="37"/>
      <c r="UU27" s="37"/>
      <c r="UV27" s="37"/>
      <c r="UW27" s="37"/>
      <c r="UX27" s="37"/>
      <c r="UY27" s="37"/>
      <c r="UZ27" s="37"/>
      <c r="VA27" s="37"/>
      <c r="VB27" s="37"/>
      <c r="VC27" s="37"/>
      <c r="VD27" s="37"/>
      <c r="VE27" s="37"/>
      <c r="VF27" s="37"/>
      <c r="VG27" s="37"/>
      <c r="VH27" s="37"/>
      <c r="VI27" s="37"/>
      <c r="VJ27" s="37"/>
      <c r="VK27" s="37"/>
      <c r="VL27" s="37"/>
      <c r="VM27" s="37"/>
      <c r="VN27" s="37"/>
      <c r="VO27" s="37"/>
      <c r="VP27" s="37"/>
      <c r="VQ27" s="37"/>
      <c r="VR27" s="37"/>
      <c r="VS27" s="37"/>
      <c r="VT27" s="37"/>
      <c r="VU27" s="37"/>
      <c r="VV27" s="37"/>
      <c r="VW27" s="37"/>
      <c r="VX27" s="37"/>
      <c r="VY27" s="37"/>
      <c r="VZ27" s="37"/>
      <c r="WA27" s="37"/>
      <c r="WB27" s="37"/>
      <c r="WC27" s="37"/>
      <c r="WD27" s="37"/>
      <c r="WE27" s="37"/>
      <c r="WF27" s="37"/>
      <c r="WG27" s="37"/>
      <c r="WH27" s="37"/>
      <c r="WI27" s="37"/>
      <c r="WJ27" s="37"/>
      <c r="WK27" s="37"/>
      <c r="WL27" s="37"/>
      <c r="WM27" s="37"/>
      <c r="WN27" s="37"/>
      <c r="WO27" s="37"/>
      <c r="WP27" s="37"/>
      <c r="WQ27" s="37"/>
      <c r="WR27" s="37"/>
      <c r="WS27" s="37"/>
      <c r="WT27" s="37"/>
      <c r="WU27" s="37"/>
      <c r="WV27" s="37"/>
      <c r="WW27" s="37"/>
      <c r="WX27" s="37"/>
      <c r="WY27" s="37"/>
      <c r="WZ27" s="37"/>
      <c r="XA27" s="37"/>
      <c r="XB27" s="37"/>
      <c r="XC27" s="37"/>
      <c r="XD27" s="37"/>
      <c r="XE27" s="37"/>
      <c r="XF27" s="37"/>
      <c r="XG27" s="37"/>
      <c r="XH27" s="37"/>
      <c r="XI27" s="37"/>
      <c r="XJ27" s="37"/>
      <c r="XK27" s="37"/>
      <c r="XL27" s="37"/>
      <c r="XM27" s="37"/>
      <c r="XN27" s="37"/>
      <c r="XO27" s="37"/>
      <c r="XP27" s="37"/>
      <c r="XQ27" s="37"/>
      <c r="XR27" s="37"/>
      <c r="XS27" s="37"/>
      <c r="XT27" s="37"/>
      <c r="XU27" s="37"/>
      <c r="XV27" s="37"/>
      <c r="XW27" s="37"/>
      <c r="XX27" s="37"/>
      <c r="XY27" s="37"/>
      <c r="XZ27" s="37"/>
      <c r="YA27" s="37"/>
      <c r="YB27" s="37"/>
      <c r="YC27" s="37"/>
      <c r="YD27" s="37"/>
      <c r="YE27" s="37"/>
      <c r="YF27" s="37"/>
      <c r="YG27" s="37"/>
      <c r="YH27" s="37"/>
      <c r="YI27" s="37"/>
      <c r="YJ27" s="37"/>
      <c r="YK27" s="37"/>
      <c r="YL27" s="37"/>
      <c r="YM27" s="37"/>
      <c r="YN27" s="37"/>
      <c r="YO27" s="37"/>
      <c r="YP27" s="37"/>
      <c r="YQ27" s="37"/>
      <c r="YR27" s="37"/>
      <c r="YS27" s="37"/>
      <c r="YT27" s="37"/>
      <c r="YU27" s="37"/>
      <c r="YV27" s="37"/>
      <c r="YW27" s="37"/>
      <c r="YX27" s="37"/>
      <c r="YY27" s="37"/>
      <c r="YZ27" s="37"/>
      <c r="ZA27" s="37"/>
      <c r="ZB27" s="37"/>
      <c r="ZC27" s="37"/>
      <c r="ZD27" s="37"/>
      <c r="ZE27" s="37"/>
      <c r="ZF27" s="37"/>
      <c r="ZG27" s="37"/>
      <c r="ZH27" s="37"/>
      <c r="ZI27" s="37"/>
      <c r="ZJ27" s="37"/>
      <c r="ZK27" s="37"/>
      <c r="ZL27" s="37"/>
      <c r="ZM27" s="37"/>
      <c r="ZN27" s="37"/>
      <c r="ZO27" s="37"/>
      <c r="ZP27" s="37"/>
      <c r="ZQ27" s="37"/>
      <c r="ZR27" s="37"/>
      <c r="ZS27" s="37"/>
      <c r="ZT27" s="37"/>
      <c r="ZU27" s="37"/>
      <c r="ZV27" s="37"/>
      <c r="ZW27" s="37"/>
      <c r="ZX27" s="37"/>
      <c r="ZY27" s="37"/>
      <c r="ZZ27" s="37"/>
      <c r="AAA27" s="37"/>
      <c r="AAB27" s="37"/>
      <c r="AAC27" s="37"/>
      <c r="AAD27" s="37"/>
      <c r="AAE27" s="37"/>
      <c r="AAF27" s="37"/>
      <c r="AAG27" s="37"/>
      <c r="AAH27" s="37"/>
      <c r="AAI27" s="37"/>
      <c r="AAJ27" s="37"/>
      <c r="AAK27" s="37"/>
      <c r="AAL27" s="37"/>
      <c r="AAM27" s="37"/>
      <c r="AAN27" s="37"/>
      <c r="AAO27" s="37"/>
      <c r="AAP27" s="37"/>
      <c r="AAQ27" s="37"/>
      <c r="AAR27" s="37"/>
      <c r="AAS27" s="37"/>
      <c r="AAT27" s="37"/>
      <c r="AAU27" s="37"/>
      <c r="AAV27" s="37"/>
      <c r="AAW27" s="37"/>
      <c r="AAX27" s="37"/>
      <c r="AAY27" s="37"/>
      <c r="AAZ27" s="37"/>
      <c r="ABA27" s="37"/>
      <c r="ABB27" s="37"/>
      <c r="ABC27" s="37"/>
      <c r="ABD27" s="37"/>
      <c r="ABE27" s="37"/>
      <c r="ABF27" s="37"/>
      <c r="ABG27" s="37"/>
      <c r="ABH27" s="37"/>
      <c r="ABI27" s="37"/>
      <c r="ABJ27" s="37"/>
      <c r="ABK27" s="37"/>
      <c r="ABL27" s="37"/>
      <c r="ABM27" s="37"/>
      <c r="ABN27" s="37"/>
      <c r="ABO27" s="37"/>
      <c r="ABP27" s="37"/>
      <c r="ABQ27" s="37"/>
      <c r="ABR27" s="37"/>
      <c r="ABS27" s="37"/>
      <c r="ABT27" s="37"/>
      <c r="ABU27" s="37"/>
      <c r="ABV27" s="37"/>
      <c r="ABW27" s="37"/>
      <c r="ABX27" s="37"/>
      <c r="ABY27" s="37"/>
      <c r="ABZ27" s="37"/>
      <c r="ACA27" s="37"/>
      <c r="ACB27" s="37"/>
      <c r="ACC27" s="37"/>
      <c r="ACD27" s="37"/>
      <c r="ACE27" s="37"/>
      <c r="ACF27" s="37"/>
      <c r="ACG27" s="37"/>
      <c r="ACH27" s="37"/>
      <c r="ACI27" s="37"/>
      <c r="ACJ27" s="37"/>
      <c r="ACK27" s="37"/>
      <c r="ACL27" s="37"/>
      <c r="ACM27" s="37"/>
      <c r="ACN27" s="37"/>
      <c r="ACO27" s="37"/>
      <c r="ACP27" s="37"/>
      <c r="ACQ27" s="37"/>
      <c r="ACR27" s="37"/>
      <c r="ACS27" s="37"/>
      <c r="ACT27" s="37"/>
      <c r="ACU27" s="37"/>
      <c r="ACV27" s="37"/>
      <c r="ACW27" s="37"/>
      <c r="ACX27" s="37"/>
      <c r="ACY27" s="37"/>
      <c r="ACZ27" s="37"/>
      <c r="ADA27" s="37"/>
      <c r="ADB27" s="37"/>
      <c r="ADC27" s="37"/>
      <c r="ADD27" s="37"/>
      <c r="ADE27" s="37"/>
      <c r="ADF27" s="37"/>
      <c r="ADG27" s="37"/>
      <c r="ADH27" s="37"/>
      <c r="ADI27" s="37"/>
      <c r="ADJ27" s="37"/>
      <c r="ADK27" s="37"/>
      <c r="ADL27" s="37"/>
      <c r="ADM27" s="37"/>
      <c r="ADN27" s="37"/>
      <c r="ADO27" s="37"/>
      <c r="ADP27" s="37"/>
      <c r="ADQ27" s="37"/>
      <c r="ADR27" s="37"/>
      <c r="ADS27" s="37"/>
      <c r="ADT27" s="37"/>
      <c r="ADU27" s="37"/>
      <c r="ADV27" s="37"/>
      <c r="ADW27" s="37"/>
      <c r="ADX27" s="37"/>
      <c r="ADY27" s="37"/>
      <c r="ADZ27" s="37"/>
      <c r="AEA27" s="37"/>
      <c r="AEB27" s="37"/>
      <c r="AEC27" s="37"/>
      <c r="AED27" s="37"/>
      <c r="AEE27" s="37"/>
      <c r="AEF27" s="37"/>
      <c r="AEG27" s="37"/>
      <c r="AEH27" s="37"/>
      <c r="AEI27" s="37"/>
      <c r="AEJ27" s="37"/>
      <c r="AEK27" s="37"/>
      <c r="AEL27" s="37"/>
      <c r="AEM27" s="37"/>
      <c r="AEN27" s="37"/>
      <c r="AEO27" s="37"/>
      <c r="AEP27" s="37"/>
      <c r="AEQ27" s="37"/>
      <c r="AER27" s="37"/>
      <c r="AES27" s="37"/>
      <c r="AET27" s="37"/>
      <c r="AEU27" s="37"/>
      <c r="AEV27" s="37"/>
      <c r="AEW27" s="37"/>
      <c r="AEX27" s="37"/>
      <c r="AEY27" s="37"/>
      <c r="AEZ27" s="37"/>
      <c r="AFA27" s="37"/>
      <c r="AFB27" s="37"/>
      <c r="AFC27" s="37"/>
      <c r="AFD27" s="37"/>
      <c r="AFE27" s="37"/>
      <c r="AFF27" s="37"/>
      <c r="AFG27" s="37"/>
      <c r="AFH27" s="37"/>
      <c r="AFI27" s="37"/>
      <c r="AFJ27" s="37"/>
      <c r="AFK27" s="37"/>
      <c r="AFL27" s="37"/>
      <c r="AFM27" s="37"/>
      <c r="AFN27" s="37"/>
      <c r="AFO27" s="37"/>
      <c r="AFP27" s="37"/>
      <c r="AFQ27" s="37"/>
      <c r="AFR27" s="37"/>
      <c r="AFS27" s="37"/>
      <c r="AFT27" s="37"/>
      <c r="AFU27" s="37"/>
      <c r="AFV27" s="37"/>
      <c r="AFW27" s="37"/>
      <c r="AFX27" s="37"/>
      <c r="AFY27" s="37"/>
      <c r="AFZ27" s="37"/>
      <c r="AGA27" s="37"/>
      <c r="AGB27" s="37"/>
      <c r="AGC27" s="37"/>
      <c r="AGD27" s="37"/>
      <c r="AGE27" s="37"/>
      <c r="AGF27" s="37"/>
      <c r="AGG27" s="37"/>
      <c r="AGH27" s="37"/>
      <c r="AGI27" s="37"/>
      <c r="AGJ27" s="37"/>
      <c r="AGK27" s="37"/>
      <c r="AGL27" s="37"/>
      <c r="AGM27" s="37"/>
      <c r="AGN27" s="37"/>
      <c r="AGO27" s="37"/>
      <c r="AGP27" s="37"/>
      <c r="AGQ27" s="37"/>
      <c r="AGR27" s="37"/>
      <c r="AGS27" s="37"/>
      <c r="AGT27" s="37"/>
      <c r="AGU27" s="37"/>
      <c r="AGV27" s="37"/>
      <c r="AGW27" s="37"/>
      <c r="AGX27" s="37"/>
      <c r="AGY27" s="37"/>
      <c r="AGZ27" s="37"/>
      <c r="AHA27" s="37"/>
      <c r="AHB27" s="37"/>
      <c r="AHC27" s="37"/>
      <c r="AHD27" s="37"/>
      <c r="AHE27" s="37"/>
      <c r="AHF27" s="37"/>
      <c r="AHG27" s="37"/>
      <c r="AHH27" s="37"/>
      <c r="AHI27" s="37"/>
      <c r="AHJ27" s="37"/>
      <c r="AHK27" s="37"/>
      <c r="AHL27" s="37"/>
      <c r="AHM27" s="37"/>
      <c r="AHN27" s="37"/>
      <c r="AHO27" s="37"/>
      <c r="AHP27" s="37"/>
      <c r="AHQ27" s="37"/>
      <c r="AHR27" s="37"/>
      <c r="AHS27" s="37"/>
      <c r="AHT27" s="37"/>
      <c r="AHU27" s="37"/>
      <c r="AHV27" s="37"/>
      <c r="AHW27" s="37"/>
      <c r="AHX27" s="37"/>
      <c r="AHY27" s="37"/>
      <c r="AHZ27" s="37"/>
      <c r="AIA27" s="37"/>
      <c r="AIB27" s="37"/>
      <c r="AIC27" s="37"/>
      <c r="AID27" s="37"/>
      <c r="AIE27" s="37"/>
      <c r="AIF27" s="37"/>
      <c r="AIG27" s="37"/>
      <c r="AIH27" s="37"/>
      <c r="AII27" s="37"/>
      <c r="AIJ27" s="37"/>
      <c r="AIK27" s="37"/>
      <c r="AIL27" s="37"/>
      <c r="AIM27" s="37"/>
      <c r="AIN27" s="37"/>
      <c r="AIO27" s="37"/>
      <c r="AIP27" s="37"/>
      <c r="AIQ27" s="37"/>
      <c r="AIR27" s="37"/>
      <c r="AIS27" s="37"/>
      <c r="AIT27" s="37"/>
      <c r="AIU27" s="37"/>
      <c r="AIV27" s="37"/>
      <c r="AIW27" s="37"/>
      <c r="AIX27" s="37"/>
      <c r="AIY27" s="37"/>
      <c r="AIZ27" s="37"/>
      <c r="AJA27" s="37"/>
      <c r="AJB27" s="37"/>
      <c r="AJC27" s="37"/>
      <c r="AJD27" s="37"/>
      <c r="AJE27" s="37"/>
      <c r="AJF27" s="37"/>
      <c r="AJG27" s="37"/>
      <c r="AJH27" s="37"/>
      <c r="AJI27" s="37"/>
      <c r="AJJ27" s="37"/>
      <c r="AJK27" s="37"/>
      <c r="AJL27" s="37"/>
      <c r="AJM27" s="37"/>
      <c r="AJN27" s="37"/>
      <c r="AJO27" s="37"/>
      <c r="AJP27" s="37"/>
      <c r="AJQ27" s="37"/>
      <c r="AJR27" s="37"/>
      <c r="AJS27" s="37"/>
      <c r="AJT27" s="37"/>
      <c r="AJU27" s="37"/>
      <c r="AJV27" s="37"/>
      <c r="AJW27" s="37"/>
      <c r="AJX27" s="37"/>
      <c r="AJY27" s="37"/>
      <c r="AJZ27" s="37"/>
      <c r="AKA27" s="37"/>
      <c r="AKB27" s="37"/>
      <c r="AKC27" s="37"/>
      <c r="AKD27" s="37"/>
      <c r="AKE27" s="37"/>
      <c r="AKF27" s="37"/>
      <c r="AKG27" s="37"/>
      <c r="AKH27" s="37"/>
      <c r="AKI27" s="37"/>
      <c r="AKJ27" s="37"/>
      <c r="AKK27" s="37"/>
      <c r="AKL27" s="37"/>
      <c r="AKM27" s="37"/>
      <c r="AKN27" s="37"/>
      <c r="AKO27" s="37"/>
      <c r="AKP27" s="37"/>
      <c r="AKQ27" s="37"/>
      <c r="AKR27" s="37"/>
      <c r="AKS27" s="37"/>
      <c r="AKT27" s="37"/>
      <c r="AKU27" s="37"/>
      <c r="AKV27" s="37"/>
      <c r="AKW27" s="37"/>
      <c r="AKX27" s="37"/>
      <c r="AKY27" s="37"/>
      <c r="AKZ27" s="37"/>
      <c r="ALA27" s="37"/>
      <c r="ALB27" s="37"/>
      <c r="ALC27" s="37"/>
      <c r="ALD27" s="37"/>
      <c r="ALE27" s="37"/>
      <c r="ALF27" s="37"/>
      <c r="ALG27" s="37"/>
      <c r="ALH27" s="37"/>
      <c r="ALI27" s="37"/>
      <c r="ALJ27" s="37"/>
      <c r="ALK27" s="37"/>
      <c r="ALL27" s="37"/>
      <c r="ALM27" s="37"/>
      <c r="ALN27" s="37"/>
      <c r="ALO27" s="37"/>
      <c r="ALP27" s="37"/>
      <c r="ALQ27" s="37"/>
      <c r="ALR27" s="37"/>
      <c r="ALS27" s="37"/>
      <c r="ALT27" s="37"/>
      <c r="ALU27" s="37"/>
      <c r="ALV27" s="37"/>
      <c r="ALW27" s="37"/>
      <c r="ALX27" s="37"/>
      <c r="ALY27" s="37"/>
      <c r="ALZ27" s="37"/>
      <c r="AMA27" s="37"/>
      <c r="AMB27" s="37"/>
      <c r="AMC27" s="37"/>
      <c r="AMD27" s="37"/>
      <c r="AME27" s="37"/>
      <c r="AMF27" s="37"/>
      <c r="AMG27" s="37"/>
      <c r="AMH27" s="37"/>
      <c r="AMI27" s="37"/>
      <c r="AMJ27" s="37"/>
    </row>
    <row r="28" spans="1:1024" s="40" customFormat="1" ht="64">
      <c r="A28" s="33">
        <v>3</v>
      </c>
      <c r="B28" s="33">
        <v>20</v>
      </c>
      <c r="C28" s="33" t="s">
        <v>49</v>
      </c>
      <c r="D28" s="33" t="s">
        <v>137</v>
      </c>
      <c r="E28" s="33" t="s">
        <v>138</v>
      </c>
      <c r="F28" s="33" t="s">
        <v>73</v>
      </c>
      <c r="G28" s="33" t="s">
        <v>52</v>
      </c>
      <c r="H28" s="33" t="s">
        <v>53</v>
      </c>
      <c r="I28" s="33" t="s">
        <v>54</v>
      </c>
      <c r="J28" s="33">
        <v>2</v>
      </c>
      <c r="K28" s="33" t="s">
        <v>55</v>
      </c>
      <c r="L28" s="38" t="s">
        <v>56</v>
      </c>
      <c r="M28" s="38" t="s">
        <v>57</v>
      </c>
      <c r="N28" s="33" t="s">
        <v>58</v>
      </c>
      <c r="O28" s="33" t="s">
        <v>59</v>
      </c>
      <c r="P28" s="33" t="s">
        <v>60</v>
      </c>
      <c r="Q28" s="33" t="s">
        <v>127</v>
      </c>
      <c r="R28" s="33" t="s">
        <v>62</v>
      </c>
      <c r="S28" s="33" t="s">
        <v>139</v>
      </c>
      <c r="T28" s="39">
        <v>40118</v>
      </c>
      <c r="U28" s="33">
        <v>2</v>
      </c>
      <c r="V28" s="33"/>
      <c r="W28" s="33">
        <v>1</v>
      </c>
      <c r="X28" s="33">
        <v>2</v>
      </c>
      <c r="Y28" s="33">
        <v>1</v>
      </c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 t="s">
        <v>65</v>
      </c>
      <c r="AN28" s="33">
        <v>2</v>
      </c>
      <c r="AO28" s="33">
        <v>2</v>
      </c>
      <c r="AP28" s="33"/>
      <c r="AQ28" s="33"/>
      <c r="AR28" s="33">
        <v>1</v>
      </c>
      <c r="AS28" s="33"/>
      <c r="AT28" s="79">
        <v>272.02999999999997</v>
      </c>
      <c r="AU28" s="79">
        <v>322.02999999999997</v>
      </c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  <c r="KQ28" s="37"/>
      <c r="KR28" s="37"/>
      <c r="KS28" s="37"/>
      <c r="KT28" s="37"/>
      <c r="KU28" s="37"/>
      <c r="KV28" s="37"/>
      <c r="KW28" s="37"/>
      <c r="KX28" s="37"/>
      <c r="KY28" s="37"/>
      <c r="KZ28" s="37"/>
      <c r="LA28" s="37"/>
      <c r="LB28" s="37"/>
      <c r="LC28" s="37"/>
      <c r="LD28" s="37"/>
      <c r="LE28" s="37"/>
      <c r="LF28" s="37"/>
      <c r="LG28" s="37"/>
      <c r="LH28" s="37"/>
      <c r="LI28" s="37"/>
      <c r="LJ28" s="37"/>
      <c r="LK28" s="37"/>
      <c r="LL28" s="37"/>
      <c r="LM28" s="37"/>
      <c r="LN28" s="37"/>
      <c r="LO28" s="37"/>
      <c r="LP28" s="37"/>
      <c r="LQ28" s="37"/>
      <c r="LR28" s="37"/>
      <c r="LS28" s="37"/>
      <c r="LT28" s="37"/>
      <c r="LU28" s="37"/>
      <c r="LV28" s="37"/>
      <c r="LW28" s="37"/>
      <c r="LX28" s="37"/>
      <c r="LY28" s="37"/>
      <c r="LZ28" s="37"/>
      <c r="MA28" s="37"/>
      <c r="MB28" s="37"/>
      <c r="MC28" s="37"/>
      <c r="MD28" s="37"/>
      <c r="ME28" s="37"/>
      <c r="MF28" s="37"/>
      <c r="MG28" s="37"/>
      <c r="MH28" s="37"/>
      <c r="MI28" s="37"/>
      <c r="MJ28" s="37"/>
      <c r="MK28" s="37"/>
      <c r="ML28" s="37"/>
      <c r="MM28" s="37"/>
      <c r="MN28" s="37"/>
      <c r="MO28" s="37"/>
      <c r="MP28" s="37"/>
      <c r="MQ28" s="37"/>
      <c r="MR28" s="37"/>
      <c r="MS28" s="37"/>
      <c r="MT28" s="37"/>
      <c r="MU28" s="37"/>
      <c r="MV28" s="37"/>
      <c r="MW28" s="37"/>
      <c r="MX28" s="37"/>
      <c r="MY28" s="37"/>
      <c r="MZ28" s="37"/>
      <c r="NA28" s="37"/>
      <c r="NB28" s="37"/>
      <c r="NC28" s="37"/>
      <c r="ND28" s="37"/>
      <c r="NE28" s="37"/>
      <c r="NF28" s="37"/>
      <c r="NG28" s="37"/>
      <c r="NH28" s="37"/>
      <c r="NI28" s="37"/>
      <c r="NJ28" s="37"/>
      <c r="NK28" s="37"/>
      <c r="NL28" s="37"/>
      <c r="NM28" s="37"/>
      <c r="NN28" s="37"/>
      <c r="NO28" s="37"/>
      <c r="NP28" s="37"/>
      <c r="NQ28" s="37"/>
      <c r="NR28" s="37"/>
      <c r="NS28" s="37"/>
      <c r="NT28" s="37"/>
      <c r="NU28" s="37"/>
      <c r="NV28" s="37"/>
      <c r="NW28" s="37"/>
      <c r="NX28" s="37"/>
      <c r="NY28" s="37"/>
      <c r="NZ28" s="37"/>
      <c r="OA28" s="37"/>
      <c r="OB28" s="37"/>
      <c r="OC28" s="37"/>
      <c r="OD28" s="37"/>
      <c r="OE28" s="37"/>
      <c r="OF28" s="37"/>
      <c r="OG28" s="37"/>
      <c r="OH28" s="37"/>
      <c r="OI28" s="37"/>
      <c r="OJ28" s="37"/>
      <c r="OK28" s="37"/>
      <c r="OL28" s="37"/>
      <c r="OM28" s="37"/>
      <c r="ON28" s="37"/>
      <c r="OO28" s="37"/>
      <c r="OP28" s="37"/>
      <c r="OQ28" s="37"/>
      <c r="OR28" s="37"/>
      <c r="OS28" s="37"/>
      <c r="OT28" s="37"/>
      <c r="OU28" s="37"/>
      <c r="OV28" s="37"/>
      <c r="OW28" s="37"/>
      <c r="OX28" s="37"/>
      <c r="OY28" s="37"/>
      <c r="OZ28" s="37"/>
      <c r="PA28" s="37"/>
      <c r="PB28" s="37"/>
      <c r="PC28" s="37"/>
      <c r="PD28" s="37"/>
      <c r="PE28" s="37"/>
      <c r="PF28" s="37"/>
      <c r="PG28" s="37"/>
      <c r="PH28" s="37"/>
      <c r="PI28" s="37"/>
      <c r="PJ28" s="37"/>
      <c r="PK28" s="37"/>
      <c r="PL28" s="37"/>
      <c r="PM28" s="37"/>
      <c r="PN28" s="37"/>
      <c r="PO28" s="37"/>
      <c r="PP28" s="37"/>
      <c r="PQ28" s="37"/>
      <c r="PR28" s="37"/>
      <c r="PS28" s="37"/>
      <c r="PT28" s="37"/>
      <c r="PU28" s="37"/>
      <c r="PV28" s="37"/>
      <c r="PW28" s="37"/>
      <c r="PX28" s="37"/>
      <c r="PY28" s="37"/>
      <c r="PZ28" s="37"/>
      <c r="QA28" s="37"/>
      <c r="QB28" s="37"/>
      <c r="QC28" s="37"/>
      <c r="QD28" s="37"/>
      <c r="QE28" s="37"/>
      <c r="QF28" s="37"/>
      <c r="QG28" s="37"/>
      <c r="QH28" s="37"/>
      <c r="QI28" s="37"/>
      <c r="QJ28" s="37"/>
      <c r="QK28" s="37"/>
      <c r="QL28" s="37"/>
      <c r="QM28" s="37"/>
      <c r="QN28" s="37"/>
      <c r="QO28" s="37"/>
      <c r="QP28" s="37"/>
      <c r="QQ28" s="37"/>
      <c r="QR28" s="37"/>
      <c r="QS28" s="37"/>
      <c r="QT28" s="37"/>
      <c r="QU28" s="37"/>
      <c r="QV28" s="37"/>
      <c r="QW28" s="37"/>
      <c r="QX28" s="37"/>
      <c r="QY28" s="37"/>
      <c r="QZ28" s="37"/>
      <c r="RA28" s="37"/>
      <c r="RB28" s="37"/>
      <c r="RC28" s="37"/>
      <c r="RD28" s="37"/>
      <c r="RE28" s="37"/>
      <c r="RF28" s="37"/>
      <c r="RG28" s="37"/>
      <c r="RH28" s="37"/>
      <c r="RI28" s="37"/>
      <c r="RJ28" s="37"/>
      <c r="RK28" s="37"/>
      <c r="RL28" s="37"/>
      <c r="RM28" s="37"/>
      <c r="RN28" s="37"/>
      <c r="RO28" s="37"/>
      <c r="RP28" s="37"/>
      <c r="RQ28" s="37"/>
      <c r="RR28" s="37"/>
      <c r="RS28" s="37"/>
      <c r="RT28" s="37"/>
      <c r="RU28" s="37"/>
      <c r="RV28" s="37"/>
      <c r="RW28" s="37"/>
      <c r="RX28" s="37"/>
      <c r="RY28" s="37"/>
      <c r="RZ28" s="37"/>
      <c r="SA28" s="37"/>
      <c r="SB28" s="37"/>
      <c r="SC28" s="37"/>
      <c r="SD28" s="37"/>
      <c r="SE28" s="37"/>
      <c r="SF28" s="37"/>
      <c r="SG28" s="37"/>
      <c r="SH28" s="37"/>
      <c r="SI28" s="37"/>
      <c r="SJ28" s="37"/>
      <c r="SK28" s="37"/>
      <c r="SL28" s="37"/>
      <c r="SM28" s="37"/>
      <c r="SN28" s="37"/>
      <c r="SO28" s="37"/>
      <c r="SP28" s="37"/>
      <c r="SQ28" s="37"/>
      <c r="SR28" s="37"/>
      <c r="SS28" s="37"/>
      <c r="ST28" s="37"/>
      <c r="SU28" s="37"/>
      <c r="SV28" s="37"/>
      <c r="SW28" s="37"/>
      <c r="SX28" s="37"/>
      <c r="SY28" s="37"/>
      <c r="SZ28" s="37"/>
      <c r="TA28" s="37"/>
      <c r="TB28" s="37"/>
      <c r="TC28" s="37"/>
      <c r="TD28" s="37"/>
      <c r="TE28" s="37"/>
      <c r="TF28" s="37"/>
      <c r="TG28" s="37"/>
      <c r="TH28" s="37"/>
      <c r="TI28" s="37"/>
      <c r="TJ28" s="37"/>
      <c r="TK28" s="37"/>
      <c r="TL28" s="37"/>
      <c r="TM28" s="37"/>
      <c r="TN28" s="37"/>
      <c r="TO28" s="37"/>
      <c r="TP28" s="37"/>
      <c r="TQ28" s="37"/>
      <c r="TR28" s="37"/>
      <c r="TS28" s="37"/>
      <c r="TT28" s="37"/>
      <c r="TU28" s="37"/>
      <c r="TV28" s="37"/>
      <c r="TW28" s="37"/>
      <c r="TX28" s="37"/>
      <c r="TY28" s="37"/>
      <c r="TZ28" s="37"/>
      <c r="UA28" s="37"/>
      <c r="UB28" s="37"/>
      <c r="UC28" s="37"/>
      <c r="UD28" s="37"/>
      <c r="UE28" s="37"/>
      <c r="UF28" s="37"/>
      <c r="UG28" s="37"/>
      <c r="UH28" s="37"/>
      <c r="UI28" s="37"/>
      <c r="UJ28" s="37"/>
      <c r="UK28" s="37"/>
      <c r="UL28" s="37"/>
      <c r="UM28" s="37"/>
      <c r="UN28" s="37"/>
      <c r="UO28" s="37"/>
      <c r="UP28" s="37"/>
      <c r="UQ28" s="37"/>
      <c r="UR28" s="37"/>
      <c r="US28" s="37"/>
      <c r="UT28" s="37"/>
      <c r="UU28" s="37"/>
      <c r="UV28" s="37"/>
      <c r="UW28" s="37"/>
      <c r="UX28" s="37"/>
      <c r="UY28" s="37"/>
      <c r="UZ28" s="37"/>
      <c r="VA28" s="37"/>
      <c r="VB28" s="37"/>
      <c r="VC28" s="37"/>
      <c r="VD28" s="37"/>
      <c r="VE28" s="37"/>
      <c r="VF28" s="37"/>
      <c r="VG28" s="37"/>
      <c r="VH28" s="37"/>
      <c r="VI28" s="37"/>
      <c r="VJ28" s="37"/>
      <c r="VK28" s="37"/>
      <c r="VL28" s="37"/>
      <c r="VM28" s="37"/>
      <c r="VN28" s="37"/>
      <c r="VO28" s="37"/>
      <c r="VP28" s="37"/>
      <c r="VQ28" s="37"/>
      <c r="VR28" s="37"/>
      <c r="VS28" s="37"/>
      <c r="VT28" s="37"/>
      <c r="VU28" s="37"/>
      <c r="VV28" s="37"/>
      <c r="VW28" s="37"/>
      <c r="VX28" s="37"/>
      <c r="VY28" s="37"/>
      <c r="VZ28" s="37"/>
      <c r="WA28" s="37"/>
      <c r="WB28" s="37"/>
      <c r="WC28" s="37"/>
      <c r="WD28" s="37"/>
      <c r="WE28" s="37"/>
      <c r="WF28" s="37"/>
      <c r="WG28" s="37"/>
      <c r="WH28" s="37"/>
      <c r="WI28" s="37"/>
      <c r="WJ28" s="37"/>
      <c r="WK28" s="37"/>
      <c r="WL28" s="37"/>
      <c r="WM28" s="37"/>
      <c r="WN28" s="37"/>
      <c r="WO28" s="37"/>
      <c r="WP28" s="37"/>
      <c r="WQ28" s="37"/>
      <c r="WR28" s="37"/>
      <c r="WS28" s="37"/>
      <c r="WT28" s="37"/>
      <c r="WU28" s="37"/>
      <c r="WV28" s="37"/>
      <c r="WW28" s="37"/>
      <c r="WX28" s="37"/>
      <c r="WY28" s="37"/>
      <c r="WZ28" s="37"/>
      <c r="XA28" s="37"/>
      <c r="XB28" s="37"/>
      <c r="XC28" s="37"/>
      <c r="XD28" s="37"/>
      <c r="XE28" s="37"/>
      <c r="XF28" s="37"/>
      <c r="XG28" s="37"/>
      <c r="XH28" s="37"/>
      <c r="XI28" s="37"/>
      <c r="XJ28" s="37"/>
      <c r="XK28" s="37"/>
      <c r="XL28" s="37"/>
      <c r="XM28" s="37"/>
      <c r="XN28" s="37"/>
      <c r="XO28" s="37"/>
      <c r="XP28" s="37"/>
      <c r="XQ28" s="37"/>
      <c r="XR28" s="37"/>
      <c r="XS28" s="37"/>
      <c r="XT28" s="37"/>
      <c r="XU28" s="37"/>
      <c r="XV28" s="37"/>
      <c r="XW28" s="37"/>
      <c r="XX28" s="37"/>
      <c r="XY28" s="37"/>
      <c r="XZ28" s="37"/>
      <c r="YA28" s="37"/>
      <c r="YB28" s="37"/>
      <c r="YC28" s="37"/>
      <c r="YD28" s="37"/>
      <c r="YE28" s="37"/>
      <c r="YF28" s="37"/>
      <c r="YG28" s="37"/>
      <c r="YH28" s="37"/>
      <c r="YI28" s="37"/>
      <c r="YJ28" s="37"/>
      <c r="YK28" s="37"/>
      <c r="YL28" s="37"/>
      <c r="YM28" s="37"/>
      <c r="YN28" s="37"/>
      <c r="YO28" s="37"/>
      <c r="YP28" s="37"/>
      <c r="YQ28" s="37"/>
      <c r="YR28" s="37"/>
      <c r="YS28" s="37"/>
      <c r="YT28" s="37"/>
      <c r="YU28" s="37"/>
      <c r="YV28" s="37"/>
      <c r="YW28" s="37"/>
      <c r="YX28" s="37"/>
      <c r="YY28" s="37"/>
      <c r="YZ28" s="37"/>
      <c r="ZA28" s="37"/>
      <c r="ZB28" s="37"/>
      <c r="ZC28" s="37"/>
      <c r="ZD28" s="37"/>
      <c r="ZE28" s="37"/>
      <c r="ZF28" s="37"/>
      <c r="ZG28" s="37"/>
      <c r="ZH28" s="37"/>
      <c r="ZI28" s="37"/>
      <c r="ZJ28" s="37"/>
      <c r="ZK28" s="37"/>
      <c r="ZL28" s="37"/>
      <c r="ZM28" s="37"/>
      <c r="ZN28" s="37"/>
      <c r="ZO28" s="37"/>
      <c r="ZP28" s="37"/>
      <c r="ZQ28" s="37"/>
      <c r="ZR28" s="37"/>
      <c r="ZS28" s="37"/>
      <c r="ZT28" s="37"/>
      <c r="ZU28" s="37"/>
      <c r="ZV28" s="37"/>
      <c r="ZW28" s="37"/>
      <c r="ZX28" s="37"/>
      <c r="ZY28" s="37"/>
      <c r="ZZ28" s="37"/>
      <c r="AAA28" s="37"/>
      <c r="AAB28" s="37"/>
      <c r="AAC28" s="37"/>
      <c r="AAD28" s="37"/>
      <c r="AAE28" s="37"/>
      <c r="AAF28" s="37"/>
      <c r="AAG28" s="37"/>
      <c r="AAH28" s="37"/>
      <c r="AAI28" s="37"/>
      <c r="AAJ28" s="37"/>
      <c r="AAK28" s="37"/>
      <c r="AAL28" s="37"/>
      <c r="AAM28" s="37"/>
      <c r="AAN28" s="37"/>
      <c r="AAO28" s="37"/>
      <c r="AAP28" s="37"/>
      <c r="AAQ28" s="37"/>
      <c r="AAR28" s="37"/>
      <c r="AAS28" s="37"/>
      <c r="AAT28" s="37"/>
      <c r="AAU28" s="37"/>
      <c r="AAV28" s="37"/>
      <c r="AAW28" s="37"/>
      <c r="AAX28" s="37"/>
      <c r="AAY28" s="37"/>
      <c r="AAZ28" s="37"/>
      <c r="ABA28" s="37"/>
      <c r="ABB28" s="37"/>
      <c r="ABC28" s="37"/>
      <c r="ABD28" s="37"/>
      <c r="ABE28" s="37"/>
      <c r="ABF28" s="37"/>
      <c r="ABG28" s="37"/>
      <c r="ABH28" s="37"/>
      <c r="ABI28" s="37"/>
      <c r="ABJ28" s="37"/>
      <c r="ABK28" s="37"/>
      <c r="ABL28" s="37"/>
      <c r="ABM28" s="37"/>
      <c r="ABN28" s="37"/>
      <c r="ABO28" s="37"/>
      <c r="ABP28" s="37"/>
      <c r="ABQ28" s="37"/>
      <c r="ABR28" s="37"/>
      <c r="ABS28" s="37"/>
      <c r="ABT28" s="37"/>
      <c r="ABU28" s="37"/>
      <c r="ABV28" s="37"/>
      <c r="ABW28" s="37"/>
      <c r="ABX28" s="37"/>
      <c r="ABY28" s="37"/>
      <c r="ABZ28" s="37"/>
      <c r="ACA28" s="37"/>
      <c r="ACB28" s="37"/>
      <c r="ACC28" s="37"/>
      <c r="ACD28" s="37"/>
      <c r="ACE28" s="37"/>
      <c r="ACF28" s="37"/>
      <c r="ACG28" s="37"/>
      <c r="ACH28" s="37"/>
      <c r="ACI28" s="37"/>
      <c r="ACJ28" s="37"/>
      <c r="ACK28" s="37"/>
      <c r="ACL28" s="37"/>
      <c r="ACM28" s="37"/>
      <c r="ACN28" s="37"/>
      <c r="ACO28" s="37"/>
      <c r="ACP28" s="37"/>
      <c r="ACQ28" s="37"/>
      <c r="ACR28" s="37"/>
      <c r="ACS28" s="37"/>
      <c r="ACT28" s="37"/>
      <c r="ACU28" s="37"/>
      <c r="ACV28" s="37"/>
      <c r="ACW28" s="37"/>
      <c r="ACX28" s="37"/>
      <c r="ACY28" s="37"/>
      <c r="ACZ28" s="37"/>
      <c r="ADA28" s="37"/>
      <c r="ADB28" s="37"/>
      <c r="ADC28" s="37"/>
      <c r="ADD28" s="37"/>
      <c r="ADE28" s="37"/>
      <c r="ADF28" s="37"/>
      <c r="ADG28" s="37"/>
      <c r="ADH28" s="37"/>
      <c r="ADI28" s="37"/>
      <c r="ADJ28" s="37"/>
      <c r="ADK28" s="37"/>
      <c r="ADL28" s="37"/>
      <c r="ADM28" s="37"/>
      <c r="ADN28" s="37"/>
      <c r="ADO28" s="37"/>
      <c r="ADP28" s="37"/>
      <c r="ADQ28" s="37"/>
      <c r="ADR28" s="37"/>
      <c r="ADS28" s="37"/>
      <c r="ADT28" s="37"/>
      <c r="ADU28" s="37"/>
      <c r="ADV28" s="37"/>
      <c r="ADW28" s="37"/>
      <c r="ADX28" s="37"/>
      <c r="ADY28" s="37"/>
      <c r="ADZ28" s="37"/>
      <c r="AEA28" s="37"/>
      <c r="AEB28" s="37"/>
      <c r="AEC28" s="37"/>
      <c r="AED28" s="37"/>
      <c r="AEE28" s="37"/>
      <c r="AEF28" s="37"/>
      <c r="AEG28" s="37"/>
      <c r="AEH28" s="37"/>
      <c r="AEI28" s="37"/>
      <c r="AEJ28" s="37"/>
      <c r="AEK28" s="37"/>
      <c r="AEL28" s="37"/>
      <c r="AEM28" s="37"/>
      <c r="AEN28" s="37"/>
      <c r="AEO28" s="37"/>
      <c r="AEP28" s="37"/>
      <c r="AEQ28" s="37"/>
      <c r="AER28" s="37"/>
      <c r="AES28" s="37"/>
      <c r="AET28" s="37"/>
      <c r="AEU28" s="37"/>
      <c r="AEV28" s="37"/>
      <c r="AEW28" s="37"/>
      <c r="AEX28" s="37"/>
      <c r="AEY28" s="37"/>
      <c r="AEZ28" s="37"/>
      <c r="AFA28" s="37"/>
      <c r="AFB28" s="37"/>
      <c r="AFC28" s="37"/>
      <c r="AFD28" s="37"/>
      <c r="AFE28" s="37"/>
      <c r="AFF28" s="37"/>
      <c r="AFG28" s="37"/>
      <c r="AFH28" s="37"/>
      <c r="AFI28" s="37"/>
      <c r="AFJ28" s="37"/>
      <c r="AFK28" s="37"/>
      <c r="AFL28" s="37"/>
      <c r="AFM28" s="37"/>
      <c r="AFN28" s="37"/>
      <c r="AFO28" s="37"/>
      <c r="AFP28" s="37"/>
      <c r="AFQ28" s="37"/>
      <c r="AFR28" s="37"/>
      <c r="AFS28" s="37"/>
      <c r="AFT28" s="37"/>
      <c r="AFU28" s="37"/>
      <c r="AFV28" s="37"/>
      <c r="AFW28" s="37"/>
      <c r="AFX28" s="37"/>
      <c r="AFY28" s="37"/>
      <c r="AFZ28" s="37"/>
      <c r="AGA28" s="37"/>
      <c r="AGB28" s="37"/>
      <c r="AGC28" s="37"/>
      <c r="AGD28" s="37"/>
      <c r="AGE28" s="37"/>
      <c r="AGF28" s="37"/>
      <c r="AGG28" s="37"/>
      <c r="AGH28" s="37"/>
      <c r="AGI28" s="37"/>
      <c r="AGJ28" s="37"/>
      <c r="AGK28" s="37"/>
      <c r="AGL28" s="37"/>
      <c r="AGM28" s="37"/>
      <c r="AGN28" s="37"/>
      <c r="AGO28" s="37"/>
      <c r="AGP28" s="37"/>
      <c r="AGQ28" s="37"/>
      <c r="AGR28" s="37"/>
      <c r="AGS28" s="37"/>
      <c r="AGT28" s="37"/>
      <c r="AGU28" s="37"/>
      <c r="AGV28" s="37"/>
      <c r="AGW28" s="37"/>
      <c r="AGX28" s="37"/>
      <c r="AGY28" s="37"/>
      <c r="AGZ28" s="37"/>
      <c r="AHA28" s="37"/>
      <c r="AHB28" s="37"/>
      <c r="AHC28" s="37"/>
      <c r="AHD28" s="37"/>
      <c r="AHE28" s="37"/>
      <c r="AHF28" s="37"/>
      <c r="AHG28" s="37"/>
      <c r="AHH28" s="37"/>
      <c r="AHI28" s="37"/>
      <c r="AHJ28" s="37"/>
      <c r="AHK28" s="37"/>
      <c r="AHL28" s="37"/>
      <c r="AHM28" s="37"/>
      <c r="AHN28" s="37"/>
      <c r="AHO28" s="37"/>
      <c r="AHP28" s="37"/>
      <c r="AHQ28" s="37"/>
      <c r="AHR28" s="37"/>
      <c r="AHS28" s="37"/>
      <c r="AHT28" s="37"/>
      <c r="AHU28" s="37"/>
      <c r="AHV28" s="37"/>
      <c r="AHW28" s="37"/>
      <c r="AHX28" s="37"/>
      <c r="AHY28" s="37"/>
      <c r="AHZ28" s="37"/>
      <c r="AIA28" s="37"/>
      <c r="AIB28" s="37"/>
      <c r="AIC28" s="37"/>
      <c r="AID28" s="37"/>
      <c r="AIE28" s="37"/>
      <c r="AIF28" s="37"/>
      <c r="AIG28" s="37"/>
      <c r="AIH28" s="37"/>
      <c r="AII28" s="37"/>
      <c r="AIJ28" s="37"/>
      <c r="AIK28" s="37"/>
      <c r="AIL28" s="37"/>
      <c r="AIM28" s="37"/>
      <c r="AIN28" s="37"/>
      <c r="AIO28" s="37"/>
      <c r="AIP28" s="37"/>
      <c r="AIQ28" s="37"/>
      <c r="AIR28" s="37"/>
      <c r="AIS28" s="37"/>
      <c r="AIT28" s="37"/>
      <c r="AIU28" s="37"/>
      <c r="AIV28" s="37"/>
      <c r="AIW28" s="37"/>
      <c r="AIX28" s="37"/>
      <c r="AIY28" s="37"/>
      <c r="AIZ28" s="37"/>
      <c r="AJA28" s="37"/>
      <c r="AJB28" s="37"/>
      <c r="AJC28" s="37"/>
      <c r="AJD28" s="37"/>
      <c r="AJE28" s="37"/>
      <c r="AJF28" s="37"/>
      <c r="AJG28" s="37"/>
      <c r="AJH28" s="37"/>
      <c r="AJI28" s="37"/>
      <c r="AJJ28" s="37"/>
      <c r="AJK28" s="37"/>
      <c r="AJL28" s="37"/>
      <c r="AJM28" s="37"/>
      <c r="AJN28" s="37"/>
      <c r="AJO28" s="37"/>
      <c r="AJP28" s="37"/>
      <c r="AJQ28" s="37"/>
      <c r="AJR28" s="37"/>
      <c r="AJS28" s="37"/>
      <c r="AJT28" s="37"/>
      <c r="AJU28" s="37"/>
      <c r="AJV28" s="37"/>
      <c r="AJW28" s="37"/>
      <c r="AJX28" s="37"/>
      <c r="AJY28" s="37"/>
      <c r="AJZ28" s="37"/>
      <c r="AKA28" s="37"/>
      <c r="AKB28" s="37"/>
      <c r="AKC28" s="37"/>
      <c r="AKD28" s="37"/>
      <c r="AKE28" s="37"/>
      <c r="AKF28" s="37"/>
      <c r="AKG28" s="37"/>
      <c r="AKH28" s="37"/>
      <c r="AKI28" s="37"/>
      <c r="AKJ28" s="37"/>
      <c r="AKK28" s="37"/>
      <c r="AKL28" s="37"/>
      <c r="AKM28" s="37"/>
      <c r="AKN28" s="37"/>
      <c r="AKO28" s="37"/>
      <c r="AKP28" s="37"/>
      <c r="AKQ28" s="37"/>
      <c r="AKR28" s="37"/>
      <c r="AKS28" s="37"/>
      <c r="AKT28" s="37"/>
      <c r="AKU28" s="37"/>
      <c r="AKV28" s="37"/>
      <c r="AKW28" s="37"/>
      <c r="AKX28" s="37"/>
      <c r="AKY28" s="37"/>
      <c r="AKZ28" s="37"/>
      <c r="ALA28" s="37"/>
      <c r="ALB28" s="37"/>
      <c r="ALC28" s="37"/>
      <c r="ALD28" s="37"/>
      <c r="ALE28" s="37"/>
      <c r="ALF28" s="37"/>
      <c r="ALG28" s="37"/>
      <c r="ALH28" s="37"/>
      <c r="ALI28" s="37"/>
      <c r="ALJ28" s="37"/>
      <c r="ALK28" s="37"/>
      <c r="ALL28" s="37"/>
      <c r="ALM28" s="37"/>
      <c r="ALN28" s="37"/>
      <c r="ALO28" s="37"/>
      <c r="ALP28" s="37"/>
      <c r="ALQ28" s="37"/>
      <c r="ALR28" s="37"/>
      <c r="ALS28" s="37"/>
      <c r="ALT28" s="37"/>
      <c r="ALU28" s="37"/>
      <c r="ALV28" s="37"/>
      <c r="ALW28" s="37"/>
      <c r="ALX28" s="37"/>
      <c r="ALY28" s="37"/>
      <c r="ALZ28" s="37"/>
      <c r="AMA28" s="37"/>
      <c r="AMB28" s="37"/>
      <c r="AMC28" s="37"/>
      <c r="AMD28" s="37"/>
      <c r="AME28" s="37"/>
      <c r="AMF28" s="37"/>
      <c r="AMG28" s="37"/>
      <c r="AMH28" s="37"/>
      <c r="AMI28" s="37"/>
      <c r="AMJ28" s="37"/>
    </row>
    <row r="29" spans="1:1024" s="40" customFormat="1" ht="64">
      <c r="A29" s="29">
        <v>3</v>
      </c>
      <c r="B29" s="29">
        <v>21</v>
      </c>
      <c r="C29" s="29" t="s">
        <v>49</v>
      </c>
      <c r="D29" s="29" t="s">
        <v>140</v>
      </c>
      <c r="E29" s="29" t="s">
        <v>141</v>
      </c>
      <c r="F29" s="29" t="s">
        <v>73</v>
      </c>
      <c r="G29" s="29" t="s">
        <v>52</v>
      </c>
      <c r="H29" s="29" t="s">
        <v>53</v>
      </c>
      <c r="I29" s="29" t="s">
        <v>54</v>
      </c>
      <c r="J29" s="29" t="s">
        <v>132</v>
      </c>
      <c r="K29" s="29" t="s">
        <v>55</v>
      </c>
      <c r="L29" s="45" t="s">
        <v>56</v>
      </c>
      <c r="M29" s="45" t="s">
        <v>57</v>
      </c>
      <c r="N29" s="29" t="s">
        <v>58</v>
      </c>
      <c r="O29" s="29" t="s">
        <v>59</v>
      </c>
      <c r="P29" s="29" t="s">
        <v>60</v>
      </c>
      <c r="Q29" s="29" t="s">
        <v>142</v>
      </c>
      <c r="R29" s="29" t="s">
        <v>62</v>
      </c>
      <c r="S29" s="29" t="s">
        <v>143</v>
      </c>
      <c r="T29" s="46" t="s">
        <v>144</v>
      </c>
      <c r="U29" s="29">
        <v>4</v>
      </c>
      <c r="V29" s="29">
        <v>1</v>
      </c>
      <c r="W29" s="29">
        <v>1</v>
      </c>
      <c r="X29" s="29">
        <v>1</v>
      </c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 t="s">
        <v>65</v>
      </c>
      <c r="AN29" s="29"/>
      <c r="AO29" s="29" t="s">
        <v>132</v>
      </c>
      <c r="AP29" s="29"/>
      <c r="AQ29" s="29"/>
      <c r="AR29" s="29"/>
      <c r="AS29" s="29"/>
      <c r="AT29" s="79">
        <v>242.07</v>
      </c>
      <c r="AU29" s="79">
        <v>292.07</v>
      </c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  <c r="KQ29" s="37"/>
      <c r="KR29" s="37"/>
      <c r="KS29" s="37"/>
      <c r="KT29" s="37"/>
      <c r="KU29" s="37"/>
      <c r="KV29" s="37"/>
      <c r="KW29" s="37"/>
      <c r="KX29" s="37"/>
      <c r="KY29" s="37"/>
      <c r="KZ29" s="37"/>
      <c r="LA29" s="37"/>
      <c r="LB29" s="37"/>
      <c r="LC29" s="37"/>
      <c r="LD29" s="37"/>
      <c r="LE29" s="37"/>
      <c r="LF29" s="37"/>
      <c r="LG29" s="37"/>
      <c r="LH29" s="37"/>
      <c r="LI29" s="37"/>
      <c r="LJ29" s="37"/>
      <c r="LK29" s="37"/>
      <c r="LL29" s="37"/>
      <c r="LM29" s="37"/>
      <c r="LN29" s="37"/>
      <c r="LO29" s="37"/>
      <c r="LP29" s="37"/>
      <c r="LQ29" s="37"/>
      <c r="LR29" s="37"/>
      <c r="LS29" s="37"/>
      <c r="LT29" s="37"/>
      <c r="LU29" s="37"/>
      <c r="LV29" s="37"/>
      <c r="LW29" s="37"/>
      <c r="LX29" s="37"/>
      <c r="LY29" s="37"/>
      <c r="LZ29" s="37"/>
      <c r="MA29" s="37"/>
      <c r="MB29" s="37"/>
      <c r="MC29" s="37"/>
      <c r="MD29" s="37"/>
      <c r="ME29" s="37"/>
      <c r="MF29" s="37"/>
      <c r="MG29" s="37"/>
      <c r="MH29" s="37"/>
      <c r="MI29" s="37"/>
      <c r="MJ29" s="37"/>
      <c r="MK29" s="37"/>
      <c r="ML29" s="37"/>
      <c r="MM29" s="37"/>
      <c r="MN29" s="37"/>
      <c r="MO29" s="37"/>
      <c r="MP29" s="37"/>
      <c r="MQ29" s="37"/>
      <c r="MR29" s="37"/>
      <c r="MS29" s="37"/>
      <c r="MT29" s="37"/>
      <c r="MU29" s="37"/>
      <c r="MV29" s="37"/>
      <c r="MW29" s="37"/>
      <c r="MX29" s="37"/>
      <c r="MY29" s="37"/>
      <c r="MZ29" s="37"/>
      <c r="NA29" s="37"/>
      <c r="NB29" s="37"/>
      <c r="NC29" s="37"/>
      <c r="ND29" s="37"/>
      <c r="NE29" s="37"/>
      <c r="NF29" s="37"/>
      <c r="NG29" s="37"/>
      <c r="NH29" s="37"/>
      <c r="NI29" s="37"/>
      <c r="NJ29" s="37"/>
      <c r="NK29" s="37"/>
      <c r="NL29" s="37"/>
      <c r="NM29" s="37"/>
      <c r="NN29" s="37"/>
      <c r="NO29" s="37"/>
      <c r="NP29" s="37"/>
      <c r="NQ29" s="37"/>
      <c r="NR29" s="37"/>
      <c r="NS29" s="37"/>
      <c r="NT29" s="37"/>
      <c r="NU29" s="37"/>
      <c r="NV29" s="37"/>
      <c r="NW29" s="37"/>
      <c r="NX29" s="37"/>
      <c r="NY29" s="37"/>
      <c r="NZ29" s="37"/>
      <c r="OA29" s="37"/>
      <c r="OB29" s="37"/>
      <c r="OC29" s="37"/>
      <c r="OD29" s="37"/>
      <c r="OE29" s="37"/>
      <c r="OF29" s="37"/>
      <c r="OG29" s="37"/>
      <c r="OH29" s="37"/>
      <c r="OI29" s="37"/>
      <c r="OJ29" s="37"/>
      <c r="OK29" s="37"/>
      <c r="OL29" s="37"/>
      <c r="OM29" s="37"/>
      <c r="ON29" s="37"/>
      <c r="OO29" s="37"/>
      <c r="OP29" s="37"/>
      <c r="OQ29" s="37"/>
      <c r="OR29" s="37"/>
      <c r="OS29" s="37"/>
      <c r="OT29" s="37"/>
      <c r="OU29" s="37"/>
      <c r="OV29" s="37"/>
      <c r="OW29" s="37"/>
      <c r="OX29" s="37"/>
      <c r="OY29" s="37"/>
      <c r="OZ29" s="37"/>
      <c r="PA29" s="37"/>
      <c r="PB29" s="37"/>
      <c r="PC29" s="37"/>
      <c r="PD29" s="37"/>
      <c r="PE29" s="37"/>
      <c r="PF29" s="37"/>
      <c r="PG29" s="37"/>
      <c r="PH29" s="37"/>
      <c r="PI29" s="37"/>
      <c r="PJ29" s="37"/>
      <c r="PK29" s="37"/>
      <c r="PL29" s="37"/>
      <c r="PM29" s="37"/>
      <c r="PN29" s="37"/>
      <c r="PO29" s="37"/>
      <c r="PP29" s="37"/>
      <c r="PQ29" s="37"/>
      <c r="PR29" s="37"/>
      <c r="PS29" s="37"/>
      <c r="PT29" s="37"/>
      <c r="PU29" s="37"/>
      <c r="PV29" s="37"/>
      <c r="PW29" s="37"/>
      <c r="PX29" s="37"/>
      <c r="PY29" s="37"/>
      <c r="PZ29" s="37"/>
      <c r="QA29" s="37"/>
      <c r="QB29" s="37"/>
      <c r="QC29" s="37"/>
      <c r="QD29" s="37"/>
      <c r="QE29" s="37"/>
      <c r="QF29" s="37"/>
      <c r="QG29" s="37"/>
      <c r="QH29" s="37"/>
      <c r="QI29" s="37"/>
      <c r="QJ29" s="37"/>
      <c r="QK29" s="37"/>
      <c r="QL29" s="37"/>
      <c r="QM29" s="37"/>
      <c r="QN29" s="37"/>
      <c r="QO29" s="37"/>
      <c r="QP29" s="37"/>
      <c r="QQ29" s="37"/>
      <c r="QR29" s="37"/>
      <c r="QS29" s="37"/>
      <c r="QT29" s="37"/>
      <c r="QU29" s="37"/>
      <c r="QV29" s="37"/>
      <c r="QW29" s="37"/>
      <c r="QX29" s="37"/>
      <c r="QY29" s="37"/>
      <c r="QZ29" s="37"/>
      <c r="RA29" s="37"/>
      <c r="RB29" s="37"/>
      <c r="RC29" s="37"/>
      <c r="RD29" s="37"/>
      <c r="RE29" s="37"/>
      <c r="RF29" s="37"/>
      <c r="RG29" s="37"/>
      <c r="RH29" s="37"/>
      <c r="RI29" s="37"/>
      <c r="RJ29" s="37"/>
      <c r="RK29" s="37"/>
      <c r="RL29" s="37"/>
      <c r="RM29" s="37"/>
      <c r="RN29" s="37"/>
      <c r="RO29" s="37"/>
      <c r="RP29" s="37"/>
      <c r="RQ29" s="37"/>
      <c r="RR29" s="37"/>
      <c r="RS29" s="37"/>
      <c r="RT29" s="37"/>
      <c r="RU29" s="37"/>
      <c r="RV29" s="37"/>
      <c r="RW29" s="37"/>
      <c r="RX29" s="37"/>
      <c r="RY29" s="37"/>
      <c r="RZ29" s="37"/>
      <c r="SA29" s="37"/>
      <c r="SB29" s="37"/>
      <c r="SC29" s="37"/>
      <c r="SD29" s="37"/>
      <c r="SE29" s="37"/>
      <c r="SF29" s="37"/>
      <c r="SG29" s="37"/>
      <c r="SH29" s="37"/>
      <c r="SI29" s="37"/>
      <c r="SJ29" s="37"/>
      <c r="SK29" s="37"/>
      <c r="SL29" s="37"/>
      <c r="SM29" s="37"/>
      <c r="SN29" s="37"/>
      <c r="SO29" s="37"/>
      <c r="SP29" s="37"/>
      <c r="SQ29" s="37"/>
      <c r="SR29" s="37"/>
      <c r="SS29" s="37"/>
      <c r="ST29" s="37"/>
      <c r="SU29" s="37"/>
      <c r="SV29" s="37"/>
      <c r="SW29" s="37"/>
      <c r="SX29" s="37"/>
      <c r="SY29" s="37"/>
      <c r="SZ29" s="37"/>
      <c r="TA29" s="37"/>
      <c r="TB29" s="37"/>
      <c r="TC29" s="37"/>
      <c r="TD29" s="37"/>
      <c r="TE29" s="37"/>
      <c r="TF29" s="37"/>
      <c r="TG29" s="37"/>
      <c r="TH29" s="37"/>
      <c r="TI29" s="37"/>
      <c r="TJ29" s="37"/>
      <c r="TK29" s="37"/>
      <c r="TL29" s="37"/>
      <c r="TM29" s="37"/>
      <c r="TN29" s="37"/>
      <c r="TO29" s="37"/>
      <c r="TP29" s="37"/>
      <c r="TQ29" s="37"/>
      <c r="TR29" s="37"/>
      <c r="TS29" s="37"/>
      <c r="TT29" s="37"/>
      <c r="TU29" s="37"/>
      <c r="TV29" s="37"/>
      <c r="TW29" s="37"/>
      <c r="TX29" s="37"/>
      <c r="TY29" s="37"/>
      <c r="TZ29" s="37"/>
      <c r="UA29" s="37"/>
      <c r="UB29" s="37"/>
      <c r="UC29" s="37"/>
      <c r="UD29" s="37"/>
      <c r="UE29" s="37"/>
      <c r="UF29" s="37"/>
      <c r="UG29" s="37"/>
      <c r="UH29" s="37"/>
      <c r="UI29" s="37"/>
      <c r="UJ29" s="37"/>
      <c r="UK29" s="37"/>
      <c r="UL29" s="37"/>
      <c r="UM29" s="37"/>
      <c r="UN29" s="37"/>
      <c r="UO29" s="37"/>
      <c r="UP29" s="37"/>
      <c r="UQ29" s="37"/>
      <c r="UR29" s="37"/>
      <c r="US29" s="37"/>
      <c r="UT29" s="37"/>
      <c r="UU29" s="37"/>
      <c r="UV29" s="37"/>
      <c r="UW29" s="37"/>
      <c r="UX29" s="37"/>
      <c r="UY29" s="37"/>
      <c r="UZ29" s="37"/>
      <c r="VA29" s="37"/>
      <c r="VB29" s="37"/>
      <c r="VC29" s="37"/>
      <c r="VD29" s="37"/>
      <c r="VE29" s="37"/>
      <c r="VF29" s="37"/>
      <c r="VG29" s="37"/>
      <c r="VH29" s="37"/>
      <c r="VI29" s="37"/>
      <c r="VJ29" s="37"/>
      <c r="VK29" s="37"/>
      <c r="VL29" s="37"/>
      <c r="VM29" s="37"/>
      <c r="VN29" s="37"/>
      <c r="VO29" s="37"/>
      <c r="VP29" s="37"/>
      <c r="VQ29" s="37"/>
      <c r="VR29" s="37"/>
      <c r="VS29" s="37"/>
      <c r="VT29" s="37"/>
      <c r="VU29" s="37"/>
      <c r="VV29" s="37"/>
      <c r="VW29" s="37"/>
      <c r="VX29" s="37"/>
      <c r="VY29" s="37"/>
      <c r="VZ29" s="37"/>
      <c r="WA29" s="37"/>
      <c r="WB29" s="37"/>
      <c r="WC29" s="37"/>
      <c r="WD29" s="37"/>
      <c r="WE29" s="37"/>
      <c r="WF29" s="37"/>
      <c r="WG29" s="37"/>
      <c r="WH29" s="37"/>
      <c r="WI29" s="37"/>
      <c r="WJ29" s="37"/>
      <c r="WK29" s="37"/>
      <c r="WL29" s="37"/>
      <c r="WM29" s="37"/>
      <c r="WN29" s="37"/>
      <c r="WO29" s="37"/>
      <c r="WP29" s="37"/>
      <c r="WQ29" s="37"/>
      <c r="WR29" s="37"/>
      <c r="WS29" s="37"/>
      <c r="WT29" s="37"/>
      <c r="WU29" s="37"/>
      <c r="WV29" s="37"/>
      <c r="WW29" s="37"/>
      <c r="WX29" s="37"/>
      <c r="WY29" s="37"/>
      <c r="WZ29" s="37"/>
      <c r="XA29" s="37"/>
      <c r="XB29" s="37"/>
      <c r="XC29" s="37"/>
      <c r="XD29" s="37"/>
      <c r="XE29" s="37"/>
      <c r="XF29" s="37"/>
      <c r="XG29" s="37"/>
      <c r="XH29" s="37"/>
      <c r="XI29" s="37"/>
      <c r="XJ29" s="37"/>
      <c r="XK29" s="37"/>
      <c r="XL29" s="37"/>
      <c r="XM29" s="37"/>
      <c r="XN29" s="37"/>
      <c r="XO29" s="37"/>
      <c r="XP29" s="37"/>
      <c r="XQ29" s="37"/>
      <c r="XR29" s="37"/>
      <c r="XS29" s="37"/>
      <c r="XT29" s="37"/>
      <c r="XU29" s="37"/>
      <c r="XV29" s="37"/>
      <c r="XW29" s="37"/>
      <c r="XX29" s="37"/>
      <c r="XY29" s="37"/>
      <c r="XZ29" s="37"/>
      <c r="YA29" s="37"/>
      <c r="YB29" s="37"/>
      <c r="YC29" s="37"/>
      <c r="YD29" s="37"/>
      <c r="YE29" s="37"/>
      <c r="YF29" s="37"/>
      <c r="YG29" s="37"/>
      <c r="YH29" s="37"/>
      <c r="YI29" s="37"/>
      <c r="YJ29" s="37"/>
      <c r="YK29" s="37"/>
      <c r="YL29" s="37"/>
      <c r="YM29" s="37"/>
      <c r="YN29" s="37"/>
      <c r="YO29" s="37"/>
      <c r="YP29" s="37"/>
      <c r="YQ29" s="37"/>
      <c r="YR29" s="37"/>
      <c r="YS29" s="37"/>
      <c r="YT29" s="37"/>
      <c r="YU29" s="37"/>
      <c r="YV29" s="37"/>
      <c r="YW29" s="37"/>
      <c r="YX29" s="37"/>
      <c r="YY29" s="37"/>
      <c r="YZ29" s="37"/>
      <c r="ZA29" s="37"/>
      <c r="ZB29" s="37"/>
      <c r="ZC29" s="37"/>
      <c r="ZD29" s="37"/>
      <c r="ZE29" s="37"/>
      <c r="ZF29" s="37"/>
      <c r="ZG29" s="37"/>
      <c r="ZH29" s="37"/>
      <c r="ZI29" s="37"/>
      <c r="ZJ29" s="37"/>
      <c r="ZK29" s="37"/>
      <c r="ZL29" s="37"/>
      <c r="ZM29" s="37"/>
      <c r="ZN29" s="37"/>
      <c r="ZO29" s="37"/>
      <c r="ZP29" s="37"/>
      <c r="ZQ29" s="37"/>
      <c r="ZR29" s="37"/>
      <c r="ZS29" s="37"/>
      <c r="ZT29" s="37"/>
      <c r="ZU29" s="37"/>
      <c r="ZV29" s="37"/>
      <c r="ZW29" s="37"/>
      <c r="ZX29" s="37"/>
      <c r="ZY29" s="37"/>
      <c r="ZZ29" s="37"/>
      <c r="AAA29" s="37"/>
      <c r="AAB29" s="37"/>
      <c r="AAC29" s="37"/>
      <c r="AAD29" s="37"/>
      <c r="AAE29" s="37"/>
      <c r="AAF29" s="37"/>
      <c r="AAG29" s="37"/>
      <c r="AAH29" s="37"/>
      <c r="AAI29" s="37"/>
      <c r="AAJ29" s="37"/>
      <c r="AAK29" s="37"/>
      <c r="AAL29" s="37"/>
      <c r="AAM29" s="37"/>
      <c r="AAN29" s="37"/>
      <c r="AAO29" s="37"/>
      <c r="AAP29" s="37"/>
      <c r="AAQ29" s="37"/>
      <c r="AAR29" s="37"/>
      <c r="AAS29" s="37"/>
      <c r="AAT29" s="37"/>
      <c r="AAU29" s="37"/>
      <c r="AAV29" s="37"/>
      <c r="AAW29" s="37"/>
      <c r="AAX29" s="37"/>
      <c r="AAY29" s="37"/>
      <c r="AAZ29" s="37"/>
      <c r="ABA29" s="37"/>
      <c r="ABB29" s="37"/>
      <c r="ABC29" s="37"/>
      <c r="ABD29" s="37"/>
      <c r="ABE29" s="37"/>
      <c r="ABF29" s="37"/>
      <c r="ABG29" s="37"/>
      <c r="ABH29" s="37"/>
      <c r="ABI29" s="37"/>
      <c r="ABJ29" s="37"/>
      <c r="ABK29" s="37"/>
      <c r="ABL29" s="37"/>
      <c r="ABM29" s="37"/>
      <c r="ABN29" s="37"/>
      <c r="ABO29" s="37"/>
      <c r="ABP29" s="37"/>
      <c r="ABQ29" s="37"/>
      <c r="ABR29" s="37"/>
      <c r="ABS29" s="37"/>
      <c r="ABT29" s="37"/>
      <c r="ABU29" s="37"/>
      <c r="ABV29" s="37"/>
      <c r="ABW29" s="37"/>
      <c r="ABX29" s="37"/>
      <c r="ABY29" s="37"/>
      <c r="ABZ29" s="37"/>
      <c r="ACA29" s="37"/>
      <c r="ACB29" s="37"/>
      <c r="ACC29" s="37"/>
      <c r="ACD29" s="37"/>
      <c r="ACE29" s="37"/>
      <c r="ACF29" s="37"/>
      <c r="ACG29" s="37"/>
      <c r="ACH29" s="37"/>
      <c r="ACI29" s="37"/>
      <c r="ACJ29" s="37"/>
      <c r="ACK29" s="37"/>
      <c r="ACL29" s="37"/>
      <c r="ACM29" s="37"/>
      <c r="ACN29" s="37"/>
      <c r="ACO29" s="37"/>
      <c r="ACP29" s="37"/>
      <c r="ACQ29" s="37"/>
      <c r="ACR29" s="37"/>
      <c r="ACS29" s="37"/>
      <c r="ACT29" s="37"/>
      <c r="ACU29" s="37"/>
      <c r="ACV29" s="37"/>
      <c r="ACW29" s="37"/>
      <c r="ACX29" s="37"/>
      <c r="ACY29" s="37"/>
      <c r="ACZ29" s="37"/>
      <c r="ADA29" s="37"/>
      <c r="ADB29" s="37"/>
      <c r="ADC29" s="37"/>
      <c r="ADD29" s="37"/>
      <c r="ADE29" s="37"/>
      <c r="ADF29" s="37"/>
      <c r="ADG29" s="37"/>
      <c r="ADH29" s="37"/>
      <c r="ADI29" s="37"/>
      <c r="ADJ29" s="37"/>
      <c r="ADK29" s="37"/>
      <c r="ADL29" s="37"/>
      <c r="ADM29" s="37"/>
      <c r="ADN29" s="37"/>
      <c r="ADO29" s="37"/>
      <c r="ADP29" s="37"/>
      <c r="ADQ29" s="37"/>
      <c r="ADR29" s="37"/>
      <c r="ADS29" s="37"/>
      <c r="ADT29" s="37"/>
      <c r="ADU29" s="37"/>
      <c r="ADV29" s="37"/>
      <c r="ADW29" s="37"/>
      <c r="ADX29" s="37"/>
      <c r="ADY29" s="37"/>
      <c r="ADZ29" s="37"/>
      <c r="AEA29" s="37"/>
      <c r="AEB29" s="37"/>
      <c r="AEC29" s="37"/>
      <c r="AED29" s="37"/>
      <c r="AEE29" s="37"/>
      <c r="AEF29" s="37"/>
      <c r="AEG29" s="37"/>
      <c r="AEH29" s="37"/>
      <c r="AEI29" s="37"/>
      <c r="AEJ29" s="37"/>
      <c r="AEK29" s="37"/>
      <c r="AEL29" s="37"/>
      <c r="AEM29" s="37"/>
      <c r="AEN29" s="37"/>
      <c r="AEO29" s="37"/>
      <c r="AEP29" s="37"/>
      <c r="AEQ29" s="37"/>
      <c r="AER29" s="37"/>
      <c r="AES29" s="37"/>
      <c r="AET29" s="37"/>
      <c r="AEU29" s="37"/>
      <c r="AEV29" s="37"/>
      <c r="AEW29" s="37"/>
      <c r="AEX29" s="37"/>
      <c r="AEY29" s="37"/>
      <c r="AEZ29" s="37"/>
      <c r="AFA29" s="37"/>
      <c r="AFB29" s="37"/>
      <c r="AFC29" s="37"/>
      <c r="AFD29" s="37"/>
      <c r="AFE29" s="37"/>
      <c r="AFF29" s="37"/>
      <c r="AFG29" s="37"/>
      <c r="AFH29" s="37"/>
      <c r="AFI29" s="37"/>
      <c r="AFJ29" s="37"/>
      <c r="AFK29" s="37"/>
      <c r="AFL29" s="37"/>
      <c r="AFM29" s="37"/>
      <c r="AFN29" s="37"/>
      <c r="AFO29" s="37"/>
      <c r="AFP29" s="37"/>
      <c r="AFQ29" s="37"/>
      <c r="AFR29" s="37"/>
      <c r="AFS29" s="37"/>
      <c r="AFT29" s="37"/>
      <c r="AFU29" s="37"/>
      <c r="AFV29" s="37"/>
      <c r="AFW29" s="37"/>
      <c r="AFX29" s="37"/>
      <c r="AFY29" s="37"/>
      <c r="AFZ29" s="37"/>
      <c r="AGA29" s="37"/>
      <c r="AGB29" s="37"/>
      <c r="AGC29" s="37"/>
      <c r="AGD29" s="37"/>
      <c r="AGE29" s="37"/>
      <c r="AGF29" s="37"/>
      <c r="AGG29" s="37"/>
      <c r="AGH29" s="37"/>
      <c r="AGI29" s="37"/>
      <c r="AGJ29" s="37"/>
      <c r="AGK29" s="37"/>
      <c r="AGL29" s="37"/>
      <c r="AGM29" s="37"/>
      <c r="AGN29" s="37"/>
      <c r="AGO29" s="37"/>
      <c r="AGP29" s="37"/>
      <c r="AGQ29" s="37"/>
      <c r="AGR29" s="37"/>
      <c r="AGS29" s="37"/>
      <c r="AGT29" s="37"/>
      <c r="AGU29" s="37"/>
      <c r="AGV29" s="37"/>
      <c r="AGW29" s="37"/>
      <c r="AGX29" s="37"/>
      <c r="AGY29" s="37"/>
      <c r="AGZ29" s="37"/>
      <c r="AHA29" s="37"/>
      <c r="AHB29" s="37"/>
      <c r="AHC29" s="37"/>
      <c r="AHD29" s="37"/>
      <c r="AHE29" s="37"/>
      <c r="AHF29" s="37"/>
      <c r="AHG29" s="37"/>
      <c r="AHH29" s="37"/>
      <c r="AHI29" s="37"/>
      <c r="AHJ29" s="37"/>
      <c r="AHK29" s="37"/>
      <c r="AHL29" s="37"/>
      <c r="AHM29" s="37"/>
      <c r="AHN29" s="37"/>
      <c r="AHO29" s="37"/>
      <c r="AHP29" s="37"/>
      <c r="AHQ29" s="37"/>
      <c r="AHR29" s="37"/>
      <c r="AHS29" s="37"/>
      <c r="AHT29" s="37"/>
      <c r="AHU29" s="37"/>
      <c r="AHV29" s="37"/>
      <c r="AHW29" s="37"/>
      <c r="AHX29" s="37"/>
      <c r="AHY29" s="37"/>
      <c r="AHZ29" s="37"/>
      <c r="AIA29" s="37"/>
      <c r="AIB29" s="37"/>
      <c r="AIC29" s="37"/>
      <c r="AID29" s="37"/>
      <c r="AIE29" s="37"/>
      <c r="AIF29" s="37"/>
      <c r="AIG29" s="37"/>
      <c r="AIH29" s="37"/>
      <c r="AII29" s="37"/>
      <c r="AIJ29" s="37"/>
      <c r="AIK29" s="37"/>
      <c r="AIL29" s="37"/>
      <c r="AIM29" s="37"/>
      <c r="AIN29" s="37"/>
      <c r="AIO29" s="37"/>
      <c r="AIP29" s="37"/>
      <c r="AIQ29" s="37"/>
      <c r="AIR29" s="37"/>
      <c r="AIS29" s="37"/>
      <c r="AIT29" s="37"/>
      <c r="AIU29" s="37"/>
      <c r="AIV29" s="37"/>
      <c r="AIW29" s="37"/>
      <c r="AIX29" s="37"/>
      <c r="AIY29" s="37"/>
      <c r="AIZ29" s="37"/>
      <c r="AJA29" s="37"/>
      <c r="AJB29" s="37"/>
      <c r="AJC29" s="37"/>
      <c r="AJD29" s="37"/>
      <c r="AJE29" s="37"/>
      <c r="AJF29" s="37"/>
      <c r="AJG29" s="37"/>
      <c r="AJH29" s="37"/>
      <c r="AJI29" s="37"/>
      <c r="AJJ29" s="37"/>
      <c r="AJK29" s="37"/>
      <c r="AJL29" s="37"/>
      <c r="AJM29" s="37"/>
      <c r="AJN29" s="37"/>
      <c r="AJO29" s="37"/>
      <c r="AJP29" s="37"/>
      <c r="AJQ29" s="37"/>
      <c r="AJR29" s="37"/>
      <c r="AJS29" s="37"/>
      <c r="AJT29" s="37"/>
      <c r="AJU29" s="37"/>
      <c r="AJV29" s="37"/>
      <c r="AJW29" s="37"/>
      <c r="AJX29" s="37"/>
      <c r="AJY29" s="37"/>
      <c r="AJZ29" s="37"/>
      <c r="AKA29" s="37"/>
      <c r="AKB29" s="37"/>
      <c r="AKC29" s="37"/>
      <c r="AKD29" s="37"/>
      <c r="AKE29" s="37"/>
      <c r="AKF29" s="37"/>
      <c r="AKG29" s="37"/>
      <c r="AKH29" s="37"/>
      <c r="AKI29" s="37"/>
      <c r="AKJ29" s="37"/>
      <c r="AKK29" s="37"/>
      <c r="AKL29" s="37"/>
      <c r="AKM29" s="37"/>
      <c r="AKN29" s="37"/>
      <c r="AKO29" s="37"/>
      <c r="AKP29" s="37"/>
      <c r="AKQ29" s="37"/>
      <c r="AKR29" s="37"/>
      <c r="AKS29" s="37"/>
      <c r="AKT29" s="37"/>
      <c r="AKU29" s="37"/>
      <c r="AKV29" s="37"/>
      <c r="AKW29" s="37"/>
      <c r="AKX29" s="37"/>
      <c r="AKY29" s="37"/>
      <c r="AKZ29" s="37"/>
      <c r="ALA29" s="37"/>
      <c r="ALB29" s="37"/>
      <c r="ALC29" s="37"/>
      <c r="ALD29" s="37"/>
      <c r="ALE29" s="37"/>
      <c r="ALF29" s="37"/>
      <c r="ALG29" s="37"/>
      <c r="ALH29" s="37"/>
      <c r="ALI29" s="37"/>
      <c r="ALJ29" s="37"/>
      <c r="ALK29" s="37"/>
      <c r="ALL29" s="37"/>
      <c r="ALM29" s="37"/>
      <c r="ALN29" s="37"/>
      <c r="ALO29" s="37"/>
      <c r="ALP29" s="37"/>
      <c r="ALQ29" s="37"/>
      <c r="ALR29" s="37"/>
      <c r="ALS29" s="37"/>
      <c r="ALT29" s="37"/>
      <c r="ALU29" s="37"/>
      <c r="ALV29" s="37"/>
      <c r="ALW29" s="37"/>
      <c r="ALX29" s="37"/>
      <c r="ALY29" s="37"/>
      <c r="ALZ29" s="37"/>
      <c r="AMA29" s="37"/>
      <c r="AMB29" s="37"/>
      <c r="AMC29" s="37"/>
      <c r="AMD29" s="37"/>
      <c r="AME29" s="37"/>
      <c r="AMF29" s="37"/>
      <c r="AMG29" s="37"/>
      <c r="AMH29" s="37"/>
      <c r="AMI29" s="37"/>
      <c r="AMJ29" s="37"/>
    </row>
    <row r="30" spans="1:1024" s="40" customFormat="1" ht="64">
      <c r="A30" s="33">
        <v>3</v>
      </c>
      <c r="B30" s="33">
        <v>22</v>
      </c>
      <c r="C30" s="33" t="s">
        <v>49</v>
      </c>
      <c r="D30" s="33" t="s">
        <v>145</v>
      </c>
      <c r="E30" s="33" t="s">
        <v>146</v>
      </c>
      <c r="F30" s="33" t="s">
        <v>73</v>
      </c>
      <c r="G30" s="33" t="s">
        <v>52</v>
      </c>
      <c r="H30" s="33" t="s">
        <v>53</v>
      </c>
      <c r="I30" s="33" t="s">
        <v>54</v>
      </c>
      <c r="J30" s="33">
        <v>4</v>
      </c>
      <c r="K30" s="33" t="s">
        <v>55</v>
      </c>
      <c r="L30" s="38" t="s">
        <v>56</v>
      </c>
      <c r="M30" s="38" t="s">
        <v>57</v>
      </c>
      <c r="N30" s="33" t="s">
        <v>58</v>
      </c>
      <c r="O30" s="33" t="s">
        <v>59</v>
      </c>
      <c r="P30" s="33" t="s">
        <v>60</v>
      </c>
      <c r="Q30" s="33" t="s">
        <v>100</v>
      </c>
      <c r="R30" s="33" t="s">
        <v>62</v>
      </c>
      <c r="S30" s="33" t="s">
        <v>115</v>
      </c>
      <c r="T30" s="39">
        <v>1994</v>
      </c>
      <c r="U30" s="33">
        <v>6</v>
      </c>
      <c r="V30" s="33">
        <v>1</v>
      </c>
      <c r="W30" s="33">
        <v>1</v>
      </c>
      <c r="X30" s="33">
        <v>3</v>
      </c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79">
        <v>257.05</v>
      </c>
      <c r="AU30" s="79">
        <v>307.05</v>
      </c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  <c r="KQ30" s="37"/>
      <c r="KR30" s="37"/>
      <c r="KS30" s="37"/>
      <c r="KT30" s="37"/>
      <c r="KU30" s="37"/>
      <c r="KV30" s="37"/>
      <c r="KW30" s="37"/>
      <c r="KX30" s="37"/>
      <c r="KY30" s="37"/>
      <c r="KZ30" s="37"/>
      <c r="LA30" s="37"/>
      <c r="LB30" s="37"/>
      <c r="LC30" s="37"/>
      <c r="LD30" s="37"/>
      <c r="LE30" s="37"/>
      <c r="LF30" s="37"/>
      <c r="LG30" s="37"/>
      <c r="LH30" s="37"/>
      <c r="LI30" s="37"/>
      <c r="LJ30" s="37"/>
      <c r="LK30" s="37"/>
      <c r="LL30" s="37"/>
      <c r="LM30" s="37"/>
      <c r="LN30" s="37"/>
      <c r="LO30" s="37"/>
      <c r="LP30" s="37"/>
      <c r="LQ30" s="37"/>
      <c r="LR30" s="37"/>
      <c r="LS30" s="37"/>
      <c r="LT30" s="37"/>
      <c r="LU30" s="37"/>
      <c r="LV30" s="37"/>
      <c r="LW30" s="37"/>
      <c r="LX30" s="37"/>
      <c r="LY30" s="37"/>
      <c r="LZ30" s="37"/>
      <c r="MA30" s="37"/>
      <c r="MB30" s="37"/>
      <c r="MC30" s="37"/>
      <c r="MD30" s="37"/>
      <c r="ME30" s="37"/>
      <c r="MF30" s="37"/>
      <c r="MG30" s="37"/>
      <c r="MH30" s="37"/>
      <c r="MI30" s="37"/>
      <c r="MJ30" s="37"/>
      <c r="MK30" s="37"/>
      <c r="ML30" s="37"/>
      <c r="MM30" s="37"/>
      <c r="MN30" s="37"/>
      <c r="MO30" s="37"/>
      <c r="MP30" s="37"/>
      <c r="MQ30" s="37"/>
      <c r="MR30" s="37"/>
      <c r="MS30" s="37"/>
      <c r="MT30" s="37"/>
      <c r="MU30" s="37"/>
      <c r="MV30" s="37"/>
      <c r="MW30" s="37"/>
      <c r="MX30" s="37"/>
      <c r="MY30" s="37"/>
      <c r="MZ30" s="37"/>
      <c r="NA30" s="37"/>
      <c r="NB30" s="37"/>
      <c r="NC30" s="37"/>
      <c r="ND30" s="37"/>
      <c r="NE30" s="37"/>
      <c r="NF30" s="37"/>
      <c r="NG30" s="37"/>
      <c r="NH30" s="37"/>
      <c r="NI30" s="37"/>
      <c r="NJ30" s="37"/>
      <c r="NK30" s="37"/>
      <c r="NL30" s="37"/>
      <c r="NM30" s="37"/>
      <c r="NN30" s="37"/>
      <c r="NO30" s="37"/>
      <c r="NP30" s="37"/>
      <c r="NQ30" s="37"/>
      <c r="NR30" s="37"/>
      <c r="NS30" s="37"/>
      <c r="NT30" s="37"/>
      <c r="NU30" s="37"/>
      <c r="NV30" s="37"/>
      <c r="NW30" s="37"/>
      <c r="NX30" s="37"/>
      <c r="NY30" s="37"/>
      <c r="NZ30" s="37"/>
      <c r="OA30" s="37"/>
      <c r="OB30" s="37"/>
      <c r="OC30" s="37"/>
      <c r="OD30" s="37"/>
      <c r="OE30" s="37"/>
      <c r="OF30" s="37"/>
      <c r="OG30" s="37"/>
      <c r="OH30" s="37"/>
      <c r="OI30" s="37"/>
      <c r="OJ30" s="37"/>
      <c r="OK30" s="37"/>
      <c r="OL30" s="37"/>
      <c r="OM30" s="37"/>
      <c r="ON30" s="37"/>
      <c r="OO30" s="37"/>
      <c r="OP30" s="37"/>
      <c r="OQ30" s="37"/>
      <c r="OR30" s="37"/>
      <c r="OS30" s="37"/>
      <c r="OT30" s="37"/>
      <c r="OU30" s="37"/>
      <c r="OV30" s="37"/>
      <c r="OW30" s="37"/>
      <c r="OX30" s="37"/>
      <c r="OY30" s="37"/>
      <c r="OZ30" s="37"/>
      <c r="PA30" s="37"/>
      <c r="PB30" s="37"/>
      <c r="PC30" s="37"/>
      <c r="PD30" s="37"/>
      <c r="PE30" s="37"/>
      <c r="PF30" s="37"/>
      <c r="PG30" s="37"/>
      <c r="PH30" s="37"/>
      <c r="PI30" s="37"/>
      <c r="PJ30" s="37"/>
      <c r="PK30" s="37"/>
      <c r="PL30" s="37"/>
      <c r="PM30" s="37"/>
      <c r="PN30" s="37"/>
      <c r="PO30" s="37"/>
      <c r="PP30" s="37"/>
      <c r="PQ30" s="37"/>
      <c r="PR30" s="37"/>
      <c r="PS30" s="37"/>
      <c r="PT30" s="37"/>
      <c r="PU30" s="37"/>
      <c r="PV30" s="37"/>
      <c r="PW30" s="37"/>
      <c r="PX30" s="37"/>
      <c r="PY30" s="37"/>
      <c r="PZ30" s="37"/>
      <c r="QA30" s="37"/>
      <c r="QB30" s="37"/>
      <c r="QC30" s="37"/>
      <c r="QD30" s="37"/>
      <c r="QE30" s="37"/>
      <c r="QF30" s="37"/>
      <c r="QG30" s="37"/>
      <c r="QH30" s="37"/>
      <c r="QI30" s="37"/>
      <c r="QJ30" s="37"/>
      <c r="QK30" s="37"/>
      <c r="QL30" s="37"/>
      <c r="QM30" s="37"/>
      <c r="QN30" s="37"/>
      <c r="QO30" s="37"/>
      <c r="QP30" s="37"/>
      <c r="QQ30" s="37"/>
      <c r="QR30" s="37"/>
      <c r="QS30" s="37"/>
      <c r="QT30" s="37"/>
      <c r="QU30" s="37"/>
      <c r="QV30" s="37"/>
      <c r="QW30" s="37"/>
      <c r="QX30" s="37"/>
      <c r="QY30" s="37"/>
      <c r="QZ30" s="37"/>
      <c r="RA30" s="37"/>
      <c r="RB30" s="37"/>
      <c r="RC30" s="37"/>
      <c r="RD30" s="37"/>
      <c r="RE30" s="37"/>
      <c r="RF30" s="37"/>
      <c r="RG30" s="37"/>
      <c r="RH30" s="37"/>
      <c r="RI30" s="37"/>
      <c r="RJ30" s="37"/>
      <c r="RK30" s="37"/>
      <c r="RL30" s="37"/>
      <c r="RM30" s="37"/>
      <c r="RN30" s="37"/>
      <c r="RO30" s="37"/>
      <c r="RP30" s="37"/>
      <c r="RQ30" s="37"/>
      <c r="RR30" s="37"/>
      <c r="RS30" s="37"/>
      <c r="RT30" s="37"/>
      <c r="RU30" s="37"/>
      <c r="RV30" s="37"/>
      <c r="RW30" s="37"/>
      <c r="RX30" s="37"/>
      <c r="RY30" s="37"/>
      <c r="RZ30" s="37"/>
      <c r="SA30" s="37"/>
      <c r="SB30" s="37"/>
      <c r="SC30" s="37"/>
      <c r="SD30" s="37"/>
      <c r="SE30" s="37"/>
      <c r="SF30" s="37"/>
      <c r="SG30" s="37"/>
      <c r="SH30" s="37"/>
      <c r="SI30" s="37"/>
      <c r="SJ30" s="37"/>
      <c r="SK30" s="37"/>
      <c r="SL30" s="37"/>
      <c r="SM30" s="37"/>
      <c r="SN30" s="37"/>
      <c r="SO30" s="37"/>
      <c r="SP30" s="37"/>
      <c r="SQ30" s="37"/>
      <c r="SR30" s="37"/>
      <c r="SS30" s="37"/>
      <c r="ST30" s="37"/>
      <c r="SU30" s="37"/>
      <c r="SV30" s="37"/>
      <c r="SW30" s="37"/>
      <c r="SX30" s="37"/>
      <c r="SY30" s="37"/>
      <c r="SZ30" s="37"/>
      <c r="TA30" s="37"/>
      <c r="TB30" s="37"/>
      <c r="TC30" s="37"/>
      <c r="TD30" s="37"/>
      <c r="TE30" s="37"/>
      <c r="TF30" s="37"/>
      <c r="TG30" s="37"/>
      <c r="TH30" s="37"/>
      <c r="TI30" s="37"/>
      <c r="TJ30" s="37"/>
      <c r="TK30" s="37"/>
      <c r="TL30" s="37"/>
      <c r="TM30" s="37"/>
      <c r="TN30" s="37"/>
      <c r="TO30" s="37"/>
      <c r="TP30" s="37"/>
      <c r="TQ30" s="37"/>
      <c r="TR30" s="37"/>
      <c r="TS30" s="37"/>
      <c r="TT30" s="37"/>
      <c r="TU30" s="37"/>
      <c r="TV30" s="37"/>
      <c r="TW30" s="37"/>
      <c r="TX30" s="37"/>
      <c r="TY30" s="37"/>
      <c r="TZ30" s="37"/>
      <c r="UA30" s="37"/>
      <c r="UB30" s="37"/>
      <c r="UC30" s="37"/>
      <c r="UD30" s="37"/>
      <c r="UE30" s="37"/>
      <c r="UF30" s="37"/>
      <c r="UG30" s="37"/>
      <c r="UH30" s="37"/>
      <c r="UI30" s="37"/>
      <c r="UJ30" s="37"/>
      <c r="UK30" s="37"/>
      <c r="UL30" s="37"/>
      <c r="UM30" s="37"/>
      <c r="UN30" s="37"/>
      <c r="UO30" s="37"/>
      <c r="UP30" s="37"/>
      <c r="UQ30" s="37"/>
      <c r="UR30" s="37"/>
      <c r="US30" s="37"/>
      <c r="UT30" s="37"/>
      <c r="UU30" s="37"/>
      <c r="UV30" s="37"/>
      <c r="UW30" s="37"/>
      <c r="UX30" s="37"/>
      <c r="UY30" s="37"/>
      <c r="UZ30" s="37"/>
      <c r="VA30" s="37"/>
      <c r="VB30" s="37"/>
      <c r="VC30" s="37"/>
      <c r="VD30" s="37"/>
      <c r="VE30" s="37"/>
      <c r="VF30" s="37"/>
      <c r="VG30" s="37"/>
      <c r="VH30" s="37"/>
      <c r="VI30" s="37"/>
      <c r="VJ30" s="37"/>
      <c r="VK30" s="37"/>
      <c r="VL30" s="37"/>
      <c r="VM30" s="37"/>
      <c r="VN30" s="37"/>
      <c r="VO30" s="37"/>
      <c r="VP30" s="37"/>
      <c r="VQ30" s="37"/>
      <c r="VR30" s="37"/>
      <c r="VS30" s="37"/>
      <c r="VT30" s="37"/>
      <c r="VU30" s="37"/>
      <c r="VV30" s="37"/>
      <c r="VW30" s="37"/>
      <c r="VX30" s="37"/>
      <c r="VY30" s="37"/>
      <c r="VZ30" s="37"/>
      <c r="WA30" s="37"/>
      <c r="WB30" s="37"/>
      <c r="WC30" s="37"/>
      <c r="WD30" s="37"/>
      <c r="WE30" s="37"/>
      <c r="WF30" s="37"/>
      <c r="WG30" s="37"/>
      <c r="WH30" s="37"/>
      <c r="WI30" s="37"/>
      <c r="WJ30" s="37"/>
      <c r="WK30" s="37"/>
      <c r="WL30" s="37"/>
      <c r="WM30" s="37"/>
      <c r="WN30" s="37"/>
      <c r="WO30" s="37"/>
      <c r="WP30" s="37"/>
      <c r="WQ30" s="37"/>
      <c r="WR30" s="37"/>
      <c r="WS30" s="37"/>
      <c r="WT30" s="37"/>
      <c r="WU30" s="37"/>
      <c r="WV30" s="37"/>
      <c r="WW30" s="37"/>
      <c r="WX30" s="37"/>
      <c r="WY30" s="37"/>
      <c r="WZ30" s="37"/>
      <c r="XA30" s="37"/>
      <c r="XB30" s="37"/>
      <c r="XC30" s="37"/>
      <c r="XD30" s="37"/>
      <c r="XE30" s="37"/>
      <c r="XF30" s="37"/>
      <c r="XG30" s="37"/>
      <c r="XH30" s="37"/>
      <c r="XI30" s="37"/>
      <c r="XJ30" s="37"/>
      <c r="XK30" s="37"/>
      <c r="XL30" s="37"/>
      <c r="XM30" s="37"/>
      <c r="XN30" s="37"/>
      <c r="XO30" s="37"/>
      <c r="XP30" s="37"/>
      <c r="XQ30" s="37"/>
      <c r="XR30" s="37"/>
      <c r="XS30" s="37"/>
      <c r="XT30" s="37"/>
      <c r="XU30" s="37"/>
      <c r="XV30" s="37"/>
      <c r="XW30" s="37"/>
      <c r="XX30" s="37"/>
      <c r="XY30" s="37"/>
      <c r="XZ30" s="37"/>
      <c r="YA30" s="37"/>
      <c r="YB30" s="37"/>
      <c r="YC30" s="37"/>
      <c r="YD30" s="37"/>
      <c r="YE30" s="37"/>
      <c r="YF30" s="37"/>
      <c r="YG30" s="37"/>
      <c r="YH30" s="37"/>
      <c r="YI30" s="37"/>
      <c r="YJ30" s="37"/>
      <c r="YK30" s="37"/>
      <c r="YL30" s="37"/>
      <c r="YM30" s="37"/>
      <c r="YN30" s="37"/>
      <c r="YO30" s="37"/>
      <c r="YP30" s="37"/>
      <c r="YQ30" s="37"/>
      <c r="YR30" s="37"/>
      <c r="YS30" s="37"/>
      <c r="YT30" s="37"/>
      <c r="YU30" s="37"/>
      <c r="YV30" s="37"/>
      <c r="YW30" s="37"/>
      <c r="YX30" s="37"/>
      <c r="YY30" s="37"/>
      <c r="YZ30" s="37"/>
      <c r="ZA30" s="37"/>
      <c r="ZB30" s="37"/>
      <c r="ZC30" s="37"/>
      <c r="ZD30" s="37"/>
      <c r="ZE30" s="37"/>
      <c r="ZF30" s="37"/>
      <c r="ZG30" s="37"/>
      <c r="ZH30" s="37"/>
      <c r="ZI30" s="37"/>
      <c r="ZJ30" s="37"/>
      <c r="ZK30" s="37"/>
      <c r="ZL30" s="37"/>
      <c r="ZM30" s="37"/>
      <c r="ZN30" s="37"/>
      <c r="ZO30" s="37"/>
      <c r="ZP30" s="37"/>
      <c r="ZQ30" s="37"/>
      <c r="ZR30" s="37"/>
      <c r="ZS30" s="37"/>
      <c r="ZT30" s="37"/>
      <c r="ZU30" s="37"/>
      <c r="ZV30" s="37"/>
      <c r="ZW30" s="37"/>
      <c r="ZX30" s="37"/>
      <c r="ZY30" s="37"/>
      <c r="ZZ30" s="37"/>
      <c r="AAA30" s="37"/>
      <c r="AAB30" s="37"/>
      <c r="AAC30" s="37"/>
      <c r="AAD30" s="37"/>
      <c r="AAE30" s="37"/>
      <c r="AAF30" s="37"/>
      <c r="AAG30" s="37"/>
      <c r="AAH30" s="37"/>
      <c r="AAI30" s="37"/>
      <c r="AAJ30" s="37"/>
      <c r="AAK30" s="37"/>
      <c r="AAL30" s="37"/>
      <c r="AAM30" s="37"/>
      <c r="AAN30" s="37"/>
      <c r="AAO30" s="37"/>
      <c r="AAP30" s="37"/>
      <c r="AAQ30" s="37"/>
      <c r="AAR30" s="37"/>
      <c r="AAS30" s="37"/>
      <c r="AAT30" s="37"/>
      <c r="AAU30" s="37"/>
      <c r="AAV30" s="37"/>
      <c r="AAW30" s="37"/>
      <c r="AAX30" s="37"/>
      <c r="AAY30" s="37"/>
      <c r="AAZ30" s="37"/>
      <c r="ABA30" s="37"/>
      <c r="ABB30" s="37"/>
      <c r="ABC30" s="37"/>
      <c r="ABD30" s="37"/>
      <c r="ABE30" s="37"/>
      <c r="ABF30" s="37"/>
      <c r="ABG30" s="37"/>
      <c r="ABH30" s="37"/>
      <c r="ABI30" s="37"/>
      <c r="ABJ30" s="37"/>
      <c r="ABK30" s="37"/>
      <c r="ABL30" s="37"/>
      <c r="ABM30" s="37"/>
      <c r="ABN30" s="37"/>
      <c r="ABO30" s="37"/>
      <c r="ABP30" s="37"/>
      <c r="ABQ30" s="37"/>
      <c r="ABR30" s="37"/>
      <c r="ABS30" s="37"/>
      <c r="ABT30" s="37"/>
      <c r="ABU30" s="37"/>
      <c r="ABV30" s="37"/>
      <c r="ABW30" s="37"/>
      <c r="ABX30" s="37"/>
      <c r="ABY30" s="37"/>
      <c r="ABZ30" s="37"/>
      <c r="ACA30" s="37"/>
      <c r="ACB30" s="37"/>
      <c r="ACC30" s="37"/>
      <c r="ACD30" s="37"/>
      <c r="ACE30" s="37"/>
      <c r="ACF30" s="37"/>
      <c r="ACG30" s="37"/>
      <c r="ACH30" s="37"/>
      <c r="ACI30" s="37"/>
      <c r="ACJ30" s="37"/>
      <c r="ACK30" s="37"/>
      <c r="ACL30" s="37"/>
      <c r="ACM30" s="37"/>
      <c r="ACN30" s="37"/>
      <c r="ACO30" s="37"/>
      <c r="ACP30" s="37"/>
      <c r="ACQ30" s="37"/>
      <c r="ACR30" s="37"/>
      <c r="ACS30" s="37"/>
      <c r="ACT30" s="37"/>
      <c r="ACU30" s="37"/>
      <c r="ACV30" s="37"/>
      <c r="ACW30" s="37"/>
      <c r="ACX30" s="37"/>
      <c r="ACY30" s="37"/>
      <c r="ACZ30" s="37"/>
      <c r="ADA30" s="37"/>
      <c r="ADB30" s="37"/>
      <c r="ADC30" s="37"/>
      <c r="ADD30" s="37"/>
      <c r="ADE30" s="37"/>
      <c r="ADF30" s="37"/>
      <c r="ADG30" s="37"/>
      <c r="ADH30" s="37"/>
      <c r="ADI30" s="37"/>
      <c r="ADJ30" s="37"/>
      <c r="ADK30" s="37"/>
      <c r="ADL30" s="37"/>
      <c r="ADM30" s="37"/>
      <c r="ADN30" s="37"/>
      <c r="ADO30" s="37"/>
      <c r="ADP30" s="37"/>
      <c r="ADQ30" s="37"/>
      <c r="ADR30" s="37"/>
      <c r="ADS30" s="37"/>
      <c r="ADT30" s="37"/>
      <c r="ADU30" s="37"/>
      <c r="ADV30" s="37"/>
      <c r="ADW30" s="37"/>
      <c r="ADX30" s="37"/>
      <c r="ADY30" s="37"/>
      <c r="ADZ30" s="37"/>
      <c r="AEA30" s="37"/>
      <c r="AEB30" s="37"/>
      <c r="AEC30" s="37"/>
      <c r="AED30" s="37"/>
      <c r="AEE30" s="37"/>
      <c r="AEF30" s="37"/>
      <c r="AEG30" s="37"/>
      <c r="AEH30" s="37"/>
      <c r="AEI30" s="37"/>
      <c r="AEJ30" s="37"/>
      <c r="AEK30" s="37"/>
      <c r="AEL30" s="37"/>
      <c r="AEM30" s="37"/>
      <c r="AEN30" s="37"/>
      <c r="AEO30" s="37"/>
      <c r="AEP30" s="37"/>
      <c r="AEQ30" s="37"/>
      <c r="AER30" s="37"/>
      <c r="AES30" s="37"/>
      <c r="AET30" s="37"/>
      <c r="AEU30" s="37"/>
      <c r="AEV30" s="37"/>
      <c r="AEW30" s="37"/>
      <c r="AEX30" s="37"/>
      <c r="AEY30" s="37"/>
      <c r="AEZ30" s="37"/>
      <c r="AFA30" s="37"/>
      <c r="AFB30" s="37"/>
      <c r="AFC30" s="37"/>
      <c r="AFD30" s="37"/>
      <c r="AFE30" s="37"/>
      <c r="AFF30" s="37"/>
      <c r="AFG30" s="37"/>
      <c r="AFH30" s="37"/>
      <c r="AFI30" s="37"/>
      <c r="AFJ30" s="37"/>
      <c r="AFK30" s="37"/>
      <c r="AFL30" s="37"/>
      <c r="AFM30" s="37"/>
      <c r="AFN30" s="37"/>
      <c r="AFO30" s="37"/>
      <c r="AFP30" s="37"/>
      <c r="AFQ30" s="37"/>
      <c r="AFR30" s="37"/>
      <c r="AFS30" s="37"/>
      <c r="AFT30" s="37"/>
      <c r="AFU30" s="37"/>
      <c r="AFV30" s="37"/>
      <c r="AFW30" s="37"/>
      <c r="AFX30" s="37"/>
      <c r="AFY30" s="37"/>
      <c r="AFZ30" s="37"/>
      <c r="AGA30" s="37"/>
      <c r="AGB30" s="37"/>
      <c r="AGC30" s="37"/>
      <c r="AGD30" s="37"/>
      <c r="AGE30" s="37"/>
      <c r="AGF30" s="37"/>
      <c r="AGG30" s="37"/>
      <c r="AGH30" s="37"/>
      <c r="AGI30" s="37"/>
      <c r="AGJ30" s="37"/>
      <c r="AGK30" s="37"/>
      <c r="AGL30" s="37"/>
      <c r="AGM30" s="37"/>
      <c r="AGN30" s="37"/>
      <c r="AGO30" s="37"/>
      <c r="AGP30" s="37"/>
      <c r="AGQ30" s="37"/>
      <c r="AGR30" s="37"/>
      <c r="AGS30" s="37"/>
      <c r="AGT30" s="37"/>
      <c r="AGU30" s="37"/>
      <c r="AGV30" s="37"/>
      <c r="AGW30" s="37"/>
      <c r="AGX30" s="37"/>
      <c r="AGY30" s="37"/>
      <c r="AGZ30" s="37"/>
      <c r="AHA30" s="37"/>
      <c r="AHB30" s="37"/>
      <c r="AHC30" s="37"/>
      <c r="AHD30" s="37"/>
      <c r="AHE30" s="37"/>
      <c r="AHF30" s="37"/>
      <c r="AHG30" s="37"/>
      <c r="AHH30" s="37"/>
      <c r="AHI30" s="37"/>
      <c r="AHJ30" s="37"/>
      <c r="AHK30" s="37"/>
      <c r="AHL30" s="37"/>
      <c r="AHM30" s="37"/>
      <c r="AHN30" s="37"/>
      <c r="AHO30" s="37"/>
      <c r="AHP30" s="37"/>
      <c r="AHQ30" s="37"/>
      <c r="AHR30" s="37"/>
      <c r="AHS30" s="37"/>
      <c r="AHT30" s="37"/>
      <c r="AHU30" s="37"/>
      <c r="AHV30" s="37"/>
      <c r="AHW30" s="37"/>
      <c r="AHX30" s="37"/>
      <c r="AHY30" s="37"/>
      <c r="AHZ30" s="37"/>
      <c r="AIA30" s="37"/>
      <c r="AIB30" s="37"/>
      <c r="AIC30" s="37"/>
      <c r="AID30" s="37"/>
      <c r="AIE30" s="37"/>
      <c r="AIF30" s="37"/>
      <c r="AIG30" s="37"/>
      <c r="AIH30" s="37"/>
      <c r="AII30" s="37"/>
      <c r="AIJ30" s="37"/>
      <c r="AIK30" s="37"/>
      <c r="AIL30" s="37"/>
      <c r="AIM30" s="37"/>
      <c r="AIN30" s="37"/>
      <c r="AIO30" s="37"/>
      <c r="AIP30" s="37"/>
      <c r="AIQ30" s="37"/>
      <c r="AIR30" s="37"/>
      <c r="AIS30" s="37"/>
      <c r="AIT30" s="37"/>
      <c r="AIU30" s="37"/>
      <c r="AIV30" s="37"/>
      <c r="AIW30" s="37"/>
      <c r="AIX30" s="37"/>
      <c r="AIY30" s="37"/>
      <c r="AIZ30" s="37"/>
      <c r="AJA30" s="37"/>
      <c r="AJB30" s="37"/>
      <c r="AJC30" s="37"/>
      <c r="AJD30" s="37"/>
      <c r="AJE30" s="37"/>
      <c r="AJF30" s="37"/>
      <c r="AJG30" s="37"/>
      <c r="AJH30" s="37"/>
      <c r="AJI30" s="37"/>
      <c r="AJJ30" s="37"/>
      <c r="AJK30" s="37"/>
      <c r="AJL30" s="37"/>
      <c r="AJM30" s="37"/>
      <c r="AJN30" s="37"/>
      <c r="AJO30" s="37"/>
      <c r="AJP30" s="37"/>
      <c r="AJQ30" s="37"/>
      <c r="AJR30" s="37"/>
      <c r="AJS30" s="37"/>
      <c r="AJT30" s="37"/>
      <c r="AJU30" s="37"/>
      <c r="AJV30" s="37"/>
      <c r="AJW30" s="37"/>
      <c r="AJX30" s="37"/>
      <c r="AJY30" s="37"/>
      <c r="AJZ30" s="37"/>
      <c r="AKA30" s="37"/>
      <c r="AKB30" s="37"/>
      <c r="AKC30" s="37"/>
      <c r="AKD30" s="37"/>
      <c r="AKE30" s="37"/>
      <c r="AKF30" s="37"/>
      <c r="AKG30" s="37"/>
      <c r="AKH30" s="37"/>
      <c r="AKI30" s="37"/>
      <c r="AKJ30" s="37"/>
      <c r="AKK30" s="37"/>
      <c r="AKL30" s="37"/>
      <c r="AKM30" s="37"/>
      <c r="AKN30" s="37"/>
      <c r="AKO30" s="37"/>
      <c r="AKP30" s="37"/>
      <c r="AKQ30" s="37"/>
      <c r="AKR30" s="37"/>
      <c r="AKS30" s="37"/>
      <c r="AKT30" s="37"/>
      <c r="AKU30" s="37"/>
      <c r="AKV30" s="37"/>
      <c r="AKW30" s="37"/>
      <c r="AKX30" s="37"/>
      <c r="AKY30" s="37"/>
      <c r="AKZ30" s="37"/>
      <c r="ALA30" s="37"/>
      <c r="ALB30" s="37"/>
      <c r="ALC30" s="37"/>
      <c r="ALD30" s="37"/>
      <c r="ALE30" s="37"/>
      <c r="ALF30" s="37"/>
      <c r="ALG30" s="37"/>
      <c r="ALH30" s="37"/>
      <c r="ALI30" s="37"/>
      <c r="ALJ30" s="37"/>
      <c r="ALK30" s="37"/>
      <c r="ALL30" s="37"/>
      <c r="ALM30" s="37"/>
      <c r="ALN30" s="37"/>
      <c r="ALO30" s="37"/>
      <c r="ALP30" s="37"/>
      <c r="ALQ30" s="37"/>
      <c r="ALR30" s="37"/>
      <c r="ALS30" s="37"/>
      <c r="ALT30" s="37"/>
      <c r="ALU30" s="37"/>
      <c r="ALV30" s="37"/>
      <c r="ALW30" s="37"/>
      <c r="ALX30" s="37"/>
      <c r="ALY30" s="37"/>
      <c r="ALZ30" s="37"/>
      <c r="AMA30" s="37"/>
      <c r="AMB30" s="37"/>
      <c r="AMC30" s="37"/>
      <c r="AMD30" s="37"/>
      <c r="AME30" s="37"/>
      <c r="AMF30" s="37"/>
      <c r="AMG30" s="37"/>
      <c r="AMH30" s="37"/>
      <c r="AMI30" s="37"/>
      <c r="AMJ30" s="37"/>
    </row>
    <row r="31" spans="1:1024" s="40" customFormat="1" ht="80">
      <c r="A31" s="29">
        <v>3</v>
      </c>
      <c r="B31" s="29">
        <v>23</v>
      </c>
      <c r="C31" s="29" t="s">
        <v>49</v>
      </c>
      <c r="D31" s="29" t="s">
        <v>147</v>
      </c>
      <c r="E31" s="29" t="s">
        <v>148</v>
      </c>
      <c r="F31" s="29" t="s">
        <v>73</v>
      </c>
      <c r="G31" s="29" t="s">
        <v>52</v>
      </c>
      <c r="H31" s="29" t="s">
        <v>53</v>
      </c>
      <c r="I31" s="29" t="s">
        <v>54</v>
      </c>
      <c r="J31" s="29">
        <v>1</v>
      </c>
      <c r="K31" s="29" t="s">
        <v>55</v>
      </c>
      <c r="L31" s="45" t="s">
        <v>56</v>
      </c>
      <c r="M31" s="45" t="s">
        <v>57</v>
      </c>
      <c r="N31" s="29" t="s">
        <v>58</v>
      </c>
      <c r="O31" s="29" t="s">
        <v>59</v>
      </c>
      <c r="P31" s="29" t="s">
        <v>60</v>
      </c>
      <c r="Q31" s="29" t="s">
        <v>149</v>
      </c>
      <c r="R31" s="29" t="s">
        <v>62</v>
      </c>
      <c r="S31" s="29" t="s">
        <v>143</v>
      </c>
      <c r="T31" s="46" t="s">
        <v>150</v>
      </c>
      <c r="U31" s="29">
        <v>3</v>
      </c>
      <c r="V31" s="29">
        <v>1</v>
      </c>
      <c r="W31" s="29">
        <v>1</v>
      </c>
      <c r="X31" s="29">
        <v>1</v>
      </c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 t="s">
        <v>65</v>
      </c>
      <c r="AN31" s="29"/>
      <c r="AO31" s="29">
        <v>1</v>
      </c>
      <c r="AP31" s="29"/>
      <c r="AQ31" s="29"/>
      <c r="AR31" s="29"/>
      <c r="AS31" s="29"/>
      <c r="AT31" s="79">
        <v>234.58</v>
      </c>
      <c r="AU31" s="79">
        <v>384.58</v>
      </c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  <c r="IW31" s="37"/>
      <c r="IX31" s="37"/>
      <c r="IY31" s="37"/>
      <c r="IZ31" s="37"/>
      <c r="JA31" s="37"/>
      <c r="JB31" s="37"/>
      <c r="JC31" s="37"/>
      <c r="JD31" s="37"/>
      <c r="JE31" s="37"/>
      <c r="JF31" s="37"/>
      <c r="JG31" s="37"/>
      <c r="JH31" s="37"/>
      <c r="JI31" s="37"/>
      <c r="JJ31" s="37"/>
      <c r="JK31" s="37"/>
      <c r="JL31" s="37"/>
      <c r="JM31" s="37"/>
      <c r="JN31" s="37"/>
      <c r="JO31" s="37"/>
      <c r="JP31" s="37"/>
      <c r="JQ31" s="37"/>
      <c r="JR31" s="37"/>
      <c r="JS31" s="37"/>
      <c r="JT31" s="37"/>
      <c r="JU31" s="37"/>
      <c r="JV31" s="37"/>
      <c r="JW31" s="37"/>
      <c r="JX31" s="37"/>
      <c r="JY31" s="37"/>
      <c r="JZ31" s="37"/>
      <c r="KA31" s="37"/>
      <c r="KB31" s="37"/>
      <c r="KC31" s="37"/>
      <c r="KD31" s="37"/>
      <c r="KE31" s="37"/>
      <c r="KF31" s="37"/>
      <c r="KG31" s="37"/>
      <c r="KH31" s="37"/>
      <c r="KI31" s="37"/>
      <c r="KJ31" s="37"/>
      <c r="KK31" s="37"/>
      <c r="KL31" s="37"/>
      <c r="KM31" s="37"/>
      <c r="KN31" s="37"/>
      <c r="KO31" s="37"/>
      <c r="KP31" s="37"/>
      <c r="KQ31" s="37"/>
      <c r="KR31" s="37"/>
      <c r="KS31" s="37"/>
      <c r="KT31" s="37"/>
      <c r="KU31" s="37"/>
      <c r="KV31" s="37"/>
      <c r="KW31" s="37"/>
      <c r="KX31" s="37"/>
      <c r="KY31" s="37"/>
      <c r="KZ31" s="37"/>
      <c r="LA31" s="37"/>
      <c r="LB31" s="37"/>
      <c r="LC31" s="37"/>
      <c r="LD31" s="37"/>
      <c r="LE31" s="37"/>
      <c r="LF31" s="37"/>
      <c r="LG31" s="37"/>
      <c r="LH31" s="37"/>
      <c r="LI31" s="37"/>
      <c r="LJ31" s="37"/>
      <c r="LK31" s="37"/>
      <c r="LL31" s="37"/>
      <c r="LM31" s="37"/>
      <c r="LN31" s="37"/>
      <c r="LO31" s="37"/>
      <c r="LP31" s="37"/>
      <c r="LQ31" s="37"/>
      <c r="LR31" s="37"/>
      <c r="LS31" s="37"/>
      <c r="LT31" s="37"/>
      <c r="LU31" s="37"/>
      <c r="LV31" s="37"/>
      <c r="LW31" s="37"/>
      <c r="LX31" s="37"/>
      <c r="LY31" s="37"/>
      <c r="LZ31" s="37"/>
      <c r="MA31" s="37"/>
      <c r="MB31" s="37"/>
      <c r="MC31" s="37"/>
      <c r="MD31" s="37"/>
      <c r="ME31" s="37"/>
      <c r="MF31" s="37"/>
      <c r="MG31" s="37"/>
      <c r="MH31" s="37"/>
      <c r="MI31" s="37"/>
      <c r="MJ31" s="37"/>
      <c r="MK31" s="37"/>
      <c r="ML31" s="37"/>
      <c r="MM31" s="37"/>
      <c r="MN31" s="37"/>
      <c r="MO31" s="37"/>
      <c r="MP31" s="37"/>
      <c r="MQ31" s="37"/>
      <c r="MR31" s="37"/>
      <c r="MS31" s="37"/>
      <c r="MT31" s="37"/>
      <c r="MU31" s="37"/>
      <c r="MV31" s="37"/>
      <c r="MW31" s="37"/>
      <c r="MX31" s="37"/>
      <c r="MY31" s="37"/>
      <c r="MZ31" s="37"/>
      <c r="NA31" s="37"/>
      <c r="NB31" s="37"/>
      <c r="NC31" s="37"/>
      <c r="ND31" s="37"/>
      <c r="NE31" s="37"/>
      <c r="NF31" s="37"/>
      <c r="NG31" s="37"/>
      <c r="NH31" s="37"/>
      <c r="NI31" s="37"/>
      <c r="NJ31" s="37"/>
      <c r="NK31" s="37"/>
      <c r="NL31" s="37"/>
      <c r="NM31" s="37"/>
      <c r="NN31" s="37"/>
      <c r="NO31" s="37"/>
      <c r="NP31" s="37"/>
      <c r="NQ31" s="37"/>
      <c r="NR31" s="37"/>
      <c r="NS31" s="37"/>
      <c r="NT31" s="37"/>
      <c r="NU31" s="37"/>
      <c r="NV31" s="37"/>
      <c r="NW31" s="37"/>
      <c r="NX31" s="37"/>
      <c r="NY31" s="37"/>
      <c r="NZ31" s="37"/>
      <c r="OA31" s="37"/>
      <c r="OB31" s="37"/>
      <c r="OC31" s="37"/>
      <c r="OD31" s="37"/>
      <c r="OE31" s="37"/>
      <c r="OF31" s="37"/>
      <c r="OG31" s="37"/>
      <c r="OH31" s="37"/>
      <c r="OI31" s="37"/>
      <c r="OJ31" s="37"/>
      <c r="OK31" s="37"/>
      <c r="OL31" s="37"/>
      <c r="OM31" s="37"/>
      <c r="ON31" s="37"/>
      <c r="OO31" s="37"/>
      <c r="OP31" s="37"/>
      <c r="OQ31" s="37"/>
      <c r="OR31" s="37"/>
      <c r="OS31" s="37"/>
      <c r="OT31" s="37"/>
      <c r="OU31" s="37"/>
      <c r="OV31" s="37"/>
      <c r="OW31" s="37"/>
      <c r="OX31" s="37"/>
      <c r="OY31" s="37"/>
      <c r="OZ31" s="37"/>
      <c r="PA31" s="37"/>
      <c r="PB31" s="37"/>
      <c r="PC31" s="37"/>
      <c r="PD31" s="37"/>
      <c r="PE31" s="37"/>
      <c r="PF31" s="37"/>
      <c r="PG31" s="37"/>
      <c r="PH31" s="37"/>
      <c r="PI31" s="37"/>
      <c r="PJ31" s="37"/>
      <c r="PK31" s="37"/>
      <c r="PL31" s="37"/>
      <c r="PM31" s="37"/>
      <c r="PN31" s="37"/>
      <c r="PO31" s="37"/>
      <c r="PP31" s="37"/>
      <c r="PQ31" s="37"/>
      <c r="PR31" s="37"/>
      <c r="PS31" s="37"/>
      <c r="PT31" s="37"/>
      <c r="PU31" s="37"/>
      <c r="PV31" s="37"/>
      <c r="PW31" s="37"/>
      <c r="PX31" s="37"/>
      <c r="PY31" s="37"/>
      <c r="PZ31" s="37"/>
      <c r="QA31" s="37"/>
      <c r="QB31" s="37"/>
      <c r="QC31" s="37"/>
      <c r="QD31" s="37"/>
      <c r="QE31" s="37"/>
      <c r="QF31" s="37"/>
      <c r="QG31" s="37"/>
      <c r="QH31" s="37"/>
      <c r="QI31" s="37"/>
      <c r="QJ31" s="37"/>
      <c r="QK31" s="37"/>
      <c r="QL31" s="37"/>
      <c r="QM31" s="37"/>
      <c r="QN31" s="37"/>
      <c r="QO31" s="37"/>
      <c r="QP31" s="37"/>
      <c r="QQ31" s="37"/>
      <c r="QR31" s="37"/>
      <c r="QS31" s="37"/>
      <c r="QT31" s="37"/>
      <c r="QU31" s="37"/>
      <c r="QV31" s="37"/>
      <c r="QW31" s="37"/>
      <c r="QX31" s="37"/>
      <c r="QY31" s="37"/>
      <c r="QZ31" s="37"/>
      <c r="RA31" s="37"/>
      <c r="RB31" s="37"/>
      <c r="RC31" s="37"/>
      <c r="RD31" s="37"/>
      <c r="RE31" s="37"/>
      <c r="RF31" s="37"/>
      <c r="RG31" s="37"/>
      <c r="RH31" s="37"/>
      <c r="RI31" s="37"/>
      <c r="RJ31" s="37"/>
      <c r="RK31" s="37"/>
      <c r="RL31" s="37"/>
      <c r="RM31" s="37"/>
      <c r="RN31" s="37"/>
      <c r="RO31" s="37"/>
      <c r="RP31" s="37"/>
      <c r="RQ31" s="37"/>
      <c r="RR31" s="37"/>
      <c r="RS31" s="37"/>
      <c r="RT31" s="37"/>
      <c r="RU31" s="37"/>
      <c r="RV31" s="37"/>
      <c r="RW31" s="37"/>
      <c r="RX31" s="37"/>
      <c r="RY31" s="37"/>
      <c r="RZ31" s="37"/>
      <c r="SA31" s="37"/>
      <c r="SB31" s="37"/>
      <c r="SC31" s="37"/>
      <c r="SD31" s="37"/>
      <c r="SE31" s="37"/>
      <c r="SF31" s="37"/>
      <c r="SG31" s="37"/>
      <c r="SH31" s="37"/>
      <c r="SI31" s="37"/>
      <c r="SJ31" s="37"/>
      <c r="SK31" s="37"/>
      <c r="SL31" s="37"/>
      <c r="SM31" s="37"/>
      <c r="SN31" s="37"/>
      <c r="SO31" s="37"/>
      <c r="SP31" s="37"/>
      <c r="SQ31" s="37"/>
      <c r="SR31" s="37"/>
      <c r="SS31" s="37"/>
      <c r="ST31" s="37"/>
      <c r="SU31" s="37"/>
      <c r="SV31" s="37"/>
      <c r="SW31" s="37"/>
      <c r="SX31" s="37"/>
      <c r="SY31" s="37"/>
      <c r="SZ31" s="37"/>
      <c r="TA31" s="37"/>
      <c r="TB31" s="37"/>
      <c r="TC31" s="37"/>
      <c r="TD31" s="37"/>
      <c r="TE31" s="37"/>
      <c r="TF31" s="37"/>
      <c r="TG31" s="37"/>
      <c r="TH31" s="37"/>
      <c r="TI31" s="37"/>
      <c r="TJ31" s="37"/>
      <c r="TK31" s="37"/>
      <c r="TL31" s="37"/>
      <c r="TM31" s="37"/>
      <c r="TN31" s="37"/>
      <c r="TO31" s="37"/>
      <c r="TP31" s="37"/>
      <c r="TQ31" s="37"/>
      <c r="TR31" s="37"/>
      <c r="TS31" s="37"/>
      <c r="TT31" s="37"/>
      <c r="TU31" s="37"/>
      <c r="TV31" s="37"/>
      <c r="TW31" s="37"/>
      <c r="TX31" s="37"/>
      <c r="TY31" s="37"/>
      <c r="TZ31" s="37"/>
      <c r="UA31" s="37"/>
      <c r="UB31" s="37"/>
      <c r="UC31" s="37"/>
      <c r="UD31" s="37"/>
      <c r="UE31" s="37"/>
      <c r="UF31" s="37"/>
      <c r="UG31" s="37"/>
      <c r="UH31" s="37"/>
      <c r="UI31" s="37"/>
      <c r="UJ31" s="37"/>
      <c r="UK31" s="37"/>
      <c r="UL31" s="37"/>
      <c r="UM31" s="37"/>
      <c r="UN31" s="37"/>
      <c r="UO31" s="37"/>
      <c r="UP31" s="37"/>
      <c r="UQ31" s="37"/>
      <c r="UR31" s="37"/>
      <c r="US31" s="37"/>
      <c r="UT31" s="37"/>
      <c r="UU31" s="37"/>
      <c r="UV31" s="37"/>
      <c r="UW31" s="37"/>
      <c r="UX31" s="37"/>
      <c r="UY31" s="37"/>
      <c r="UZ31" s="37"/>
      <c r="VA31" s="37"/>
      <c r="VB31" s="37"/>
      <c r="VC31" s="37"/>
      <c r="VD31" s="37"/>
      <c r="VE31" s="37"/>
      <c r="VF31" s="37"/>
      <c r="VG31" s="37"/>
      <c r="VH31" s="37"/>
      <c r="VI31" s="37"/>
      <c r="VJ31" s="37"/>
      <c r="VK31" s="37"/>
      <c r="VL31" s="37"/>
      <c r="VM31" s="37"/>
      <c r="VN31" s="37"/>
      <c r="VO31" s="37"/>
      <c r="VP31" s="37"/>
      <c r="VQ31" s="37"/>
      <c r="VR31" s="37"/>
      <c r="VS31" s="37"/>
      <c r="VT31" s="37"/>
      <c r="VU31" s="37"/>
      <c r="VV31" s="37"/>
      <c r="VW31" s="37"/>
      <c r="VX31" s="37"/>
      <c r="VY31" s="37"/>
      <c r="VZ31" s="37"/>
      <c r="WA31" s="37"/>
      <c r="WB31" s="37"/>
      <c r="WC31" s="37"/>
      <c r="WD31" s="37"/>
      <c r="WE31" s="37"/>
      <c r="WF31" s="37"/>
      <c r="WG31" s="37"/>
      <c r="WH31" s="37"/>
      <c r="WI31" s="37"/>
      <c r="WJ31" s="37"/>
      <c r="WK31" s="37"/>
      <c r="WL31" s="37"/>
      <c r="WM31" s="37"/>
      <c r="WN31" s="37"/>
      <c r="WO31" s="37"/>
      <c r="WP31" s="37"/>
      <c r="WQ31" s="37"/>
      <c r="WR31" s="37"/>
      <c r="WS31" s="37"/>
      <c r="WT31" s="37"/>
      <c r="WU31" s="37"/>
      <c r="WV31" s="37"/>
      <c r="WW31" s="37"/>
      <c r="WX31" s="37"/>
      <c r="WY31" s="37"/>
      <c r="WZ31" s="37"/>
      <c r="XA31" s="37"/>
      <c r="XB31" s="37"/>
      <c r="XC31" s="37"/>
      <c r="XD31" s="37"/>
      <c r="XE31" s="37"/>
      <c r="XF31" s="37"/>
      <c r="XG31" s="37"/>
      <c r="XH31" s="37"/>
      <c r="XI31" s="37"/>
      <c r="XJ31" s="37"/>
      <c r="XK31" s="37"/>
      <c r="XL31" s="37"/>
      <c r="XM31" s="37"/>
      <c r="XN31" s="37"/>
      <c r="XO31" s="37"/>
      <c r="XP31" s="37"/>
      <c r="XQ31" s="37"/>
      <c r="XR31" s="37"/>
      <c r="XS31" s="37"/>
      <c r="XT31" s="37"/>
      <c r="XU31" s="37"/>
      <c r="XV31" s="37"/>
      <c r="XW31" s="37"/>
      <c r="XX31" s="37"/>
      <c r="XY31" s="37"/>
      <c r="XZ31" s="37"/>
      <c r="YA31" s="37"/>
      <c r="YB31" s="37"/>
      <c r="YC31" s="37"/>
      <c r="YD31" s="37"/>
      <c r="YE31" s="37"/>
      <c r="YF31" s="37"/>
      <c r="YG31" s="37"/>
      <c r="YH31" s="37"/>
      <c r="YI31" s="37"/>
      <c r="YJ31" s="37"/>
      <c r="YK31" s="37"/>
      <c r="YL31" s="37"/>
      <c r="YM31" s="37"/>
      <c r="YN31" s="37"/>
      <c r="YO31" s="37"/>
      <c r="YP31" s="37"/>
      <c r="YQ31" s="37"/>
      <c r="YR31" s="37"/>
      <c r="YS31" s="37"/>
      <c r="YT31" s="37"/>
      <c r="YU31" s="37"/>
      <c r="YV31" s="37"/>
      <c r="YW31" s="37"/>
      <c r="YX31" s="37"/>
      <c r="YY31" s="37"/>
      <c r="YZ31" s="37"/>
      <c r="ZA31" s="37"/>
      <c r="ZB31" s="37"/>
      <c r="ZC31" s="37"/>
      <c r="ZD31" s="37"/>
      <c r="ZE31" s="37"/>
      <c r="ZF31" s="37"/>
      <c r="ZG31" s="37"/>
      <c r="ZH31" s="37"/>
      <c r="ZI31" s="37"/>
      <c r="ZJ31" s="37"/>
      <c r="ZK31" s="37"/>
      <c r="ZL31" s="37"/>
      <c r="ZM31" s="37"/>
      <c r="ZN31" s="37"/>
      <c r="ZO31" s="37"/>
      <c r="ZP31" s="37"/>
      <c r="ZQ31" s="37"/>
      <c r="ZR31" s="37"/>
      <c r="ZS31" s="37"/>
      <c r="ZT31" s="37"/>
      <c r="ZU31" s="37"/>
      <c r="ZV31" s="37"/>
      <c r="ZW31" s="37"/>
      <c r="ZX31" s="37"/>
      <c r="ZY31" s="37"/>
      <c r="ZZ31" s="37"/>
      <c r="AAA31" s="37"/>
      <c r="AAB31" s="37"/>
      <c r="AAC31" s="37"/>
      <c r="AAD31" s="37"/>
      <c r="AAE31" s="37"/>
      <c r="AAF31" s="37"/>
      <c r="AAG31" s="37"/>
      <c r="AAH31" s="37"/>
      <c r="AAI31" s="37"/>
      <c r="AAJ31" s="37"/>
      <c r="AAK31" s="37"/>
      <c r="AAL31" s="37"/>
      <c r="AAM31" s="37"/>
      <c r="AAN31" s="37"/>
      <c r="AAO31" s="37"/>
      <c r="AAP31" s="37"/>
      <c r="AAQ31" s="37"/>
      <c r="AAR31" s="37"/>
      <c r="AAS31" s="37"/>
      <c r="AAT31" s="37"/>
      <c r="AAU31" s="37"/>
      <c r="AAV31" s="37"/>
      <c r="AAW31" s="37"/>
      <c r="AAX31" s="37"/>
      <c r="AAY31" s="37"/>
      <c r="AAZ31" s="37"/>
      <c r="ABA31" s="37"/>
      <c r="ABB31" s="37"/>
      <c r="ABC31" s="37"/>
      <c r="ABD31" s="37"/>
      <c r="ABE31" s="37"/>
      <c r="ABF31" s="37"/>
      <c r="ABG31" s="37"/>
      <c r="ABH31" s="37"/>
      <c r="ABI31" s="37"/>
      <c r="ABJ31" s="37"/>
      <c r="ABK31" s="37"/>
      <c r="ABL31" s="37"/>
      <c r="ABM31" s="37"/>
      <c r="ABN31" s="37"/>
      <c r="ABO31" s="37"/>
      <c r="ABP31" s="37"/>
      <c r="ABQ31" s="37"/>
      <c r="ABR31" s="37"/>
      <c r="ABS31" s="37"/>
      <c r="ABT31" s="37"/>
      <c r="ABU31" s="37"/>
      <c r="ABV31" s="37"/>
      <c r="ABW31" s="37"/>
      <c r="ABX31" s="37"/>
      <c r="ABY31" s="37"/>
      <c r="ABZ31" s="37"/>
      <c r="ACA31" s="37"/>
      <c r="ACB31" s="37"/>
      <c r="ACC31" s="37"/>
      <c r="ACD31" s="37"/>
      <c r="ACE31" s="37"/>
      <c r="ACF31" s="37"/>
      <c r="ACG31" s="37"/>
      <c r="ACH31" s="37"/>
      <c r="ACI31" s="37"/>
      <c r="ACJ31" s="37"/>
      <c r="ACK31" s="37"/>
      <c r="ACL31" s="37"/>
      <c r="ACM31" s="37"/>
      <c r="ACN31" s="37"/>
      <c r="ACO31" s="37"/>
      <c r="ACP31" s="37"/>
      <c r="ACQ31" s="37"/>
      <c r="ACR31" s="37"/>
      <c r="ACS31" s="37"/>
      <c r="ACT31" s="37"/>
      <c r="ACU31" s="37"/>
      <c r="ACV31" s="37"/>
      <c r="ACW31" s="37"/>
      <c r="ACX31" s="37"/>
      <c r="ACY31" s="37"/>
      <c r="ACZ31" s="37"/>
      <c r="ADA31" s="37"/>
      <c r="ADB31" s="37"/>
      <c r="ADC31" s="37"/>
      <c r="ADD31" s="37"/>
      <c r="ADE31" s="37"/>
      <c r="ADF31" s="37"/>
      <c r="ADG31" s="37"/>
      <c r="ADH31" s="37"/>
      <c r="ADI31" s="37"/>
      <c r="ADJ31" s="37"/>
      <c r="ADK31" s="37"/>
      <c r="ADL31" s="37"/>
      <c r="ADM31" s="37"/>
      <c r="ADN31" s="37"/>
      <c r="ADO31" s="37"/>
      <c r="ADP31" s="37"/>
      <c r="ADQ31" s="37"/>
      <c r="ADR31" s="37"/>
      <c r="ADS31" s="37"/>
      <c r="ADT31" s="37"/>
      <c r="ADU31" s="37"/>
      <c r="ADV31" s="37"/>
      <c r="ADW31" s="37"/>
      <c r="ADX31" s="37"/>
      <c r="ADY31" s="37"/>
      <c r="ADZ31" s="37"/>
      <c r="AEA31" s="37"/>
      <c r="AEB31" s="37"/>
      <c r="AEC31" s="37"/>
      <c r="AED31" s="37"/>
      <c r="AEE31" s="37"/>
      <c r="AEF31" s="37"/>
      <c r="AEG31" s="37"/>
      <c r="AEH31" s="37"/>
      <c r="AEI31" s="37"/>
      <c r="AEJ31" s="37"/>
      <c r="AEK31" s="37"/>
      <c r="AEL31" s="37"/>
      <c r="AEM31" s="37"/>
      <c r="AEN31" s="37"/>
      <c r="AEO31" s="37"/>
      <c r="AEP31" s="37"/>
      <c r="AEQ31" s="37"/>
      <c r="AER31" s="37"/>
      <c r="AES31" s="37"/>
      <c r="AET31" s="37"/>
      <c r="AEU31" s="37"/>
      <c r="AEV31" s="37"/>
      <c r="AEW31" s="37"/>
      <c r="AEX31" s="37"/>
      <c r="AEY31" s="37"/>
      <c r="AEZ31" s="37"/>
      <c r="AFA31" s="37"/>
      <c r="AFB31" s="37"/>
      <c r="AFC31" s="37"/>
      <c r="AFD31" s="37"/>
      <c r="AFE31" s="37"/>
      <c r="AFF31" s="37"/>
      <c r="AFG31" s="37"/>
      <c r="AFH31" s="37"/>
      <c r="AFI31" s="37"/>
      <c r="AFJ31" s="37"/>
      <c r="AFK31" s="37"/>
      <c r="AFL31" s="37"/>
      <c r="AFM31" s="37"/>
      <c r="AFN31" s="37"/>
      <c r="AFO31" s="37"/>
      <c r="AFP31" s="37"/>
      <c r="AFQ31" s="37"/>
      <c r="AFR31" s="37"/>
      <c r="AFS31" s="37"/>
      <c r="AFT31" s="37"/>
      <c r="AFU31" s="37"/>
      <c r="AFV31" s="37"/>
      <c r="AFW31" s="37"/>
      <c r="AFX31" s="37"/>
      <c r="AFY31" s="37"/>
      <c r="AFZ31" s="37"/>
      <c r="AGA31" s="37"/>
      <c r="AGB31" s="37"/>
      <c r="AGC31" s="37"/>
      <c r="AGD31" s="37"/>
      <c r="AGE31" s="37"/>
      <c r="AGF31" s="37"/>
      <c r="AGG31" s="37"/>
      <c r="AGH31" s="37"/>
      <c r="AGI31" s="37"/>
      <c r="AGJ31" s="37"/>
      <c r="AGK31" s="37"/>
      <c r="AGL31" s="37"/>
      <c r="AGM31" s="37"/>
      <c r="AGN31" s="37"/>
      <c r="AGO31" s="37"/>
      <c r="AGP31" s="37"/>
      <c r="AGQ31" s="37"/>
      <c r="AGR31" s="37"/>
      <c r="AGS31" s="37"/>
      <c r="AGT31" s="37"/>
      <c r="AGU31" s="37"/>
      <c r="AGV31" s="37"/>
      <c r="AGW31" s="37"/>
      <c r="AGX31" s="37"/>
      <c r="AGY31" s="37"/>
      <c r="AGZ31" s="37"/>
      <c r="AHA31" s="37"/>
      <c r="AHB31" s="37"/>
      <c r="AHC31" s="37"/>
      <c r="AHD31" s="37"/>
      <c r="AHE31" s="37"/>
      <c r="AHF31" s="37"/>
      <c r="AHG31" s="37"/>
      <c r="AHH31" s="37"/>
      <c r="AHI31" s="37"/>
      <c r="AHJ31" s="37"/>
      <c r="AHK31" s="37"/>
      <c r="AHL31" s="37"/>
      <c r="AHM31" s="37"/>
      <c r="AHN31" s="37"/>
      <c r="AHO31" s="37"/>
      <c r="AHP31" s="37"/>
      <c r="AHQ31" s="37"/>
      <c r="AHR31" s="37"/>
      <c r="AHS31" s="37"/>
      <c r="AHT31" s="37"/>
      <c r="AHU31" s="37"/>
      <c r="AHV31" s="37"/>
      <c r="AHW31" s="37"/>
      <c r="AHX31" s="37"/>
      <c r="AHY31" s="37"/>
      <c r="AHZ31" s="37"/>
      <c r="AIA31" s="37"/>
      <c r="AIB31" s="37"/>
      <c r="AIC31" s="37"/>
      <c r="AID31" s="37"/>
      <c r="AIE31" s="37"/>
      <c r="AIF31" s="37"/>
      <c r="AIG31" s="37"/>
      <c r="AIH31" s="37"/>
      <c r="AII31" s="37"/>
      <c r="AIJ31" s="37"/>
      <c r="AIK31" s="37"/>
      <c r="AIL31" s="37"/>
      <c r="AIM31" s="37"/>
      <c r="AIN31" s="37"/>
      <c r="AIO31" s="37"/>
      <c r="AIP31" s="37"/>
      <c r="AIQ31" s="37"/>
      <c r="AIR31" s="37"/>
      <c r="AIS31" s="37"/>
      <c r="AIT31" s="37"/>
      <c r="AIU31" s="37"/>
      <c r="AIV31" s="37"/>
      <c r="AIW31" s="37"/>
      <c r="AIX31" s="37"/>
      <c r="AIY31" s="37"/>
      <c r="AIZ31" s="37"/>
      <c r="AJA31" s="37"/>
      <c r="AJB31" s="37"/>
      <c r="AJC31" s="37"/>
      <c r="AJD31" s="37"/>
      <c r="AJE31" s="37"/>
      <c r="AJF31" s="37"/>
      <c r="AJG31" s="37"/>
      <c r="AJH31" s="37"/>
      <c r="AJI31" s="37"/>
      <c r="AJJ31" s="37"/>
      <c r="AJK31" s="37"/>
      <c r="AJL31" s="37"/>
      <c r="AJM31" s="37"/>
      <c r="AJN31" s="37"/>
      <c r="AJO31" s="37"/>
      <c r="AJP31" s="37"/>
      <c r="AJQ31" s="37"/>
      <c r="AJR31" s="37"/>
      <c r="AJS31" s="37"/>
      <c r="AJT31" s="37"/>
      <c r="AJU31" s="37"/>
      <c r="AJV31" s="37"/>
      <c r="AJW31" s="37"/>
      <c r="AJX31" s="37"/>
      <c r="AJY31" s="37"/>
      <c r="AJZ31" s="37"/>
      <c r="AKA31" s="37"/>
      <c r="AKB31" s="37"/>
      <c r="AKC31" s="37"/>
      <c r="AKD31" s="37"/>
      <c r="AKE31" s="37"/>
      <c r="AKF31" s="37"/>
      <c r="AKG31" s="37"/>
      <c r="AKH31" s="37"/>
      <c r="AKI31" s="37"/>
      <c r="AKJ31" s="37"/>
      <c r="AKK31" s="37"/>
      <c r="AKL31" s="37"/>
      <c r="AKM31" s="37"/>
      <c r="AKN31" s="37"/>
      <c r="AKO31" s="37"/>
      <c r="AKP31" s="37"/>
      <c r="AKQ31" s="37"/>
      <c r="AKR31" s="37"/>
      <c r="AKS31" s="37"/>
      <c r="AKT31" s="37"/>
      <c r="AKU31" s="37"/>
      <c r="AKV31" s="37"/>
      <c r="AKW31" s="37"/>
      <c r="AKX31" s="37"/>
      <c r="AKY31" s="37"/>
      <c r="AKZ31" s="37"/>
      <c r="ALA31" s="37"/>
      <c r="ALB31" s="37"/>
      <c r="ALC31" s="37"/>
      <c r="ALD31" s="37"/>
      <c r="ALE31" s="37"/>
      <c r="ALF31" s="37"/>
      <c r="ALG31" s="37"/>
      <c r="ALH31" s="37"/>
      <c r="ALI31" s="37"/>
      <c r="ALJ31" s="37"/>
      <c r="ALK31" s="37"/>
      <c r="ALL31" s="37"/>
      <c r="ALM31" s="37"/>
      <c r="ALN31" s="37"/>
      <c r="ALO31" s="37"/>
      <c r="ALP31" s="37"/>
      <c r="ALQ31" s="37"/>
      <c r="ALR31" s="37"/>
      <c r="ALS31" s="37"/>
      <c r="ALT31" s="37"/>
      <c r="ALU31" s="37"/>
      <c r="ALV31" s="37"/>
      <c r="ALW31" s="37"/>
      <c r="ALX31" s="37"/>
      <c r="ALY31" s="37"/>
      <c r="ALZ31" s="37"/>
      <c r="AMA31" s="37"/>
      <c r="AMB31" s="37"/>
      <c r="AMC31" s="37"/>
      <c r="AMD31" s="37"/>
      <c r="AME31" s="37"/>
      <c r="AMF31" s="37"/>
      <c r="AMG31" s="37"/>
      <c r="AMH31" s="37"/>
      <c r="AMI31" s="37"/>
      <c r="AMJ31" s="37"/>
    </row>
    <row r="32" spans="1:1024" s="40" customFormat="1" ht="126.75" customHeight="1">
      <c r="A32" s="33">
        <v>3</v>
      </c>
      <c r="B32" s="33">
        <v>24</v>
      </c>
      <c r="C32" s="33" t="s">
        <v>49</v>
      </c>
      <c r="D32" s="33" t="s">
        <v>151</v>
      </c>
      <c r="E32" s="33" t="s">
        <v>152</v>
      </c>
      <c r="F32" s="33" t="s">
        <v>73</v>
      </c>
      <c r="G32" s="33" t="s">
        <v>52</v>
      </c>
      <c r="H32" s="33" t="s">
        <v>53</v>
      </c>
      <c r="I32" s="33" t="s">
        <v>54</v>
      </c>
      <c r="J32" s="33">
        <v>1</v>
      </c>
      <c r="K32" s="33" t="s">
        <v>55</v>
      </c>
      <c r="L32" s="38" t="s">
        <v>56</v>
      </c>
      <c r="M32" s="38" t="s">
        <v>57</v>
      </c>
      <c r="N32" s="33" t="s">
        <v>58</v>
      </c>
      <c r="O32" s="33" t="s">
        <v>59</v>
      </c>
      <c r="P32" s="33" t="s">
        <v>60</v>
      </c>
      <c r="Q32" s="33" t="s">
        <v>153</v>
      </c>
      <c r="R32" s="33" t="s">
        <v>62</v>
      </c>
      <c r="S32" s="33" t="s">
        <v>143</v>
      </c>
      <c r="T32" s="39">
        <v>42690</v>
      </c>
      <c r="U32" s="33">
        <v>3</v>
      </c>
      <c r="V32" s="33">
        <v>1</v>
      </c>
      <c r="W32" s="33">
        <v>1</v>
      </c>
      <c r="X32" s="33">
        <v>1</v>
      </c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 t="s">
        <v>154</v>
      </c>
      <c r="AN32" s="33"/>
      <c r="AO32" s="33">
        <v>1</v>
      </c>
      <c r="AP32" s="33"/>
      <c r="AQ32" s="33"/>
      <c r="AR32" s="33"/>
      <c r="AS32" s="33"/>
      <c r="AT32" s="79">
        <v>234.58</v>
      </c>
      <c r="AU32" s="79">
        <v>284.58</v>
      </c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  <c r="KQ32" s="37"/>
      <c r="KR32" s="37"/>
      <c r="KS32" s="37"/>
      <c r="KT32" s="37"/>
      <c r="KU32" s="37"/>
      <c r="KV32" s="37"/>
      <c r="KW32" s="37"/>
      <c r="KX32" s="37"/>
      <c r="KY32" s="37"/>
      <c r="KZ32" s="37"/>
      <c r="LA32" s="37"/>
      <c r="LB32" s="37"/>
      <c r="LC32" s="37"/>
      <c r="LD32" s="37"/>
      <c r="LE32" s="37"/>
      <c r="LF32" s="37"/>
      <c r="LG32" s="37"/>
      <c r="LH32" s="37"/>
      <c r="LI32" s="37"/>
      <c r="LJ32" s="37"/>
      <c r="LK32" s="37"/>
      <c r="LL32" s="37"/>
      <c r="LM32" s="37"/>
      <c r="LN32" s="37"/>
      <c r="LO32" s="37"/>
      <c r="LP32" s="37"/>
      <c r="LQ32" s="37"/>
      <c r="LR32" s="37"/>
      <c r="LS32" s="37"/>
      <c r="LT32" s="37"/>
      <c r="LU32" s="37"/>
      <c r="LV32" s="37"/>
      <c r="LW32" s="37"/>
      <c r="LX32" s="37"/>
      <c r="LY32" s="37"/>
      <c r="LZ32" s="37"/>
      <c r="MA32" s="37"/>
      <c r="MB32" s="37"/>
      <c r="MC32" s="37"/>
      <c r="MD32" s="37"/>
      <c r="ME32" s="37"/>
      <c r="MF32" s="37"/>
      <c r="MG32" s="37"/>
      <c r="MH32" s="37"/>
      <c r="MI32" s="37"/>
      <c r="MJ32" s="37"/>
      <c r="MK32" s="37"/>
      <c r="ML32" s="37"/>
      <c r="MM32" s="37"/>
      <c r="MN32" s="37"/>
      <c r="MO32" s="37"/>
      <c r="MP32" s="37"/>
      <c r="MQ32" s="37"/>
      <c r="MR32" s="37"/>
      <c r="MS32" s="37"/>
      <c r="MT32" s="37"/>
      <c r="MU32" s="37"/>
      <c r="MV32" s="37"/>
      <c r="MW32" s="37"/>
      <c r="MX32" s="37"/>
      <c r="MY32" s="37"/>
      <c r="MZ32" s="37"/>
      <c r="NA32" s="37"/>
      <c r="NB32" s="37"/>
      <c r="NC32" s="37"/>
      <c r="ND32" s="37"/>
      <c r="NE32" s="37"/>
      <c r="NF32" s="37"/>
      <c r="NG32" s="37"/>
      <c r="NH32" s="37"/>
      <c r="NI32" s="37"/>
      <c r="NJ32" s="37"/>
      <c r="NK32" s="37"/>
      <c r="NL32" s="37"/>
      <c r="NM32" s="37"/>
      <c r="NN32" s="37"/>
      <c r="NO32" s="37"/>
      <c r="NP32" s="37"/>
      <c r="NQ32" s="37"/>
      <c r="NR32" s="37"/>
      <c r="NS32" s="37"/>
      <c r="NT32" s="37"/>
      <c r="NU32" s="37"/>
      <c r="NV32" s="37"/>
      <c r="NW32" s="37"/>
      <c r="NX32" s="37"/>
      <c r="NY32" s="37"/>
      <c r="NZ32" s="37"/>
      <c r="OA32" s="37"/>
      <c r="OB32" s="37"/>
      <c r="OC32" s="37"/>
      <c r="OD32" s="37"/>
      <c r="OE32" s="37"/>
      <c r="OF32" s="37"/>
      <c r="OG32" s="37"/>
      <c r="OH32" s="37"/>
      <c r="OI32" s="37"/>
      <c r="OJ32" s="37"/>
      <c r="OK32" s="37"/>
      <c r="OL32" s="37"/>
      <c r="OM32" s="37"/>
      <c r="ON32" s="37"/>
      <c r="OO32" s="37"/>
      <c r="OP32" s="37"/>
      <c r="OQ32" s="37"/>
      <c r="OR32" s="37"/>
      <c r="OS32" s="37"/>
      <c r="OT32" s="37"/>
      <c r="OU32" s="37"/>
      <c r="OV32" s="37"/>
      <c r="OW32" s="37"/>
      <c r="OX32" s="37"/>
      <c r="OY32" s="37"/>
      <c r="OZ32" s="37"/>
      <c r="PA32" s="37"/>
      <c r="PB32" s="37"/>
      <c r="PC32" s="37"/>
      <c r="PD32" s="37"/>
      <c r="PE32" s="37"/>
      <c r="PF32" s="37"/>
      <c r="PG32" s="37"/>
      <c r="PH32" s="37"/>
      <c r="PI32" s="37"/>
      <c r="PJ32" s="37"/>
      <c r="PK32" s="37"/>
      <c r="PL32" s="37"/>
      <c r="PM32" s="37"/>
      <c r="PN32" s="37"/>
      <c r="PO32" s="37"/>
      <c r="PP32" s="37"/>
      <c r="PQ32" s="37"/>
      <c r="PR32" s="37"/>
      <c r="PS32" s="37"/>
      <c r="PT32" s="37"/>
      <c r="PU32" s="37"/>
      <c r="PV32" s="37"/>
      <c r="PW32" s="37"/>
      <c r="PX32" s="37"/>
      <c r="PY32" s="37"/>
      <c r="PZ32" s="37"/>
      <c r="QA32" s="37"/>
      <c r="QB32" s="37"/>
      <c r="QC32" s="37"/>
      <c r="QD32" s="37"/>
      <c r="QE32" s="37"/>
      <c r="QF32" s="37"/>
      <c r="QG32" s="37"/>
      <c r="QH32" s="37"/>
      <c r="QI32" s="37"/>
      <c r="QJ32" s="37"/>
      <c r="QK32" s="37"/>
      <c r="QL32" s="37"/>
      <c r="QM32" s="37"/>
      <c r="QN32" s="37"/>
      <c r="QO32" s="37"/>
      <c r="QP32" s="37"/>
      <c r="QQ32" s="37"/>
      <c r="QR32" s="37"/>
      <c r="QS32" s="37"/>
      <c r="QT32" s="37"/>
      <c r="QU32" s="37"/>
      <c r="QV32" s="37"/>
      <c r="QW32" s="37"/>
      <c r="QX32" s="37"/>
      <c r="QY32" s="37"/>
      <c r="QZ32" s="37"/>
      <c r="RA32" s="37"/>
      <c r="RB32" s="37"/>
      <c r="RC32" s="37"/>
      <c r="RD32" s="37"/>
      <c r="RE32" s="37"/>
      <c r="RF32" s="37"/>
      <c r="RG32" s="37"/>
      <c r="RH32" s="37"/>
      <c r="RI32" s="37"/>
      <c r="RJ32" s="37"/>
      <c r="RK32" s="37"/>
      <c r="RL32" s="37"/>
      <c r="RM32" s="37"/>
      <c r="RN32" s="37"/>
      <c r="RO32" s="37"/>
      <c r="RP32" s="37"/>
      <c r="RQ32" s="37"/>
      <c r="RR32" s="37"/>
      <c r="RS32" s="37"/>
      <c r="RT32" s="37"/>
      <c r="RU32" s="37"/>
      <c r="RV32" s="37"/>
      <c r="RW32" s="37"/>
      <c r="RX32" s="37"/>
      <c r="RY32" s="37"/>
      <c r="RZ32" s="37"/>
      <c r="SA32" s="37"/>
      <c r="SB32" s="37"/>
      <c r="SC32" s="37"/>
      <c r="SD32" s="37"/>
      <c r="SE32" s="37"/>
      <c r="SF32" s="37"/>
      <c r="SG32" s="37"/>
      <c r="SH32" s="37"/>
      <c r="SI32" s="37"/>
      <c r="SJ32" s="37"/>
      <c r="SK32" s="37"/>
      <c r="SL32" s="37"/>
      <c r="SM32" s="37"/>
      <c r="SN32" s="37"/>
      <c r="SO32" s="37"/>
      <c r="SP32" s="37"/>
      <c r="SQ32" s="37"/>
      <c r="SR32" s="37"/>
      <c r="SS32" s="37"/>
      <c r="ST32" s="37"/>
      <c r="SU32" s="37"/>
      <c r="SV32" s="37"/>
      <c r="SW32" s="37"/>
      <c r="SX32" s="37"/>
      <c r="SY32" s="37"/>
      <c r="SZ32" s="37"/>
      <c r="TA32" s="37"/>
      <c r="TB32" s="37"/>
      <c r="TC32" s="37"/>
      <c r="TD32" s="37"/>
      <c r="TE32" s="37"/>
      <c r="TF32" s="37"/>
      <c r="TG32" s="37"/>
      <c r="TH32" s="37"/>
      <c r="TI32" s="37"/>
      <c r="TJ32" s="37"/>
      <c r="TK32" s="37"/>
      <c r="TL32" s="37"/>
      <c r="TM32" s="37"/>
      <c r="TN32" s="37"/>
      <c r="TO32" s="37"/>
      <c r="TP32" s="37"/>
      <c r="TQ32" s="37"/>
      <c r="TR32" s="37"/>
      <c r="TS32" s="37"/>
      <c r="TT32" s="37"/>
      <c r="TU32" s="37"/>
      <c r="TV32" s="37"/>
      <c r="TW32" s="37"/>
      <c r="TX32" s="37"/>
      <c r="TY32" s="37"/>
      <c r="TZ32" s="37"/>
      <c r="UA32" s="37"/>
      <c r="UB32" s="37"/>
      <c r="UC32" s="37"/>
      <c r="UD32" s="37"/>
      <c r="UE32" s="37"/>
      <c r="UF32" s="37"/>
      <c r="UG32" s="37"/>
      <c r="UH32" s="37"/>
      <c r="UI32" s="37"/>
      <c r="UJ32" s="37"/>
      <c r="UK32" s="37"/>
      <c r="UL32" s="37"/>
      <c r="UM32" s="37"/>
      <c r="UN32" s="37"/>
      <c r="UO32" s="37"/>
      <c r="UP32" s="37"/>
      <c r="UQ32" s="37"/>
      <c r="UR32" s="37"/>
      <c r="US32" s="37"/>
      <c r="UT32" s="37"/>
      <c r="UU32" s="37"/>
      <c r="UV32" s="37"/>
      <c r="UW32" s="37"/>
      <c r="UX32" s="37"/>
      <c r="UY32" s="37"/>
      <c r="UZ32" s="37"/>
      <c r="VA32" s="37"/>
      <c r="VB32" s="37"/>
      <c r="VC32" s="37"/>
      <c r="VD32" s="37"/>
      <c r="VE32" s="37"/>
      <c r="VF32" s="37"/>
      <c r="VG32" s="37"/>
      <c r="VH32" s="37"/>
      <c r="VI32" s="37"/>
      <c r="VJ32" s="37"/>
      <c r="VK32" s="37"/>
      <c r="VL32" s="37"/>
      <c r="VM32" s="37"/>
      <c r="VN32" s="37"/>
      <c r="VO32" s="37"/>
      <c r="VP32" s="37"/>
      <c r="VQ32" s="37"/>
      <c r="VR32" s="37"/>
      <c r="VS32" s="37"/>
      <c r="VT32" s="37"/>
      <c r="VU32" s="37"/>
      <c r="VV32" s="37"/>
      <c r="VW32" s="37"/>
      <c r="VX32" s="37"/>
      <c r="VY32" s="37"/>
      <c r="VZ32" s="37"/>
      <c r="WA32" s="37"/>
      <c r="WB32" s="37"/>
      <c r="WC32" s="37"/>
      <c r="WD32" s="37"/>
      <c r="WE32" s="37"/>
      <c r="WF32" s="37"/>
      <c r="WG32" s="37"/>
      <c r="WH32" s="37"/>
      <c r="WI32" s="37"/>
      <c r="WJ32" s="37"/>
      <c r="WK32" s="37"/>
      <c r="WL32" s="37"/>
      <c r="WM32" s="37"/>
      <c r="WN32" s="37"/>
      <c r="WO32" s="37"/>
      <c r="WP32" s="37"/>
      <c r="WQ32" s="37"/>
      <c r="WR32" s="37"/>
      <c r="WS32" s="37"/>
      <c r="WT32" s="37"/>
      <c r="WU32" s="37"/>
      <c r="WV32" s="37"/>
      <c r="WW32" s="37"/>
      <c r="WX32" s="37"/>
      <c r="WY32" s="37"/>
      <c r="WZ32" s="37"/>
      <c r="XA32" s="37"/>
      <c r="XB32" s="37"/>
      <c r="XC32" s="37"/>
      <c r="XD32" s="37"/>
      <c r="XE32" s="37"/>
      <c r="XF32" s="37"/>
      <c r="XG32" s="37"/>
      <c r="XH32" s="37"/>
      <c r="XI32" s="37"/>
      <c r="XJ32" s="37"/>
      <c r="XK32" s="37"/>
      <c r="XL32" s="37"/>
      <c r="XM32" s="37"/>
      <c r="XN32" s="37"/>
      <c r="XO32" s="37"/>
      <c r="XP32" s="37"/>
      <c r="XQ32" s="37"/>
      <c r="XR32" s="37"/>
      <c r="XS32" s="37"/>
      <c r="XT32" s="37"/>
      <c r="XU32" s="37"/>
      <c r="XV32" s="37"/>
      <c r="XW32" s="37"/>
      <c r="XX32" s="37"/>
      <c r="XY32" s="37"/>
      <c r="XZ32" s="37"/>
      <c r="YA32" s="37"/>
      <c r="YB32" s="37"/>
      <c r="YC32" s="37"/>
      <c r="YD32" s="37"/>
      <c r="YE32" s="37"/>
      <c r="YF32" s="37"/>
      <c r="YG32" s="37"/>
      <c r="YH32" s="37"/>
      <c r="YI32" s="37"/>
      <c r="YJ32" s="37"/>
      <c r="YK32" s="37"/>
      <c r="YL32" s="37"/>
      <c r="YM32" s="37"/>
      <c r="YN32" s="37"/>
      <c r="YO32" s="37"/>
      <c r="YP32" s="37"/>
      <c r="YQ32" s="37"/>
      <c r="YR32" s="37"/>
      <c r="YS32" s="37"/>
      <c r="YT32" s="37"/>
      <c r="YU32" s="37"/>
      <c r="YV32" s="37"/>
      <c r="YW32" s="37"/>
      <c r="YX32" s="37"/>
      <c r="YY32" s="37"/>
      <c r="YZ32" s="37"/>
      <c r="ZA32" s="37"/>
      <c r="ZB32" s="37"/>
      <c r="ZC32" s="37"/>
      <c r="ZD32" s="37"/>
      <c r="ZE32" s="37"/>
      <c r="ZF32" s="37"/>
      <c r="ZG32" s="37"/>
      <c r="ZH32" s="37"/>
      <c r="ZI32" s="37"/>
      <c r="ZJ32" s="37"/>
      <c r="ZK32" s="37"/>
      <c r="ZL32" s="37"/>
      <c r="ZM32" s="37"/>
      <c r="ZN32" s="37"/>
      <c r="ZO32" s="37"/>
      <c r="ZP32" s="37"/>
      <c r="ZQ32" s="37"/>
      <c r="ZR32" s="37"/>
      <c r="ZS32" s="37"/>
      <c r="ZT32" s="37"/>
      <c r="ZU32" s="37"/>
      <c r="ZV32" s="37"/>
      <c r="ZW32" s="37"/>
      <c r="ZX32" s="37"/>
      <c r="ZY32" s="37"/>
      <c r="ZZ32" s="37"/>
      <c r="AAA32" s="37"/>
      <c r="AAB32" s="37"/>
      <c r="AAC32" s="37"/>
      <c r="AAD32" s="37"/>
      <c r="AAE32" s="37"/>
      <c r="AAF32" s="37"/>
      <c r="AAG32" s="37"/>
      <c r="AAH32" s="37"/>
      <c r="AAI32" s="37"/>
      <c r="AAJ32" s="37"/>
      <c r="AAK32" s="37"/>
      <c r="AAL32" s="37"/>
      <c r="AAM32" s="37"/>
      <c r="AAN32" s="37"/>
      <c r="AAO32" s="37"/>
      <c r="AAP32" s="37"/>
      <c r="AAQ32" s="37"/>
      <c r="AAR32" s="37"/>
      <c r="AAS32" s="37"/>
      <c r="AAT32" s="37"/>
      <c r="AAU32" s="37"/>
      <c r="AAV32" s="37"/>
      <c r="AAW32" s="37"/>
      <c r="AAX32" s="37"/>
      <c r="AAY32" s="37"/>
      <c r="AAZ32" s="37"/>
      <c r="ABA32" s="37"/>
      <c r="ABB32" s="37"/>
      <c r="ABC32" s="37"/>
      <c r="ABD32" s="37"/>
      <c r="ABE32" s="37"/>
      <c r="ABF32" s="37"/>
      <c r="ABG32" s="37"/>
      <c r="ABH32" s="37"/>
      <c r="ABI32" s="37"/>
      <c r="ABJ32" s="37"/>
      <c r="ABK32" s="37"/>
      <c r="ABL32" s="37"/>
      <c r="ABM32" s="37"/>
      <c r="ABN32" s="37"/>
      <c r="ABO32" s="37"/>
      <c r="ABP32" s="37"/>
      <c r="ABQ32" s="37"/>
      <c r="ABR32" s="37"/>
      <c r="ABS32" s="37"/>
      <c r="ABT32" s="37"/>
      <c r="ABU32" s="37"/>
      <c r="ABV32" s="37"/>
      <c r="ABW32" s="37"/>
      <c r="ABX32" s="37"/>
      <c r="ABY32" s="37"/>
      <c r="ABZ32" s="37"/>
      <c r="ACA32" s="37"/>
      <c r="ACB32" s="37"/>
      <c r="ACC32" s="37"/>
      <c r="ACD32" s="37"/>
      <c r="ACE32" s="37"/>
      <c r="ACF32" s="37"/>
      <c r="ACG32" s="37"/>
      <c r="ACH32" s="37"/>
      <c r="ACI32" s="37"/>
      <c r="ACJ32" s="37"/>
      <c r="ACK32" s="37"/>
      <c r="ACL32" s="37"/>
      <c r="ACM32" s="37"/>
      <c r="ACN32" s="37"/>
      <c r="ACO32" s="37"/>
      <c r="ACP32" s="37"/>
      <c r="ACQ32" s="37"/>
      <c r="ACR32" s="37"/>
      <c r="ACS32" s="37"/>
      <c r="ACT32" s="37"/>
      <c r="ACU32" s="37"/>
      <c r="ACV32" s="37"/>
      <c r="ACW32" s="37"/>
      <c r="ACX32" s="37"/>
      <c r="ACY32" s="37"/>
      <c r="ACZ32" s="37"/>
      <c r="ADA32" s="37"/>
      <c r="ADB32" s="37"/>
      <c r="ADC32" s="37"/>
      <c r="ADD32" s="37"/>
      <c r="ADE32" s="37"/>
      <c r="ADF32" s="37"/>
      <c r="ADG32" s="37"/>
      <c r="ADH32" s="37"/>
      <c r="ADI32" s="37"/>
      <c r="ADJ32" s="37"/>
      <c r="ADK32" s="37"/>
      <c r="ADL32" s="37"/>
      <c r="ADM32" s="37"/>
      <c r="ADN32" s="37"/>
      <c r="ADO32" s="37"/>
      <c r="ADP32" s="37"/>
      <c r="ADQ32" s="37"/>
      <c r="ADR32" s="37"/>
      <c r="ADS32" s="37"/>
      <c r="ADT32" s="37"/>
      <c r="ADU32" s="37"/>
      <c r="ADV32" s="37"/>
      <c r="ADW32" s="37"/>
      <c r="ADX32" s="37"/>
      <c r="ADY32" s="37"/>
      <c r="ADZ32" s="37"/>
      <c r="AEA32" s="37"/>
      <c r="AEB32" s="37"/>
      <c r="AEC32" s="37"/>
      <c r="AED32" s="37"/>
      <c r="AEE32" s="37"/>
      <c r="AEF32" s="37"/>
      <c r="AEG32" s="37"/>
      <c r="AEH32" s="37"/>
      <c r="AEI32" s="37"/>
      <c r="AEJ32" s="37"/>
      <c r="AEK32" s="37"/>
      <c r="AEL32" s="37"/>
      <c r="AEM32" s="37"/>
      <c r="AEN32" s="37"/>
      <c r="AEO32" s="37"/>
      <c r="AEP32" s="37"/>
      <c r="AEQ32" s="37"/>
      <c r="AER32" s="37"/>
      <c r="AES32" s="37"/>
      <c r="AET32" s="37"/>
      <c r="AEU32" s="37"/>
      <c r="AEV32" s="37"/>
      <c r="AEW32" s="37"/>
      <c r="AEX32" s="37"/>
      <c r="AEY32" s="37"/>
      <c r="AEZ32" s="37"/>
      <c r="AFA32" s="37"/>
      <c r="AFB32" s="37"/>
      <c r="AFC32" s="37"/>
      <c r="AFD32" s="37"/>
      <c r="AFE32" s="37"/>
      <c r="AFF32" s="37"/>
      <c r="AFG32" s="37"/>
      <c r="AFH32" s="37"/>
      <c r="AFI32" s="37"/>
      <c r="AFJ32" s="37"/>
      <c r="AFK32" s="37"/>
      <c r="AFL32" s="37"/>
      <c r="AFM32" s="37"/>
      <c r="AFN32" s="37"/>
      <c r="AFO32" s="37"/>
      <c r="AFP32" s="37"/>
      <c r="AFQ32" s="37"/>
      <c r="AFR32" s="37"/>
      <c r="AFS32" s="37"/>
      <c r="AFT32" s="37"/>
      <c r="AFU32" s="37"/>
      <c r="AFV32" s="37"/>
      <c r="AFW32" s="37"/>
      <c r="AFX32" s="37"/>
      <c r="AFY32" s="37"/>
      <c r="AFZ32" s="37"/>
      <c r="AGA32" s="37"/>
      <c r="AGB32" s="37"/>
      <c r="AGC32" s="37"/>
      <c r="AGD32" s="37"/>
      <c r="AGE32" s="37"/>
      <c r="AGF32" s="37"/>
      <c r="AGG32" s="37"/>
      <c r="AGH32" s="37"/>
      <c r="AGI32" s="37"/>
      <c r="AGJ32" s="37"/>
      <c r="AGK32" s="37"/>
      <c r="AGL32" s="37"/>
      <c r="AGM32" s="37"/>
      <c r="AGN32" s="37"/>
      <c r="AGO32" s="37"/>
      <c r="AGP32" s="37"/>
      <c r="AGQ32" s="37"/>
      <c r="AGR32" s="37"/>
      <c r="AGS32" s="37"/>
      <c r="AGT32" s="37"/>
      <c r="AGU32" s="37"/>
      <c r="AGV32" s="37"/>
      <c r="AGW32" s="37"/>
      <c r="AGX32" s="37"/>
      <c r="AGY32" s="37"/>
      <c r="AGZ32" s="37"/>
      <c r="AHA32" s="37"/>
      <c r="AHB32" s="37"/>
      <c r="AHC32" s="37"/>
      <c r="AHD32" s="37"/>
      <c r="AHE32" s="37"/>
      <c r="AHF32" s="37"/>
      <c r="AHG32" s="37"/>
      <c r="AHH32" s="37"/>
      <c r="AHI32" s="37"/>
      <c r="AHJ32" s="37"/>
      <c r="AHK32" s="37"/>
      <c r="AHL32" s="37"/>
      <c r="AHM32" s="37"/>
      <c r="AHN32" s="37"/>
      <c r="AHO32" s="37"/>
      <c r="AHP32" s="37"/>
      <c r="AHQ32" s="37"/>
      <c r="AHR32" s="37"/>
      <c r="AHS32" s="37"/>
      <c r="AHT32" s="37"/>
      <c r="AHU32" s="37"/>
      <c r="AHV32" s="37"/>
      <c r="AHW32" s="37"/>
      <c r="AHX32" s="37"/>
      <c r="AHY32" s="37"/>
      <c r="AHZ32" s="37"/>
      <c r="AIA32" s="37"/>
      <c r="AIB32" s="37"/>
      <c r="AIC32" s="37"/>
      <c r="AID32" s="37"/>
      <c r="AIE32" s="37"/>
      <c r="AIF32" s="37"/>
      <c r="AIG32" s="37"/>
      <c r="AIH32" s="37"/>
      <c r="AII32" s="37"/>
      <c r="AIJ32" s="37"/>
      <c r="AIK32" s="37"/>
      <c r="AIL32" s="37"/>
      <c r="AIM32" s="37"/>
      <c r="AIN32" s="37"/>
      <c r="AIO32" s="37"/>
      <c r="AIP32" s="37"/>
      <c r="AIQ32" s="37"/>
      <c r="AIR32" s="37"/>
      <c r="AIS32" s="37"/>
      <c r="AIT32" s="37"/>
      <c r="AIU32" s="37"/>
      <c r="AIV32" s="37"/>
      <c r="AIW32" s="37"/>
      <c r="AIX32" s="37"/>
      <c r="AIY32" s="37"/>
      <c r="AIZ32" s="37"/>
      <c r="AJA32" s="37"/>
      <c r="AJB32" s="37"/>
      <c r="AJC32" s="37"/>
      <c r="AJD32" s="37"/>
      <c r="AJE32" s="37"/>
      <c r="AJF32" s="37"/>
      <c r="AJG32" s="37"/>
      <c r="AJH32" s="37"/>
      <c r="AJI32" s="37"/>
      <c r="AJJ32" s="37"/>
      <c r="AJK32" s="37"/>
      <c r="AJL32" s="37"/>
      <c r="AJM32" s="37"/>
      <c r="AJN32" s="37"/>
      <c r="AJO32" s="37"/>
      <c r="AJP32" s="37"/>
      <c r="AJQ32" s="37"/>
      <c r="AJR32" s="37"/>
      <c r="AJS32" s="37"/>
      <c r="AJT32" s="37"/>
      <c r="AJU32" s="37"/>
      <c r="AJV32" s="37"/>
      <c r="AJW32" s="37"/>
      <c r="AJX32" s="37"/>
      <c r="AJY32" s="37"/>
      <c r="AJZ32" s="37"/>
      <c r="AKA32" s="37"/>
      <c r="AKB32" s="37"/>
      <c r="AKC32" s="37"/>
      <c r="AKD32" s="37"/>
      <c r="AKE32" s="37"/>
      <c r="AKF32" s="37"/>
      <c r="AKG32" s="37"/>
      <c r="AKH32" s="37"/>
      <c r="AKI32" s="37"/>
      <c r="AKJ32" s="37"/>
      <c r="AKK32" s="37"/>
      <c r="AKL32" s="37"/>
      <c r="AKM32" s="37"/>
      <c r="AKN32" s="37"/>
      <c r="AKO32" s="37"/>
      <c r="AKP32" s="37"/>
      <c r="AKQ32" s="37"/>
      <c r="AKR32" s="37"/>
      <c r="AKS32" s="37"/>
      <c r="AKT32" s="37"/>
      <c r="AKU32" s="37"/>
      <c r="AKV32" s="37"/>
      <c r="AKW32" s="37"/>
      <c r="AKX32" s="37"/>
      <c r="AKY32" s="37"/>
      <c r="AKZ32" s="37"/>
      <c r="ALA32" s="37"/>
      <c r="ALB32" s="37"/>
      <c r="ALC32" s="37"/>
      <c r="ALD32" s="37"/>
      <c r="ALE32" s="37"/>
      <c r="ALF32" s="37"/>
      <c r="ALG32" s="37"/>
      <c r="ALH32" s="37"/>
      <c r="ALI32" s="37"/>
      <c r="ALJ32" s="37"/>
      <c r="ALK32" s="37"/>
      <c r="ALL32" s="37"/>
      <c r="ALM32" s="37"/>
      <c r="ALN32" s="37"/>
      <c r="ALO32" s="37"/>
      <c r="ALP32" s="37"/>
      <c r="ALQ32" s="37"/>
      <c r="ALR32" s="37"/>
      <c r="ALS32" s="37"/>
      <c r="ALT32" s="37"/>
      <c r="ALU32" s="37"/>
      <c r="ALV32" s="37"/>
      <c r="ALW32" s="37"/>
      <c r="ALX32" s="37"/>
      <c r="ALY32" s="37"/>
      <c r="ALZ32" s="37"/>
      <c r="AMA32" s="37"/>
      <c r="AMB32" s="37"/>
      <c r="AMC32" s="37"/>
      <c r="AMD32" s="37"/>
      <c r="AME32" s="37"/>
      <c r="AMF32" s="37"/>
      <c r="AMG32" s="37"/>
      <c r="AMH32" s="37"/>
      <c r="AMI32" s="37"/>
      <c r="AMJ32" s="37"/>
    </row>
    <row r="33" spans="1:1024" s="40" customFormat="1" ht="31.4" customHeight="1">
      <c r="A33" s="29">
        <v>3</v>
      </c>
      <c r="B33" s="29">
        <v>25</v>
      </c>
      <c r="C33" s="29" t="s">
        <v>49</v>
      </c>
      <c r="D33" s="29" t="s">
        <v>155</v>
      </c>
      <c r="E33" s="29" t="s">
        <v>156</v>
      </c>
      <c r="F33" s="29" t="s">
        <v>73</v>
      </c>
      <c r="G33" s="29" t="s">
        <v>52</v>
      </c>
      <c r="H33" s="29" t="s">
        <v>53</v>
      </c>
      <c r="I33" s="29" t="s">
        <v>54</v>
      </c>
      <c r="J33" s="29">
        <v>2</v>
      </c>
      <c r="K33" s="29" t="s">
        <v>55</v>
      </c>
      <c r="L33" s="45" t="s">
        <v>56</v>
      </c>
      <c r="M33" s="45" t="s">
        <v>57</v>
      </c>
      <c r="N33" s="29" t="s">
        <v>58</v>
      </c>
      <c r="O33" s="29" t="s">
        <v>59</v>
      </c>
      <c r="P33" s="29" t="s">
        <v>60</v>
      </c>
      <c r="Q33" s="29" t="s">
        <v>100</v>
      </c>
      <c r="R33" s="29" t="s">
        <v>62</v>
      </c>
      <c r="S33" s="29" t="s">
        <v>143</v>
      </c>
      <c r="T33" s="46">
        <v>42752</v>
      </c>
      <c r="U33" s="29">
        <v>6</v>
      </c>
      <c r="V33" s="29">
        <v>1</v>
      </c>
      <c r="W33" s="29">
        <v>1</v>
      </c>
      <c r="X33" s="29">
        <v>1</v>
      </c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 t="s">
        <v>154</v>
      </c>
      <c r="AN33" s="29"/>
      <c r="AO33" s="29">
        <v>2</v>
      </c>
      <c r="AP33" s="29"/>
      <c r="AQ33" s="29"/>
      <c r="AR33" s="29"/>
      <c r="AS33" s="29"/>
      <c r="AT33" s="79">
        <v>264.54000000000002</v>
      </c>
      <c r="AU33" s="79">
        <v>314.54000000000002</v>
      </c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  <c r="KQ33" s="37"/>
      <c r="KR33" s="37"/>
      <c r="KS33" s="37"/>
      <c r="KT33" s="37"/>
      <c r="KU33" s="37"/>
      <c r="KV33" s="37"/>
      <c r="KW33" s="37"/>
      <c r="KX33" s="37"/>
      <c r="KY33" s="37"/>
      <c r="KZ33" s="37"/>
      <c r="LA33" s="37"/>
      <c r="LB33" s="37"/>
      <c r="LC33" s="37"/>
      <c r="LD33" s="37"/>
      <c r="LE33" s="37"/>
      <c r="LF33" s="37"/>
      <c r="LG33" s="37"/>
      <c r="LH33" s="37"/>
      <c r="LI33" s="37"/>
      <c r="LJ33" s="37"/>
      <c r="LK33" s="37"/>
      <c r="LL33" s="37"/>
      <c r="LM33" s="37"/>
      <c r="LN33" s="37"/>
      <c r="LO33" s="37"/>
      <c r="LP33" s="37"/>
      <c r="LQ33" s="37"/>
      <c r="LR33" s="37"/>
      <c r="LS33" s="37"/>
      <c r="LT33" s="37"/>
      <c r="LU33" s="37"/>
      <c r="LV33" s="37"/>
      <c r="LW33" s="37"/>
      <c r="LX33" s="37"/>
      <c r="LY33" s="37"/>
      <c r="LZ33" s="37"/>
      <c r="MA33" s="37"/>
      <c r="MB33" s="37"/>
      <c r="MC33" s="37"/>
      <c r="MD33" s="37"/>
      <c r="ME33" s="37"/>
      <c r="MF33" s="37"/>
      <c r="MG33" s="37"/>
      <c r="MH33" s="37"/>
      <c r="MI33" s="37"/>
      <c r="MJ33" s="37"/>
      <c r="MK33" s="37"/>
      <c r="ML33" s="37"/>
      <c r="MM33" s="37"/>
      <c r="MN33" s="37"/>
      <c r="MO33" s="37"/>
      <c r="MP33" s="37"/>
      <c r="MQ33" s="37"/>
      <c r="MR33" s="37"/>
      <c r="MS33" s="37"/>
      <c r="MT33" s="37"/>
      <c r="MU33" s="37"/>
      <c r="MV33" s="37"/>
      <c r="MW33" s="37"/>
      <c r="MX33" s="37"/>
      <c r="MY33" s="37"/>
      <c r="MZ33" s="37"/>
      <c r="NA33" s="37"/>
      <c r="NB33" s="37"/>
      <c r="NC33" s="37"/>
      <c r="ND33" s="37"/>
      <c r="NE33" s="37"/>
      <c r="NF33" s="37"/>
      <c r="NG33" s="37"/>
      <c r="NH33" s="37"/>
      <c r="NI33" s="37"/>
      <c r="NJ33" s="37"/>
      <c r="NK33" s="37"/>
      <c r="NL33" s="37"/>
      <c r="NM33" s="37"/>
      <c r="NN33" s="37"/>
      <c r="NO33" s="37"/>
      <c r="NP33" s="37"/>
      <c r="NQ33" s="37"/>
      <c r="NR33" s="37"/>
      <c r="NS33" s="37"/>
      <c r="NT33" s="37"/>
      <c r="NU33" s="37"/>
      <c r="NV33" s="37"/>
      <c r="NW33" s="37"/>
      <c r="NX33" s="37"/>
      <c r="NY33" s="37"/>
      <c r="NZ33" s="37"/>
      <c r="OA33" s="37"/>
      <c r="OB33" s="37"/>
      <c r="OC33" s="37"/>
      <c r="OD33" s="37"/>
      <c r="OE33" s="37"/>
      <c r="OF33" s="37"/>
      <c r="OG33" s="37"/>
      <c r="OH33" s="37"/>
      <c r="OI33" s="37"/>
      <c r="OJ33" s="37"/>
      <c r="OK33" s="37"/>
      <c r="OL33" s="37"/>
      <c r="OM33" s="37"/>
      <c r="ON33" s="37"/>
      <c r="OO33" s="37"/>
      <c r="OP33" s="37"/>
      <c r="OQ33" s="37"/>
      <c r="OR33" s="37"/>
      <c r="OS33" s="37"/>
      <c r="OT33" s="37"/>
      <c r="OU33" s="37"/>
      <c r="OV33" s="37"/>
      <c r="OW33" s="37"/>
      <c r="OX33" s="37"/>
      <c r="OY33" s="37"/>
      <c r="OZ33" s="37"/>
      <c r="PA33" s="37"/>
      <c r="PB33" s="37"/>
      <c r="PC33" s="37"/>
      <c r="PD33" s="37"/>
      <c r="PE33" s="37"/>
      <c r="PF33" s="37"/>
      <c r="PG33" s="37"/>
      <c r="PH33" s="37"/>
      <c r="PI33" s="37"/>
      <c r="PJ33" s="37"/>
      <c r="PK33" s="37"/>
      <c r="PL33" s="37"/>
      <c r="PM33" s="37"/>
      <c r="PN33" s="37"/>
      <c r="PO33" s="37"/>
      <c r="PP33" s="37"/>
      <c r="PQ33" s="37"/>
      <c r="PR33" s="37"/>
      <c r="PS33" s="37"/>
      <c r="PT33" s="37"/>
      <c r="PU33" s="37"/>
      <c r="PV33" s="37"/>
      <c r="PW33" s="37"/>
      <c r="PX33" s="37"/>
      <c r="PY33" s="37"/>
      <c r="PZ33" s="37"/>
      <c r="QA33" s="37"/>
      <c r="QB33" s="37"/>
      <c r="QC33" s="37"/>
      <c r="QD33" s="37"/>
      <c r="QE33" s="37"/>
      <c r="QF33" s="37"/>
      <c r="QG33" s="37"/>
      <c r="QH33" s="37"/>
      <c r="QI33" s="37"/>
      <c r="QJ33" s="37"/>
      <c r="QK33" s="37"/>
      <c r="QL33" s="37"/>
      <c r="QM33" s="37"/>
      <c r="QN33" s="37"/>
      <c r="QO33" s="37"/>
      <c r="QP33" s="37"/>
      <c r="QQ33" s="37"/>
      <c r="QR33" s="37"/>
      <c r="QS33" s="37"/>
      <c r="QT33" s="37"/>
      <c r="QU33" s="37"/>
      <c r="QV33" s="37"/>
      <c r="QW33" s="37"/>
      <c r="QX33" s="37"/>
      <c r="QY33" s="37"/>
      <c r="QZ33" s="37"/>
      <c r="RA33" s="37"/>
      <c r="RB33" s="37"/>
      <c r="RC33" s="37"/>
      <c r="RD33" s="37"/>
      <c r="RE33" s="37"/>
      <c r="RF33" s="37"/>
      <c r="RG33" s="37"/>
      <c r="RH33" s="37"/>
      <c r="RI33" s="37"/>
      <c r="RJ33" s="37"/>
      <c r="RK33" s="37"/>
      <c r="RL33" s="37"/>
      <c r="RM33" s="37"/>
      <c r="RN33" s="37"/>
      <c r="RO33" s="37"/>
      <c r="RP33" s="37"/>
      <c r="RQ33" s="37"/>
      <c r="RR33" s="37"/>
      <c r="RS33" s="37"/>
      <c r="RT33" s="37"/>
      <c r="RU33" s="37"/>
      <c r="RV33" s="37"/>
      <c r="RW33" s="37"/>
      <c r="RX33" s="37"/>
      <c r="RY33" s="37"/>
      <c r="RZ33" s="37"/>
      <c r="SA33" s="37"/>
      <c r="SB33" s="37"/>
      <c r="SC33" s="37"/>
      <c r="SD33" s="37"/>
      <c r="SE33" s="37"/>
      <c r="SF33" s="37"/>
      <c r="SG33" s="37"/>
      <c r="SH33" s="37"/>
      <c r="SI33" s="37"/>
      <c r="SJ33" s="37"/>
      <c r="SK33" s="37"/>
      <c r="SL33" s="37"/>
      <c r="SM33" s="37"/>
      <c r="SN33" s="37"/>
      <c r="SO33" s="37"/>
      <c r="SP33" s="37"/>
      <c r="SQ33" s="37"/>
      <c r="SR33" s="37"/>
      <c r="SS33" s="37"/>
      <c r="ST33" s="37"/>
      <c r="SU33" s="37"/>
      <c r="SV33" s="37"/>
      <c r="SW33" s="37"/>
      <c r="SX33" s="37"/>
      <c r="SY33" s="37"/>
      <c r="SZ33" s="37"/>
      <c r="TA33" s="37"/>
      <c r="TB33" s="37"/>
      <c r="TC33" s="37"/>
      <c r="TD33" s="37"/>
      <c r="TE33" s="37"/>
      <c r="TF33" s="37"/>
      <c r="TG33" s="37"/>
      <c r="TH33" s="37"/>
      <c r="TI33" s="37"/>
      <c r="TJ33" s="37"/>
      <c r="TK33" s="37"/>
      <c r="TL33" s="37"/>
      <c r="TM33" s="37"/>
      <c r="TN33" s="37"/>
      <c r="TO33" s="37"/>
      <c r="TP33" s="37"/>
      <c r="TQ33" s="37"/>
      <c r="TR33" s="37"/>
      <c r="TS33" s="37"/>
      <c r="TT33" s="37"/>
      <c r="TU33" s="37"/>
      <c r="TV33" s="37"/>
      <c r="TW33" s="37"/>
      <c r="TX33" s="37"/>
      <c r="TY33" s="37"/>
      <c r="TZ33" s="37"/>
      <c r="UA33" s="37"/>
      <c r="UB33" s="37"/>
      <c r="UC33" s="37"/>
      <c r="UD33" s="37"/>
      <c r="UE33" s="37"/>
      <c r="UF33" s="37"/>
      <c r="UG33" s="37"/>
      <c r="UH33" s="37"/>
      <c r="UI33" s="37"/>
      <c r="UJ33" s="37"/>
      <c r="UK33" s="37"/>
      <c r="UL33" s="37"/>
      <c r="UM33" s="37"/>
      <c r="UN33" s="37"/>
      <c r="UO33" s="37"/>
      <c r="UP33" s="37"/>
      <c r="UQ33" s="37"/>
      <c r="UR33" s="37"/>
      <c r="US33" s="37"/>
      <c r="UT33" s="37"/>
      <c r="UU33" s="37"/>
      <c r="UV33" s="37"/>
      <c r="UW33" s="37"/>
      <c r="UX33" s="37"/>
      <c r="UY33" s="37"/>
      <c r="UZ33" s="37"/>
      <c r="VA33" s="37"/>
      <c r="VB33" s="37"/>
      <c r="VC33" s="37"/>
      <c r="VD33" s="37"/>
      <c r="VE33" s="37"/>
      <c r="VF33" s="37"/>
      <c r="VG33" s="37"/>
      <c r="VH33" s="37"/>
      <c r="VI33" s="37"/>
      <c r="VJ33" s="37"/>
      <c r="VK33" s="37"/>
      <c r="VL33" s="37"/>
      <c r="VM33" s="37"/>
      <c r="VN33" s="37"/>
      <c r="VO33" s="37"/>
      <c r="VP33" s="37"/>
      <c r="VQ33" s="37"/>
      <c r="VR33" s="37"/>
      <c r="VS33" s="37"/>
      <c r="VT33" s="37"/>
      <c r="VU33" s="37"/>
      <c r="VV33" s="37"/>
      <c r="VW33" s="37"/>
      <c r="VX33" s="37"/>
      <c r="VY33" s="37"/>
      <c r="VZ33" s="37"/>
      <c r="WA33" s="37"/>
      <c r="WB33" s="37"/>
      <c r="WC33" s="37"/>
      <c r="WD33" s="37"/>
      <c r="WE33" s="37"/>
      <c r="WF33" s="37"/>
      <c r="WG33" s="37"/>
      <c r="WH33" s="37"/>
      <c r="WI33" s="37"/>
      <c r="WJ33" s="37"/>
      <c r="WK33" s="37"/>
      <c r="WL33" s="37"/>
      <c r="WM33" s="37"/>
      <c r="WN33" s="37"/>
      <c r="WO33" s="37"/>
      <c r="WP33" s="37"/>
      <c r="WQ33" s="37"/>
      <c r="WR33" s="37"/>
      <c r="WS33" s="37"/>
      <c r="WT33" s="37"/>
      <c r="WU33" s="37"/>
      <c r="WV33" s="37"/>
      <c r="WW33" s="37"/>
      <c r="WX33" s="37"/>
      <c r="WY33" s="37"/>
      <c r="WZ33" s="37"/>
      <c r="XA33" s="37"/>
      <c r="XB33" s="37"/>
      <c r="XC33" s="37"/>
      <c r="XD33" s="37"/>
      <c r="XE33" s="37"/>
      <c r="XF33" s="37"/>
      <c r="XG33" s="37"/>
      <c r="XH33" s="37"/>
      <c r="XI33" s="37"/>
      <c r="XJ33" s="37"/>
      <c r="XK33" s="37"/>
      <c r="XL33" s="37"/>
      <c r="XM33" s="37"/>
      <c r="XN33" s="37"/>
      <c r="XO33" s="37"/>
      <c r="XP33" s="37"/>
      <c r="XQ33" s="37"/>
      <c r="XR33" s="37"/>
      <c r="XS33" s="37"/>
      <c r="XT33" s="37"/>
      <c r="XU33" s="37"/>
      <c r="XV33" s="37"/>
      <c r="XW33" s="37"/>
      <c r="XX33" s="37"/>
      <c r="XY33" s="37"/>
      <c r="XZ33" s="37"/>
      <c r="YA33" s="37"/>
      <c r="YB33" s="37"/>
      <c r="YC33" s="37"/>
      <c r="YD33" s="37"/>
      <c r="YE33" s="37"/>
      <c r="YF33" s="37"/>
      <c r="YG33" s="37"/>
      <c r="YH33" s="37"/>
      <c r="YI33" s="37"/>
      <c r="YJ33" s="37"/>
      <c r="YK33" s="37"/>
      <c r="YL33" s="37"/>
      <c r="YM33" s="37"/>
      <c r="YN33" s="37"/>
      <c r="YO33" s="37"/>
      <c r="YP33" s="37"/>
      <c r="YQ33" s="37"/>
      <c r="YR33" s="37"/>
      <c r="YS33" s="37"/>
      <c r="YT33" s="37"/>
      <c r="YU33" s="37"/>
      <c r="YV33" s="37"/>
      <c r="YW33" s="37"/>
      <c r="YX33" s="37"/>
      <c r="YY33" s="37"/>
      <c r="YZ33" s="37"/>
      <c r="ZA33" s="37"/>
      <c r="ZB33" s="37"/>
      <c r="ZC33" s="37"/>
      <c r="ZD33" s="37"/>
      <c r="ZE33" s="37"/>
      <c r="ZF33" s="37"/>
      <c r="ZG33" s="37"/>
      <c r="ZH33" s="37"/>
      <c r="ZI33" s="37"/>
      <c r="ZJ33" s="37"/>
      <c r="ZK33" s="37"/>
      <c r="ZL33" s="37"/>
      <c r="ZM33" s="37"/>
      <c r="ZN33" s="37"/>
      <c r="ZO33" s="37"/>
      <c r="ZP33" s="37"/>
      <c r="ZQ33" s="37"/>
      <c r="ZR33" s="37"/>
      <c r="ZS33" s="37"/>
      <c r="ZT33" s="37"/>
      <c r="ZU33" s="37"/>
      <c r="ZV33" s="37"/>
      <c r="ZW33" s="37"/>
      <c r="ZX33" s="37"/>
      <c r="ZY33" s="37"/>
      <c r="ZZ33" s="37"/>
      <c r="AAA33" s="37"/>
      <c r="AAB33" s="37"/>
      <c r="AAC33" s="37"/>
      <c r="AAD33" s="37"/>
      <c r="AAE33" s="37"/>
      <c r="AAF33" s="37"/>
      <c r="AAG33" s="37"/>
      <c r="AAH33" s="37"/>
      <c r="AAI33" s="37"/>
      <c r="AAJ33" s="37"/>
      <c r="AAK33" s="37"/>
      <c r="AAL33" s="37"/>
      <c r="AAM33" s="37"/>
      <c r="AAN33" s="37"/>
      <c r="AAO33" s="37"/>
      <c r="AAP33" s="37"/>
      <c r="AAQ33" s="37"/>
      <c r="AAR33" s="37"/>
      <c r="AAS33" s="37"/>
      <c r="AAT33" s="37"/>
      <c r="AAU33" s="37"/>
      <c r="AAV33" s="37"/>
      <c r="AAW33" s="37"/>
      <c r="AAX33" s="37"/>
      <c r="AAY33" s="37"/>
      <c r="AAZ33" s="37"/>
      <c r="ABA33" s="37"/>
      <c r="ABB33" s="37"/>
      <c r="ABC33" s="37"/>
      <c r="ABD33" s="37"/>
      <c r="ABE33" s="37"/>
      <c r="ABF33" s="37"/>
      <c r="ABG33" s="37"/>
      <c r="ABH33" s="37"/>
      <c r="ABI33" s="37"/>
      <c r="ABJ33" s="37"/>
      <c r="ABK33" s="37"/>
      <c r="ABL33" s="37"/>
      <c r="ABM33" s="37"/>
      <c r="ABN33" s="37"/>
      <c r="ABO33" s="37"/>
      <c r="ABP33" s="37"/>
      <c r="ABQ33" s="37"/>
      <c r="ABR33" s="37"/>
      <c r="ABS33" s="37"/>
      <c r="ABT33" s="37"/>
      <c r="ABU33" s="37"/>
      <c r="ABV33" s="37"/>
      <c r="ABW33" s="37"/>
      <c r="ABX33" s="37"/>
      <c r="ABY33" s="37"/>
      <c r="ABZ33" s="37"/>
      <c r="ACA33" s="37"/>
      <c r="ACB33" s="37"/>
      <c r="ACC33" s="37"/>
      <c r="ACD33" s="37"/>
      <c r="ACE33" s="37"/>
      <c r="ACF33" s="37"/>
      <c r="ACG33" s="37"/>
      <c r="ACH33" s="37"/>
      <c r="ACI33" s="37"/>
      <c r="ACJ33" s="37"/>
      <c r="ACK33" s="37"/>
      <c r="ACL33" s="37"/>
      <c r="ACM33" s="37"/>
      <c r="ACN33" s="37"/>
      <c r="ACO33" s="37"/>
      <c r="ACP33" s="37"/>
      <c r="ACQ33" s="37"/>
      <c r="ACR33" s="37"/>
      <c r="ACS33" s="37"/>
      <c r="ACT33" s="37"/>
      <c r="ACU33" s="37"/>
      <c r="ACV33" s="37"/>
      <c r="ACW33" s="37"/>
      <c r="ACX33" s="37"/>
      <c r="ACY33" s="37"/>
      <c r="ACZ33" s="37"/>
      <c r="ADA33" s="37"/>
      <c r="ADB33" s="37"/>
      <c r="ADC33" s="37"/>
      <c r="ADD33" s="37"/>
      <c r="ADE33" s="37"/>
      <c r="ADF33" s="37"/>
      <c r="ADG33" s="37"/>
      <c r="ADH33" s="37"/>
      <c r="ADI33" s="37"/>
      <c r="ADJ33" s="37"/>
      <c r="ADK33" s="37"/>
      <c r="ADL33" s="37"/>
      <c r="ADM33" s="37"/>
      <c r="ADN33" s="37"/>
      <c r="ADO33" s="37"/>
      <c r="ADP33" s="37"/>
      <c r="ADQ33" s="37"/>
      <c r="ADR33" s="37"/>
      <c r="ADS33" s="37"/>
      <c r="ADT33" s="37"/>
      <c r="ADU33" s="37"/>
      <c r="ADV33" s="37"/>
      <c r="ADW33" s="37"/>
      <c r="ADX33" s="37"/>
      <c r="ADY33" s="37"/>
      <c r="ADZ33" s="37"/>
      <c r="AEA33" s="37"/>
      <c r="AEB33" s="37"/>
      <c r="AEC33" s="37"/>
      <c r="AED33" s="37"/>
      <c r="AEE33" s="37"/>
      <c r="AEF33" s="37"/>
      <c r="AEG33" s="37"/>
      <c r="AEH33" s="37"/>
      <c r="AEI33" s="37"/>
      <c r="AEJ33" s="37"/>
      <c r="AEK33" s="37"/>
      <c r="AEL33" s="37"/>
      <c r="AEM33" s="37"/>
      <c r="AEN33" s="37"/>
      <c r="AEO33" s="37"/>
      <c r="AEP33" s="37"/>
      <c r="AEQ33" s="37"/>
      <c r="AER33" s="37"/>
      <c r="AES33" s="37"/>
      <c r="AET33" s="37"/>
      <c r="AEU33" s="37"/>
      <c r="AEV33" s="37"/>
      <c r="AEW33" s="37"/>
      <c r="AEX33" s="37"/>
      <c r="AEY33" s="37"/>
      <c r="AEZ33" s="37"/>
      <c r="AFA33" s="37"/>
      <c r="AFB33" s="37"/>
      <c r="AFC33" s="37"/>
      <c r="AFD33" s="37"/>
      <c r="AFE33" s="37"/>
      <c r="AFF33" s="37"/>
      <c r="AFG33" s="37"/>
      <c r="AFH33" s="37"/>
      <c r="AFI33" s="37"/>
      <c r="AFJ33" s="37"/>
      <c r="AFK33" s="37"/>
      <c r="AFL33" s="37"/>
      <c r="AFM33" s="37"/>
      <c r="AFN33" s="37"/>
      <c r="AFO33" s="37"/>
      <c r="AFP33" s="37"/>
      <c r="AFQ33" s="37"/>
      <c r="AFR33" s="37"/>
      <c r="AFS33" s="37"/>
      <c r="AFT33" s="37"/>
      <c r="AFU33" s="37"/>
      <c r="AFV33" s="37"/>
      <c r="AFW33" s="37"/>
      <c r="AFX33" s="37"/>
      <c r="AFY33" s="37"/>
      <c r="AFZ33" s="37"/>
      <c r="AGA33" s="37"/>
      <c r="AGB33" s="37"/>
      <c r="AGC33" s="37"/>
      <c r="AGD33" s="37"/>
      <c r="AGE33" s="37"/>
      <c r="AGF33" s="37"/>
      <c r="AGG33" s="37"/>
      <c r="AGH33" s="37"/>
      <c r="AGI33" s="37"/>
      <c r="AGJ33" s="37"/>
      <c r="AGK33" s="37"/>
      <c r="AGL33" s="37"/>
      <c r="AGM33" s="37"/>
      <c r="AGN33" s="37"/>
      <c r="AGO33" s="37"/>
      <c r="AGP33" s="37"/>
      <c r="AGQ33" s="37"/>
      <c r="AGR33" s="37"/>
      <c r="AGS33" s="37"/>
      <c r="AGT33" s="37"/>
      <c r="AGU33" s="37"/>
      <c r="AGV33" s="37"/>
      <c r="AGW33" s="37"/>
      <c r="AGX33" s="37"/>
      <c r="AGY33" s="37"/>
      <c r="AGZ33" s="37"/>
      <c r="AHA33" s="37"/>
      <c r="AHB33" s="37"/>
      <c r="AHC33" s="37"/>
      <c r="AHD33" s="37"/>
      <c r="AHE33" s="37"/>
      <c r="AHF33" s="37"/>
      <c r="AHG33" s="37"/>
      <c r="AHH33" s="37"/>
      <c r="AHI33" s="37"/>
      <c r="AHJ33" s="37"/>
      <c r="AHK33" s="37"/>
      <c r="AHL33" s="37"/>
      <c r="AHM33" s="37"/>
      <c r="AHN33" s="37"/>
      <c r="AHO33" s="37"/>
      <c r="AHP33" s="37"/>
      <c r="AHQ33" s="37"/>
      <c r="AHR33" s="37"/>
      <c r="AHS33" s="37"/>
      <c r="AHT33" s="37"/>
      <c r="AHU33" s="37"/>
      <c r="AHV33" s="37"/>
      <c r="AHW33" s="37"/>
      <c r="AHX33" s="37"/>
      <c r="AHY33" s="37"/>
      <c r="AHZ33" s="37"/>
      <c r="AIA33" s="37"/>
      <c r="AIB33" s="37"/>
      <c r="AIC33" s="37"/>
      <c r="AID33" s="37"/>
      <c r="AIE33" s="37"/>
      <c r="AIF33" s="37"/>
      <c r="AIG33" s="37"/>
      <c r="AIH33" s="37"/>
      <c r="AII33" s="37"/>
      <c r="AIJ33" s="37"/>
      <c r="AIK33" s="37"/>
      <c r="AIL33" s="37"/>
      <c r="AIM33" s="37"/>
      <c r="AIN33" s="37"/>
      <c r="AIO33" s="37"/>
      <c r="AIP33" s="37"/>
      <c r="AIQ33" s="37"/>
      <c r="AIR33" s="37"/>
      <c r="AIS33" s="37"/>
      <c r="AIT33" s="37"/>
      <c r="AIU33" s="37"/>
      <c r="AIV33" s="37"/>
      <c r="AIW33" s="37"/>
      <c r="AIX33" s="37"/>
      <c r="AIY33" s="37"/>
      <c r="AIZ33" s="37"/>
      <c r="AJA33" s="37"/>
      <c r="AJB33" s="37"/>
      <c r="AJC33" s="37"/>
      <c r="AJD33" s="37"/>
      <c r="AJE33" s="37"/>
      <c r="AJF33" s="37"/>
      <c r="AJG33" s="37"/>
      <c r="AJH33" s="37"/>
      <c r="AJI33" s="37"/>
      <c r="AJJ33" s="37"/>
      <c r="AJK33" s="37"/>
      <c r="AJL33" s="37"/>
      <c r="AJM33" s="37"/>
      <c r="AJN33" s="37"/>
      <c r="AJO33" s="37"/>
      <c r="AJP33" s="37"/>
      <c r="AJQ33" s="37"/>
      <c r="AJR33" s="37"/>
      <c r="AJS33" s="37"/>
      <c r="AJT33" s="37"/>
      <c r="AJU33" s="37"/>
      <c r="AJV33" s="37"/>
      <c r="AJW33" s="37"/>
      <c r="AJX33" s="37"/>
      <c r="AJY33" s="37"/>
      <c r="AJZ33" s="37"/>
      <c r="AKA33" s="37"/>
      <c r="AKB33" s="37"/>
      <c r="AKC33" s="37"/>
      <c r="AKD33" s="37"/>
      <c r="AKE33" s="37"/>
      <c r="AKF33" s="37"/>
      <c r="AKG33" s="37"/>
      <c r="AKH33" s="37"/>
      <c r="AKI33" s="37"/>
      <c r="AKJ33" s="37"/>
      <c r="AKK33" s="37"/>
      <c r="AKL33" s="37"/>
      <c r="AKM33" s="37"/>
      <c r="AKN33" s="37"/>
      <c r="AKO33" s="37"/>
      <c r="AKP33" s="37"/>
      <c r="AKQ33" s="37"/>
      <c r="AKR33" s="37"/>
      <c r="AKS33" s="37"/>
      <c r="AKT33" s="37"/>
      <c r="AKU33" s="37"/>
      <c r="AKV33" s="37"/>
      <c r="AKW33" s="37"/>
      <c r="AKX33" s="37"/>
      <c r="AKY33" s="37"/>
      <c r="AKZ33" s="37"/>
      <c r="ALA33" s="37"/>
      <c r="ALB33" s="37"/>
      <c r="ALC33" s="37"/>
      <c r="ALD33" s="37"/>
      <c r="ALE33" s="37"/>
      <c r="ALF33" s="37"/>
      <c r="ALG33" s="37"/>
      <c r="ALH33" s="37"/>
      <c r="ALI33" s="37"/>
      <c r="ALJ33" s="37"/>
      <c r="ALK33" s="37"/>
      <c r="ALL33" s="37"/>
      <c r="ALM33" s="37"/>
      <c r="ALN33" s="37"/>
      <c r="ALO33" s="37"/>
      <c r="ALP33" s="37"/>
      <c r="ALQ33" s="37"/>
      <c r="ALR33" s="37"/>
      <c r="ALS33" s="37"/>
      <c r="ALT33" s="37"/>
      <c r="ALU33" s="37"/>
      <c r="ALV33" s="37"/>
      <c r="ALW33" s="37"/>
      <c r="ALX33" s="37"/>
      <c r="ALY33" s="37"/>
      <c r="ALZ33" s="37"/>
      <c r="AMA33" s="37"/>
      <c r="AMB33" s="37"/>
      <c r="AMC33" s="37"/>
      <c r="AMD33" s="37"/>
      <c r="AME33" s="37"/>
      <c r="AMF33" s="37"/>
      <c r="AMG33" s="37"/>
      <c r="AMH33" s="37"/>
      <c r="AMI33" s="37"/>
      <c r="AMJ33" s="37"/>
    </row>
    <row r="34" spans="1:1024" s="40" customFormat="1" ht="64">
      <c r="A34" s="33">
        <v>3</v>
      </c>
      <c r="B34" s="33">
        <v>26</v>
      </c>
      <c r="C34" s="33" t="s">
        <v>49</v>
      </c>
      <c r="D34" s="33" t="s">
        <v>157</v>
      </c>
      <c r="E34" s="33" t="s">
        <v>158</v>
      </c>
      <c r="F34" s="33" t="s">
        <v>73</v>
      </c>
      <c r="G34" s="33" t="s">
        <v>52</v>
      </c>
      <c r="H34" s="33" t="s">
        <v>53</v>
      </c>
      <c r="I34" s="33" t="s">
        <v>54</v>
      </c>
      <c r="J34" s="33">
        <v>1</v>
      </c>
      <c r="K34" s="33" t="s">
        <v>55</v>
      </c>
      <c r="L34" s="38" t="s">
        <v>56</v>
      </c>
      <c r="M34" s="38" t="s">
        <v>57</v>
      </c>
      <c r="N34" s="33" t="s">
        <v>58</v>
      </c>
      <c r="O34" s="33" t="s">
        <v>59</v>
      </c>
      <c r="P34" s="33" t="s">
        <v>60</v>
      </c>
      <c r="Q34" s="33" t="s">
        <v>100</v>
      </c>
      <c r="R34" s="33" t="s">
        <v>62</v>
      </c>
      <c r="S34" s="33" t="s">
        <v>143</v>
      </c>
      <c r="T34" s="39">
        <v>42760</v>
      </c>
      <c r="U34" s="33">
        <v>2</v>
      </c>
      <c r="V34" s="33">
        <v>1</v>
      </c>
      <c r="W34" s="33">
        <v>1</v>
      </c>
      <c r="X34" s="33">
        <v>1</v>
      </c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 t="s">
        <v>154</v>
      </c>
      <c r="AN34" s="33"/>
      <c r="AO34" s="33">
        <v>2</v>
      </c>
      <c r="AP34" s="33"/>
      <c r="AQ34" s="33"/>
      <c r="AR34" s="33"/>
      <c r="AS34" s="33"/>
      <c r="AT34" s="79">
        <v>234.58</v>
      </c>
      <c r="AU34" s="79">
        <v>384.58</v>
      </c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  <c r="KQ34" s="37"/>
      <c r="KR34" s="37"/>
      <c r="KS34" s="37"/>
      <c r="KT34" s="37"/>
      <c r="KU34" s="37"/>
      <c r="KV34" s="37"/>
      <c r="KW34" s="37"/>
      <c r="KX34" s="37"/>
      <c r="KY34" s="37"/>
      <c r="KZ34" s="37"/>
      <c r="LA34" s="37"/>
      <c r="LB34" s="37"/>
      <c r="LC34" s="37"/>
      <c r="LD34" s="37"/>
      <c r="LE34" s="37"/>
      <c r="LF34" s="37"/>
      <c r="LG34" s="37"/>
      <c r="LH34" s="37"/>
      <c r="LI34" s="37"/>
      <c r="LJ34" s="37"/>
      <c r="LK34" s="37"/>
      <c r="LL34" s="37"/>
      <c r="LM34" s="37"/>
      <c r="LN34" s="37"/>
      <c r="LO34" s="37"/>
      <c r="LP34" s="37"/>
      <c r="LQ34" s="37"/>
      <c r="LR34" s="37"/>
      <c r="LS34" s="37"/>
      <c r="LT34" s="37"/>
      <c r="LU34" s="37"/>
      <c r="LV34" s="37"/>
      <c r="LW34" s="37"/>
      <c r="LX34" s="37"/>
      <c r="LY34" s="37"/>
      <c r="LZ34" s="37"/>
      <c r="MA34" s="37"/>
      <c r="MB34" s="37"/>
      <c r="MC34" s="37"/>
      <c r="MD34" s="37"/>
      <c r="ME34" s="37"/>
      <c r="MF34" s="37"/>
      <c r="MG34" s="37"/>
      <c r="MH34" s="37"/>
      <c r="MI34" s="37"/>
      <c r="MJ34" s="37"/>
      <c r="MK34" s="37"/>
      <c r="ML34" s="37"/>
      <c r="MM34" s="37"/>
      <c r="MN34" s="37"/>
      <c r="MO34" s="37"/>
      <c r="MP34" s="37"/>
      <c r="MQ34" s="37"/>
      <c r="MR34" s="37"/>
      <c r="MS34" s="37"/>
      <c r="MT34" s="37"/>
      <c r="MU34" s="37"/>
      <c r="MV34" s="37"/>
      <c r="MW34" s="37"/>
      <c r="MX34" s="37"/>
      <c r="MY34" s="37"/>
      <c r="MZ34" s="37"/>
      <c r="NA34" s="37"/>
      <c r="NB34" s="37"/>
      <c r="NC34" s="37"/>
      <c r="ND34" s="37"/>
      <c r="NE34" s="37"/>
      <c r="NF34" s="37"/>
      <c r="NG34" s="37"/>
      <c r="NH34" s="37"/>
      <c r="NI34" s="37"/>
      <c r="NJ34" s="37"/>
      <c r="NK34" s="37"/>
      <c r="NL34" s="37"/>
      <c r="NM34" s="37"/>
      <c r="NN34" s="37"/>
      <c r="NO34" s="37"/>
      <c r="NP34" s="37"/>
      <c r="NQ34" s="37"/>
      <c r="NR34" s="37"/>
      <c r="NS34" s="37"/>
      <c r="NT34" s="37"/>
      <c r="NU34" s="37"/>
      <c r="NV34" s="37"/>
      <c r="NW34" s="37"/>
      <c r="NX34" s="37"/>
      <c r="NY34" s="37"/>
      <c r="NZ34" s="37"/>
      <c r="OA34" s="37"/>
      <c r="OB34" s="37"/>
      <c r="OC34" s="37"/>
      <c r="OD34" s="37"/>
      <c r="OE34" s="37"/>
      <c r="OF34" s="37"/>
      <c r="OG34" s="37"/>
      <c r="OH34" s="37"/>
      <c r="OI34" s="37"/>
      <c r="OJ34" s="37"/>
      <c r="OK34" s="37"/>
      <c r="OL34" s="37"/>
      <c r="OM34" s="37"/>
      <c r="ON34" s="37"/>
      <c r="OO34" s="37"/>
      <c r="OP34" s="37"/>
      <c r="OQ34" s="37"/>
      <c r="OR34" s="37"/>
      <c r="OS34" s="37"/>
      <c r="OT34" s="37"/>
      <c r="OU34" s="37"/>
      <c r="OV34" s="37"/>
      <c r="OW34" s="37"/>
      <c r="OX34" s="37"/>
      <c r="OY34" s="37"/>
      <c r="OZ34" s="37"/>
      <c r="PA34" s="37"/>
      <c r="PB34" s="37"/>
      <c r="PC34" s="37"/>
      <c r="PD34" s="37"/>
      <c r="PE34" s="37"/>
      <c r="PF34" s="37"/>
      <c r="PG34" s="37"/>
      <c r="PH34" s="37"/>
      <c r="PI34" s="37"/>
      <c r="PJ34" s="37"/>
      <c r="PK34" s="37"/>
      <c r="PL34" s="37"/>
      <c r="PM34" s="37"/>
      <c r="PN34" s="37"/>
      <c r="PO34" s="37"/>
      <c r="PP34" s="37"/>
      <c r="PQ34" s="37"/>
      <c r="PR34" s="37"/>
      <c r="PS34" s="37"/>
      <c r="PT34" s="37"/>
      <c r="PU34" s="37"/>
      <c r="PV34" s="37"/>
      <c r="PW34" s="37"/>
      <c r="PX34" s="37"/>
      <c r="PY34" s="37"/>
      <c r="PZ34" s="37"/>
      <c r="QA34" s="37"/>
      <c r="QB34" s="37"/>
      <c r="QC34" s="37"/>
      <c r="QD34" s="37"/>
      <c r="QE34" s="37"/>
      <c r="QF34" s="37"/>
      <c r="QG34" s="37"/>
      <c r="QH34" s="37"/>
      <c r="QI34" s="37"/>
      <c r="QJ34" s="37"/>
      <c r="QK34" s="37"/>
      <c r="QL34" s="37"/>
      <c r="QM34" s="37"/>
      <c r="QN34" s="37"/>
      <c r="QO34" s="37"/>
      <c r="QP34" s="37"/>
      <c r="QQ34" s="37"/>
      <c r="QR34" s="37"/>
      <c r="QS34" s="37"/>
      <c r="QT34" s="37"/>
      <c r="QU34" s="37"/>
      <c r="QV34" s="37"/>
      <c r="QW34" s="37"/>
      <c r="QX34" s="37"/>
      <c r="QY34" s="37"/>
      <c r="QZ34" s="37"/>
      <c r="RA34" s="37"/>
      <c r="RB34" s="37"/>
      <c r="RC34" s="37"/>
      <c r="RD34" s="37"/>
      <c r="RE34" s="37"/>
      <c r="RF34" s="37"/>
      <c r="RG34" s="37"/>
      <c r="RH34" s="37"/>
      <c r="RI34" s="37"/>
      <c r="RJ34" s="37"/>
      <c r="RK34" s="37"/>
      <c r="RL34" s="37"/>
      <c r="RM34" s="37"/>
      <c r="RN34" s="37"/>
      <c r="RO34" s="37"/>
      <c r="RP34" s="37"/>
      <c r="RQ34" s="37"/>
      <c r="RR34" s="37"/>
      <c r="RS34" s="37"/>
      <c r="RT34" s="37"/>
      <c r="RU34" s="37"/>
      <c r="RV34" s="37"/>
      <c r="RW34" s="37"/>
      <c r="RX34" s="37"/>
      <c r="RY34" s="37"/>
      <c r="RZ34" s="37"/>
      <c r="SA34" s="37"/>
      <c r="SB34" s="37"/>
      <c r="SC34" s="37"/>
      <c r="SD34" s="37"/>
      <c r="SE34" s="37"/>
      <c r="SF34" s="37"/>
      <c r="SG34" s="37"/>
      <c r="SH34" s="37"/>
      <c r="SI34" s="37"/>
      <c r="SJ34" s="37"/>
      <c r="SK34" s="37"/>
      <c r="SL34" s="37"/>
      <c r="SM34" s="37"/>
      <c r="SN34" s="37"/>
      <c r="SO34" s="37"/>
      <c r="SP34" s="37"/>
      <c r="SQ34" s="37"/>
      <c r="SR34" s="37"/>
      <c r="SS34" s="37"/>
      <c r="ST34" s="37"/>
      <c r="SU34" s="37"/>
      <c r="SV34" s="37"/>
      <c r="SW34" s="37"/>
      <c r="SX34" s="37"/>
      <c r="SY34" s="37"/>
      <c r="SZ34" s="37"/>
      <c r="TA34" s="37"/>
      <c r="TB34" s="37"/>
      <c r="TC34" s="37"/>
      <c r="TD34" s="37"/>
      <c r="TE34" s="37"/>
      <c r="TF34" s="37"/>
      <c r="TG34" s="37"/>
      <c r="TH34" s="37"/>
      <c r="TI34" s="37"/>
      <c r="TJ34" s="37"/>
      <c r="TK34" s="37"/>
      <c r="TL34" s="37"/>
      <c r="TM34" s="37"/>
      <c r="TN34" s="37"/>
      <c r="TO34" s="37"/>
      <c r="TP34" s="37"/>
      <c r="TQ34" s="37"/>
      <c r="TR34" s="37"/>
      <c r="TS34" s="37"/>
      <c r="TT34" s="37"/>
      <c r="TU34" s="37"/>
      <c r="TV34" s="37"/>
      <c r="TW34" s="37"/>
      <c r="TX34" s="37"/>
      <c r="TY34" s="37"/>
      <c r="TZ34" s="37"/>
      <c r="UA34" s="37"/>
      <c r="UB34" s="37"/>
      <c r="UC34" s="37"/>
      <c r="UD34" s="37"/>
      <c r="UE34" s="37"/>
      <c r="UF34" s="37"/>
      <c r="UG34" s="37"/>
      <c r="UH34" s="37"/>
      <c r="UI34" s="37"/>
      <c r="UJ34" s="37"/>
      <c r="UK34" s="37"/>
      <c r="UL34" s="37"/>
      <c r="UM34" s="37"/>
      <c r="UN34" s="37"/>
      <c r="UO34" s="37"/>
      <c r="UP34" s="37"/>
      <c r="UQ34" s="37"/>
      <c r="UR34" s="37"/>
      <c r="US34" s="37"/>
      <c r="UT34" s="37"/>
      <c r="UU34" s="37"/>
      <c r="UV34" s="37"/>
      <c r="UW34" s="37"/>
      <c r="UX34" s="37"/>
      <c r="UY34" s="37"/>
      <c r="UZ34" s="37"/>
      <c r="VA34" s="37"/>
      <c r="VB34" s="37"/>
      <c r="VC34" s="37"/>
      <c r="VD34" s="37"/>
      <c r="VE34" s="37"/>
      <c r="VF34" s="37"/>
      <c r="VG34" s="37"/>
      <c r="VH34" s="37"/>
      <c r="VI34" s="37"/>
      <c r="VJ34" s="37"/>
      <c r="VK34" s="37"/>
      <c r="VL34" s="37"/>
      <c r="VM34" s="37"/>
      <c r="VN34" s="37"/>
      <c r="VO34" s="37"/>
      <c r="VP34" s="37"/>
      <c r="VQ34" s="37"/>
      <c r="VR34" s="37"/>
      <c r="VS34" s="37"/>
      <c r="VT34" s="37"/>
      <c r="VU34" s="37"/>
      <c r="VV34" s="37"/>
      <c r="VW34" s="37"/>
      <c r="VX34" s="37"/>
      <c r="VY34" s="37"/>
      <c r="VZ34" s="37"/>
      <c r="WA34" s="37"/>
      <c r="WB34" s="37"/>
      <c r="WC34" s="37"/>
      <c r="WD34" s="37"/>
      <c r="WE34" s="37"/>
      <c r="WF34" s="37"/>
      <c r="WG34" s="37"/>
      <c r="WH34" s="37"/>
      <c r="WI34" s="37"/>
      <c r="WJ34" s="37"/>
      <c r="WK34" s="37"/>
      <c r="WL34" s="37"/>
      <c r="WM34" s="37"/>
      <c r="WN34" s="37"/>
      <c r="WO34" s="37"/>
      <c r="WP34" s="37"/>
      <c r="WQ34" s="37"/>
      <c r="WR34" s="37"/>
      <c r="WS34" s="37"/>
      <c r="WT34" s="37"/>
      <c r="WU34" s="37"/>
      <c r="WV34" s="37"/>
      <c r="WW34" s="37"/>
      <c r="WX34" s="37"/>
      <c r="WY34" s="37"/>
      <c r="WZ34" s="37"/>
      <c r="XA34" s="37"/>
      <c r="XB34" s="37"/>
      <c r="XC34" s="37"/>
      <c r="XD34" s="37"/>
      <c r="XE34" s="37"/>
      <c r="XF34" s="37"/>
      <c r="XG34" s="37"/>
      <c r="XH34" s="37"/>
      <c r="XI34" s="37"/>
      <c r="XJ34" s="37"/>
      <c r="XK34" s="37"/>
      <c r="XL34" s="37"/>
      <c r="XM34" s="37"/>
      <c r="XN34" s="37"/>
      <c r="XO34" s="37"/>
      <c r="XP34" s="37"/>
      <c r="XQ34" s="37"/>
      <c r="XR34" s="37"/>
      <c r="XS34" s="37"/>
      <c r="XT34" s="37"/>
      <c r="XU34" s="37"/>
      <c r="XV34" s="37"/>
      <c r="XW34" s="37"/>
      <c r="XX34" s="37"/>
      <c r="XY34" s="37"/>
      <c r="XZ34" s="37"/>
      <c r="YA34" s="37"/>
      <c r="YB34" s="37"/>
      <c r="YC34" s="37"/>
      <c r="YD34" s="37"/>
      <c r="YE34" s="37"/>
      <c r="YF34" s="37"/>
      <c r="YG34" s="37"/>
      <c r="YH34" s="37"/>
      <c r="YI34" s="37"/>
      <c r="YJ34" s="37"/>
      <c r="YK34" s="37"/>
      <c r="YL34" s="37"/>
      <c r="YM34" s="37"/>
      <c r="YN34" s="37"/>
      <c r="YO34" s="37"/>
      <c r="YP34" s="37"/>
      <c r="YQ34" s="37"/>
      <c r="YR34" s="37"/>
      <c r="YS34" s="37"/>
      <c r="YT34" s="37"/>
      <c r="YU34" s="37"/>
      <c r="YV34" s="37"/>
      <c r="YW34" s="37"/>
      <c r="YX34" s="37"/>
      <c r="YY34" s="37"/>
      <c r="YZ34" s="37"/>
      <c r="ZA34" s="37"/>
      <c r="ZB34" s="37"/>
      <c r="ZC34" s="37"/>
      <c r="ZD34" s="37"/>
      <c r="ZE34" s="37"/>
      <c r="ZF34" s="37"/>
      <c r="ZG34" s="37"/>
      <c r="ZH34" s="37"/>
      <c r="ZI34" s="37"/>
      <c r="ZJ34" s="37"/>
      <c r="ZK34" s="37"/>
      <c r="ZL34" s="37"/>
      <c r="ZM34" s="37"/>
      <c r="ZN34" s="37"/>
      <c r="ZO34" s="37"/>
      <c r="ZP34" s="37"/>
      <c r="ZQ34" s="37"/>
      <c r="ZR34" s="37"/>
      <c r="ZS34" s="37"/>
      <c r="ZT34" s="37"/>
      <c r="ZU34" s="37"/>
      <c r="ZV34" s="37"/>
      <c r="ZW34" s="37"/>
      <c r="ZX34" s="37"/>
      <c r="ZY34" s="37"/>
      <c r="ZZ34" s="37"/>
      <c r="AAA34" s="37"/>
      <c r="AAB34" s="37"/>
      <c r="AAC34" s="37"/>
      <c r="AAD34" s="37"/>
      <c r="AAE34" s="37"/>
      <c r="AAF34" s="37"/>
      <c r="AAG34" s="37"/>
      <c r="AAH34" s="37"/>
      <c r="AAI34" s="37"/>
      <c r="AAJ34" s="37"/>
      <c r="AAK34" s="37"/>
      <c r="AAL34" s="37"/>
      <c r="AAM34" s="37"/>
      <c r="AAN34" s="37"/>
      <c r="AAO34" s="37"/>
      <c r="AAP34" s="37"/>
      <c r="AAQ34" s="37"/>
      <c r="AAR34" s="37"/>
      <c r="AAS34" s="37"/>
      <c r="AAT34" s="37"/>
      <c r="AAU34" s="37"/>
      <c r="AAV34" s="37"/>
      <c r="AAW34" s="37"/>
      <c r="AAX34" s="37"/>
      <c r="AAY34" s="37"/>
      <c r="AAZ34" s="37"/>
      <c r="ABA34" s="37"/>
      <c r="ABB34" s="37"/>
      <c r="ABC34" s="37"/>
      <c r="ABD34" s="37"/>
      <c r="ABE34" s="37"/>
      <c r="ABF34" s="37"/>
      <c r="ABG34" s="37"/>
      <c r="ABH34" s="37"/>
      <c r="ABI34" s="37"/>
      <c r="ABJ34" s="37"/>
      <c r="ABK34" s="37"/>
      <c r="ABL34" s="37"/>
      <c r="ABM34" s="37"/>
      <c r="ABN34" s="37"/>
      <c r="ABO34" s="37"/>
      <c r="ABP34" s="37"/>
      <c r="ABQ34" s="37"/>
      <c r="ABR34" s="37"/>
      <c r="ABS34" s="37"/>
      <c r="ABT34" s="37"/>
      <c r="ABU34" s="37"/>
      <c r="ABV34" s="37"/>
      <c r="ABW34" s="37"/>
      <c r="ABX34" s="37"/>
      <c r="ABY34" s="37"/>
      <c r="ABZ34" s="37"/>
      <c r="ACA34" s="37"/>
      <c r="ACB34" s="37"/>
      <c r="ACC34" s="37"/>
      <c r="ACD34" s="37"/>
      <c r="ACE34" s="37"/>
      <c r="ACF34" s="37"/>
      <c r="ACG34" s="37"/>
      <c r="ACH34" s="37"/>
      <c r="ACI34" s="37"/>
      <c r="ACJ34" s="37"/>
      <c r="ACK34" s="37"/>
      <c r="ACL34" s="37"/>
      <c r="ACM34" s="37"/>
      <c r="ACN34" s="37"/>
      <c r="ACO34" s="37"/>
      <c r="ACP34" s="37"/>
      <c r="ACQ34" s="37"/>
      <c r="ACR34" s="37"/>
      <c r="ACS34" s="37"/>
      <c r="ACT34" s="37"/>
      <c r="ACU34" s="37"/>
      <c r="ACV34" s="37"/>
      <c r="ACW34" s="37"/>
      <c r="ACX34" s="37"/>
      <c r="ACY34" s="37"/>
      <c r="ACZ34" s="37"/>
      <c r="ADA34" s="37"/>
      <c r="ADB34" s="37"/>
      <c r="ADC34" s="37"/>
      <c r="ADD34" s="37"/>
      <c r="ADE34" s="37"/>
      <c r="ADF34" s="37"/>
      <c r="ADG34" s="37"/>
      <c r="ADH34" s="37"/>
      <c r="ADI34" s="37"/>
      <c r="ADJ34" s="37"/>
      <c r="ADK34" s="37"/>
      <c r="ADL34" s="37"/>
      <c r="ADM34" s="37"/>
      <c r="ADN34" s="37"/>
      <c r="ADO34" s="37"/>
      <c r="ADP34" s="37"/>
      <c r="ADQ34" s="37"/>
      <c r="ADR34" s="37"/>
      <c r="ADS34" s="37"/>
      <c r="ADT34" s="37"/>
      <c r="ADU34" s="37"/>
      <c r="ADV34" s="37"/>
      <c r="ADW34" s="37"/>
      <c r="ADX34" s="37"/>
      <c r="ADY34" s="37"/>
      <c r="ADZ34" s="37"/>
      <c r="AEA34" s="37"/>
      <c r="AEB34" s="37"/>
      <c r="AEC34" s="37"/>
      <c r="AED34" s="37"/>
      <c r="AEE34" s="37"/>
      <c r="AEF34" s="37"/>
      <c r="AEG34" s="37"/>
      <c r="AEH34" s="37"/>
      <c r="AEI34" s="37"/>
      <c r="AEJ34" s="37"/>
      <c r="AEK34" s="37"/>
      <c r="AEL34" s="37"/>
      <c r="AEM34" s="37"/>
      <c r="AEN34" s="37"/>
      <c r="AEO34" s="37"/>
      <c r="AEP34" s="37"/>
      <c r="AEQ34" s="37"/>
      <c r="AER34" s="37"/>
      <c r="AES34" s="37"/>
      <c r="AET34" s="37"/>
      <c r="AEU34" s="37"/>
      <c r="AEV34" s="37"/>
      <c r="AEW34" s="37"/>
      <c r="AEX34" s="37"/>
      <c r="AEY34" s="37"/>
      <c r="AEZ34" s="37"/>
      <c r="AFA34" s="37"/>
      <c r="AFB34" s="37"/>
      <c r="AFC34" s="37"/>
      <c r="AFD34" s="37"/>
      <c r="AFE34" s="37"/>
      <c r="AFF34" s="37"/>
      <c r="AFG34" s="37"/>
      <c r="AFH34" s="37"/>
      <c r="AFI34" s="37"/>
      <c r="AFJ34" s="37"/>
      <c r="AFK34" s="37"/>
      <c r="AFL34" s="37"/>
      <c r="AFM34" s="37"/>
      <c r="AFN34" s="37"/>
      <c r="AFO34" s="37"/>
      <c r="AFP34" s="37"/>
      <c r="AFQ34" s="37"/>
      <c r="AFR34" s="37"/>
      <c r="AFS34" s="37"/>
      <c r="AFT34" s="37"/>
      <c r="AFU34" s="37"/>
      <c r="AFV34" s="37"/>
      <c r="AFW34" s="37"/>
      <c r="AFX34" s="37"/>
      <c r="AFY34" s="37"/>
      <c r="AFZ34" s="37"/>
      <c r="AGA34" s="37"/>
      <c r="AGB34" s="37"/>
      <c r="AGC34" s="37"/>
      <c r="AGD34" s="37"/>
      <c r="AGE34" s="37"/>
      <c r="AGF34" s="37"/>
      <c r="AGG34" s="37"/>
      <c r="AGH34" s="37"/>
      <c r="AGI34" s="37"/>
      <c r="AGJ34" s="37"/>
      <c r="AGK34" s="37"/>
      <c r="AGL34" s="37"/>
      <c r="AGM34" s="37"/>
      <c r="AGN34" s="37"/>
      <c r="AGO34" s="37"/>
      <c r="AGP34" s="37"/>
      <c r="AGQ34" s="37"/>
      <c r="AGR34" s="37"/>
      <c r="AGS34" s="37"/>
      <c r="AGT34" s="37"/>
      <c r="AGU34" s="37"/>
      <c r="AGV34" s="37"/>
      <c r="AGW34" s="37"/>
      <c r="AGX34" s="37"/>
      <c r="AGY34" s="37"/>
      <c r="AGZ34" s="37"/>
      <c r="AHA34" s="37"/>
      <c r="AHB34" s="37"/>
      <c r="AHC34" s="37"/>
      <c r="AHD34" s="37"/>
      <c r="AHE34" s="37"/>
      <c r="AHF34" s="37"/>
      <c r="AHG34" s="37"/>
      <c r="AHH34" s="37"/>
      <c r="AHI34" s="37"/>
      <c r="AHJ34" s="37"/>
      <c r="AHK34" s="37"/>
      <c r="AHL34" s="37"/>
      <c r="AHM34" s="37"/>
      <c r="AHN34" s="37"/>
      <c r="AHO34" s="37"/>
      <c r="AHP34" s="37"/>
      <c r="AHQ34" s="37"/>
      <c r="AHR34" s="37"/>
      <c r="AHS34" s="37"/>
      <c r="AHT34" s="37"/>
      <c r="AHU34" s="37"/>
      <c r="AHV34" s="37"/>
      <c r="AHW34" s="37"/>
      <c r="AHX34" s="37"/>
      <c r="AHY34" s="37"/>
      <c r="AHZ34" s="37"/>
      <c r="AIA34" s="37"/>
      <c r="AIB34" s="37"/>
      <c r="AIC34" s="37"/>
      <c r="AID34" s="37"/>
      <c r="AIE34" s="37"/>
      <c r="AIF34" s="37"/>
      <c r="AIG34" s="37"/>
      <c r="AIH34" s="37"/>
      <c r="AII34" s="37"/>
      <c r="AIJ34" s="37"/>
      <c r="AIK34" s="37"/>
      <c r="AIL34" s="37"/>
      <c r="AIM34" s="37"/>
      <c r="AIN34" s="37"/>
      <c r="AIO34" s="37"/>
      <c r="AIP34" s="37"/>
      <c r="AIQ34" s="37"/>
      <c r="AIR34" s="37"/>
      <c r="AIS34" s="37"/>
      <c r="AIT34" s="37"/>
      <c r="AIU34" s="37"/>
      <c r="AIV34" s="37"/>
      <c r="AIW34" s="37"/>
      <c r="AIX34" s="37"/>
      <c r="AIY34" s="37"/>
      <c r="AIZ34" s="37"/>
      <c r="AJA34" s="37"/>
      <c r="AJB34" s="37"/>
      <c r="AJC34" s="37"/>
      <c r="AJD34" s="37"/>
      <c r="AJE34" s="37"/>
      <c r="AJF34" s="37"/>
      <c r="AJG34" s="37"/>
      <c r="AJH34" s="37"/>
      <c r="AJI34" s="37"/>
      <c r="AJJ34" s="37"/>
      <c r="AJK34" s="37"/>
      <c r="AJL34" s="37"/>
      <c r="AJM34" s="37"/>
      <c r="AJN34" s="37"/>
      <c r="AJO34" s="37"/>
      <c r="AJP34" s="37"/>
      <c r="AJQ34" s="37"/>
      <c r="AJR34" s="37"/>
      <c r="AJS34" s="37"/>
      <c r="AJT34" s="37"/>
      <c r="AJU34" s="37"/>
      <c r="AJV34" s="37"/>
      <c r="AJW34" s="37"/>
      <c r="AJX34" s="37"/>
      <c r="AJY34" s="37"/>
      <c r="AJZ34" s="37"/>
      <c r="AKA34" s="37"/>
      <c r="AKB34" s="37"/>
      <c r="AKC34" s="37"/>
      <c r="AKD34" s="37"/>
      <c r="AKE34" s="37"/>
      <c r="AKF34" s="37"/>
      <c r="AKG34" s="37"/>
      <c r="AKH34" s="37"/>
      <c r="AKI34" s="37"/>
      <c r="AKJ34" s="37"/>
      <c r="AKK34" s="37"/>
      <c r="AKL34" s="37"/>
      <c r="AKM34" s="37"/>
      <c r="AKN34" s="37"/>
      <c r="AKO34" s="37"/>
      <c r="AKP34" s="37"/>
      <c r="AKQ34" s="37"/>
      <c r="AKR34" s="37"/>
      <c r="AKS34" s="37"/>
      <c r="AKT34" s="37"/>
      <c r="AKU34" s="37"/>
      <c r="AKV34" s="37"/>
      <c r="AKW34" s="37"/>
      <c r="AKX34" s="37"/>
      <c r="AKY34" s="37"/>
      <c r="AKZ34" s="37"/>
      <c r="ALA34" s="37"/>
      <c r="ALB34" s="37"/>
      <c r="ALC34" s="37"/>
      <c r="ALD34" s="37"/>
      <c r="ALE34" s="37"/>
      <c r="ALF34" s="37"/>
      <c r="ALG34" s="37"/>
      <c r="ALH34" s="37"/>
      <c r="ALI34" s="37"/>
      <c r="ALJ34" s="37"/>
      <c r="ALK34" s="37"/>
      <c r="ALL34" s="37"/>
      <c r="ALM34" s="37"/>
      <c r="ALN34" s="37"/>
      <c r="ALO34" s="37"/>
      <c r="ALP34" s="37"/>
      <c r="ALQ34" s="37"/>
      <c r="ALR34" s="37"/>
      <c r="ALS34" s="37"/>
      <c r="ALT34" s="37"/>
      <c r="ALU34" s="37"/>
      <c r="ALV34" s="37"/>
      <c r="ALW34" s="37"/>
      <c r="ALX34" s="37"/>
      <c r="ALY34" s="37"/>
      <c r="ALZ34" s="37"/>
      <c r="AMA34" s="37"/>
      <c r="AMB34" s="37"/>
      <c r="AMC34" s="37"/>
      <c r="AMD34" s="37"/>
      <c r="AME34" s="37"/>
      <c r="AMF34" s="37"/>
      <c r="AMG34" s="37"/>
      <c r="AMH34" s="37"/>
      <c r="AMI34" s="37"/>
      <c r="AMJ34" s="37"/>
    </row>
    <row r="35" spans="1:1024" s="40" customFormat="1" ht="64">
      <c r="A35" s="29">
        <v>3</v>
      </c>
      <c r="B35" s="29">
        <v>27</v>
      </c>
      <c r="C35" s="29" t="s">
        <v>49</v>
      </c>
      <c r="D35" s="29" t="s">
        <v>159</v>
      </c>
      <c r="E35" s="29" t="s">
        <v>160</v>
      </c>
      <c r="F35" s="29" t="s">
        <v>73</v>
      </c>
      <c r="G35" s="29" t="s">
        <v>52</v>
      </c>
      <c r="H35" s="29" t="s">
        <v>53</v>
      </c>
      <c r="I35" s="29" t="s">
        <v>54</v>
      </c>
      <c r="J35" s="29">
        <v>1</v>
      </c>
      <c r="K35" s="29" t="s">
        <v>55</v>
      </c>
      <c r="L35" s="45" t="s">
        <v>56</v>
      </c>
      <c r="M35" s="45" t="s">
        <v>57</v>
      </c>
      <c r="N35" s="29" t="s">
        <v>58</v>
      </c>
      <c r="O35" s="29" t="s">
        <v>59</v>
      </c>
      <c r="P35" s="29" t="s">
        <v>60</v>
      </c>
      <c r="Q35" s="29" t="s">
        <v>100</v>
      </c>
      <c r="R35" s="29" t="s">
        <v>62</v>
      </c>
      <c r="S35" s="29" t="s">
        <v>161</v>
      </c>
      <c r="T35" s="46">
        <v>42783</v>
      </c>
      <c r="U35" s="29">
        <v>4</v>
      </c>
      <c r="V35" s="29">
        <v>1</v>
      </c>
      <c r="W35" s="29">
        <v>1</v>
      </c>
      <c r="X35" s="29">
        <v>1</v>
      </c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 t="s">
        <v>162</v>
      </c>
      <c r="AN35" s="29"/>
      <c r="AO35" s="29">
        <v>3</v>
      </c>
      <c r="AP35" s="29"/>
      <c r="AQ35" s="29"/>
      <c r="AR35" s="29"/>
      <c r="AS35" s="29"/>
      <c r="AT35" s="79">
        <v>257.05</v>
      </c>
      <c r="AU35" s="79">
        <v>307.05</v>
      </c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  <c r="KQ35" s="37"/>
      <c r="KR35" s="37"/>
      <c r="KS35" s="37"/>
      <c r="KT35" s="37"/>
      <c r="KU35" s="37"/>
      <c r="KV35" s="37"/>
      <c r="KW35" s="37"/>
      <c r="KX35" s="37"/>
      <c r="KY35" s="37"/>
      <c r="KZ35" s="37"/>
      <c r="LA35" s="37"/>
      <c r="LB35" s="37"/>
      <c r="LC35" s="37"/>
      <c r="LD35" s="37"/>
      <c r="LE35" s="37"/>
      <c r="LF35" s="37"/>
      <c r="LG35" s="37"/>
      <c r="LH35" s="37"/>
      <c r="LI35" s="37"/>
      <c r="LJ35" s="37"/>
      <c r="LK35" s="37"/>
      <c r="LL35" s="37"/>
      <c r="LM35" s="37"/>
      <c r="LN35" s="37"/>
      <c r="LO35" s="37"/>
      <c r="LP35" s="37"/>
      <c r="LQ35" s="37"/>
      <c r="LR35" s="37"/>
      <c r="LS35" s="37"/>
      <c r="LT35" s="37"/>
      <c r="LU35" s="37"/>
      <c r="LV35" s="37"/>
      <c r="LW35" s="37"/>
      <c r="LX35" s="37"/>
      <c r="LY35" s="37"/>
      <c r="LZ35" s="37"/>
      <c r="MA35" s="37"/>
      <c r="MB35" s="37"/>
      <c r="MC35" s="37"/>
      <c r="MD35" s="37"/>
      <c r="ME35" s="37"/>
      <c r="MF35" s="37"/>
      <c r="MG35" s="37"/>
      <c r="MH35" s="37"/>
      <c r="MI35" s="37"/>
      <c r="MJ35" s="37"/>
      <c r="MK35" s="37"/>
      <c r="ML35" s="37"/>
      <c r="MM35" s="37"/>
      <c r="MN35" s="37"/>
      <c r="MO35" s="37"/>
      <c r="MP35" s="37"/>
      <c r="MQ35" s="37"/>
      <c r="MR35" s="37"/>
      <c r="MS35" s="37"/>
      <c r="MT35" s="37"/>
      <c r="MU35" s="37"/>
      <c r="MV35" s="37"/>
      <c r="MW35" s="37"/>
      <c r="MX35" s="37"/>
      <c r="MY35" s="37"/>
      <c r="MZ35" s="37"/>
      <c r="NA35" s="37"/>
      <c r="NB35" s="37"/>
      <c r="NC35" s="37"/>
      <c r="ND35" s="37"/>
      <c r="NE35" s="37"/>
      <c r="NF35" s="37"/>
      <c r="NG35" s="37"/>
      <c r="NH35" s="37"/>
      <c r="NI35" s="37"/>
      <c r="NJ35" s="37"/>
      <c r="NK35" s="37"/>
      <c r="NL35" s="37"/>
      <c r="NM35" s="37"/>
      <c r="NN35" s="37"/>
      <c r="NO35" s="37"/>
      <c r="NP35" s="37"/>
      <c r="NQ35" s="37"/>
      <c r="NR35" s="37"/>
      <c r="NS35" s="37"/>
      <c r="NT35" s="37"/>
      <c r="NU35" s="37"/>
      <c r="NV35" s="37"/>
      <c r="NW35" s="37"/>
      <c r="NX35" s="37"/>
      <c r="NY35" s="37"/>
      <c r="NZ35" s="37"/>
      <c r="OA35" s="37"/>
      <c r="OB35" s="37"/>
      <c r="OC35" s="37"/>
      <c r="OD35" s="37"/>
      <c r="OE35" s="37"/>
      <c r="OF35" s="37"/>
      <c r="OG35" s="37"/>
      <c r="OH35" s="37"/>
      <c r="OI35" s="37"/>
      <c r="OJ35" s="37"/>
      <c r="OK35" s="37"/>
      <c r="OL35" s="37"/>
      <c r="OM35" s="37"/>
      <c r="ON35" s="37"/>
      <c r="OO35" s="37"/>
      <c r="OP35" s="37"/>
      <c r="OQ35" s="37"/>
      <c r="OR35" s="37"/>
      <c r="OS35" s="37"/>
      <c r="OT35" s="37"/>
      <c r="OU35" s="37"/>
      <c r="OV35" s="37"/>
      <c r="OW35" s="37"/>
      <c r="OX35" s="37"/>
      <c r="OY35" s="37"/>
      <c r="OZ35" s="37"/>
      <c r="PA35" s="37"/>
      <c r="PB35" s="37"/>
      <c r="PC35" s="37"/>
      <c r="PD35" s="37"/>
      <c r="PE35" s="37"/>
      <c r="PF35" s="37"/>
      <c r="PG35" s="37"/>
      <c r="PH35" s="37"/>
      <c r="PI35" s="37"/>
      <c r="PJ35" s="37"/>
      <c r="PK35" s="37"/>
      <c r="PL35" s="37"/>
      <c r="PM35" s="37"/>
      <c r="PN35" s="37"/>
      <c r="PO35" s="37"/>
      <c r="PP35" s="37"/>
      <c r="PQ35" s="37"/>
      <c r="PR35" s="37"/>
      <c r="PS35" s="37"/>
      <c r="PT35" s="37"/>
      <c r="PU35" s="37"/>
      <c r="PV35" s="37"/>
      <c r="PW35" s="37"/>
      <c r="PX35" s="37"/>
      <c r="PY35" s="37"/>
      <c r="PZ35" s="37"/>
      <c r="QA35" s="37"/>
      <c r="QB35" s="37"/>
      <c r="QC35" s="37"/>
      <c r="QD35" s="37"/>
      <c r="QE35" s="37"/>
      <c r="QF35" s="37"/>
      <c r="QG35" s="37"/>
      <c r="QH35" s="37"/>
      <c r="QI35" s="37"/>
      <c r="QJ35" s="37"/>
      <c r="QK35" s="37"/>
      <c r="QL35" s="37"/>
      <c r="QM35" s="37"/>
      <c r="QN35" s="37"/>
      <c r="QO35" s="37"/>
      <c r="QP35" s="37"/>
      <c r="QQ35" s="37"/>
      <c r="QR35" s="37"/>
      <c r="QS35" s="37"/>
      <c r="QT35" s="37"/>
      <c r="QU35" s="37"/>
      <c r="QV35" s="37"/>
      <c r="QW35" s="37"/>
      <c r="QX35" s="37"/>
      <c r="QY35" s="37"/>
      <c r="QZ35" s="37"/>
      <c r="RA35" s="37"/>
      <c r="RB35" s="37"/>
      <c r="RC35" s="37"/>
      <c r="RD35" s="37"/>
      <c r="RE35" s="37"/>
      <c r="RF35" s="37"/>
      <c r="RG35" s="37"/>
      <c r="RH35" s="37"/>
      <c r="RI35" s="37"/>
      <c r="RJ35" s="37"/>
      <c r="RK35" s="37"/>
      <c r="RL35" s="37"/>
      <c r="RM35" s="37"/>
      <c r="RN35" s="37"/>
      <c r="RO35" s="37"/>
      <c r="RP35" s="37"/>
      <c r="RQ35" s="37"/>
      <c r="RR35" s="37"/>
      <c r="RS35" s="37"/>
      <c r="RT35" s="37"/>
      <c r="RU35" s="37"/>
      <c r="RV35" s="37"/>
      <c r="RW35" s="37"/>
      <c r="RX35" s="37"/>
      <c r="RY35" s="37"/>
      <c r="RZ35" s="37"/>
      <c r="SA35" s="37"/>
      <c r="SB35" s="37"/>
      <c r="SC35" s="37"/>
      <c r="SD35" s="37"/>
      <c r="SE35" s="37"/>
      <c r="SF35" s="37"/>
      <c r="SG35" s="37"/>
      <c r="SH35" s="37"/>
      <c r="SI35" s="37"/>
      <c r="SJ35" s="37"/>
      <c r="SK35" s="37"/>
      <c r="SL35" s="37"/>
      <c r="SM35" s="37"/>
      <c r="SN35" s="37"/>
      <c r="SO35" s="37"/>
      <c r="SP35" s="37"/>
      <c r="SQ35" s="37"/>
      <c r="SR35" s="37"/>
      <c r="SS35" s="37"/>
      <c r="ST35" s="37"/>
      <c r="SU35" s="37"/>
      <c r="SV35" s="37"/>
      <c r="SW35" s="37"/>
      <c r="SX35" s="37"/>
      <c r="SY35" s="37"/>
      <c r="SZ35" s="37"/>
      <c r="TA35" s="37"/>
      <c r="TB35" s="37"/>
      <c r="TC35" s="37"/>
      <c r="TD35" s="37"/>
      <c r="TE35" s="37"/>
      <c r="TF35" s="37"/>
      <c r="TG35" s="37"/>
      <c r="TH35" s="37"/>
      <c r="TI35" s="37"/>
      <c r="TJ35" s="37"/>
      <c r="TK35" s="37"/>
      <c r="TL35" s="37"/>
      <c r="TM35" s="37"/>
      <c r="TN35" s="37"/>
      <c r="TO35" s="37"/>
      <c r="TP35" s="37"/>
      <c r="TQ35" s="37"/>
      <c r="TR35" s="37"/>
      <c r="TS35" s="37"/>
      <c r="TT35" s="37"/>
      <c r="TU35" s="37"/>
      <c r="TV35" s="37"/>
      <c r="TW35" s="37"/>
      <c r="TX35" s="37"/>
      <c r="TY35" s="37"/>
      <c r="TZ35" s="37"/>
      <c r="UA35" s="37"/>
      <c r="UB35" s="37"/>
      <c r="UC35" s="37"/>
      <c r="UD35" s="37"/>
      <c r="UE35" s="37"/>
      <c r="UF35" s="37"/>
      <c r="UG35" s="37"/>
      <c r="UH35" s="37"/>
      <c r="UI35" s="37"/>
      <c r="UJ35" s="37"/>
      <c r="UK35" s="37"/>
      <c r="UL35" s="37"/>
      <c r="UM35" s="37"/>
      <c r="UN35" s="37"/>
      <c r="UO35" s="37"/>
      <c r="UP35" s="37"/>
      <c r="UQ35" s="37"/>
      <c r="UR35" s="37"/>
      <c r="US35" s="37"/>
      <c r="UT35" s="37"/>
      <c r="UU35" s="37"/>
      <c r="UV35" s="37"/>
      <c r="UW35" s="37"/>
      <c r="UX35" s="37"/>
      <c r="UY35" s="37"/>
      <c r="UZ35" s="37"/>
      <c r="VA35" s="37"/>
      <c r="VB35" s="37"/>
      <c r="VC35" s="37"/>
      <c r="VD35" s="37"/>
      <c r="VE35" s="37"/>
      <c r="VF35" s="37"/>
      <c r="VG35" s="37"/>
      <c r="VH35" s="37"/>
      <c r="VI35" s="37"/>
      <c r="VJ35" s="37"/>
      <c r="VK35" s="37"/>
      <c r="VL35" s="37"/>
      <c r="VM35" s="37"/>
      <c r="VN35" s="37"/>
      <c r="VO35" s="37"/>
      <c r="VP35" s="37"/>
      <c r="VQ35" s="37"/>
      <c r="VR35" s="37"/>
      <c r="VS35" s="37"/>
      <c r="VT35" s="37"/>
      <c r="VU35" s="37"/>
      <c r="VV35" s="37"/>
      <c r="VW35" s="37"/>
      <c r="VX35" s="37"/>
      <c r="VY35" s="37"/>
      <c r="VZ35" s="37"/>
      <c r="WA35" s="37"/>
      <c r="WB35" s="37"/>
      <c r="WC35" s="37"/>
      <c r="WD35" s="37"/>
      <c r="WE35" s="37"/>
      <c r="WF35" s="37"/>
      <c r="WG35" s="37"/>
      <c r="WH35" s="37"/>
      <c r="WI35" s="37"/>
      <c r="WJ35" s="37"/>
      <c r="WK35" s="37"/>
      <c r="WL35" s="37"/>
      <c r="WM35" s="37"/>
      <c r="WN35" s="37"/>
      <c r="WO35" s="37"/>
      <c r="WP35" s="37"/>
      <c r="WQ35" s="37"/>
      <c r="WR35" s="37"/>
      <c r="WS35" s="37"/>
      <c r="WT35" s="37"/>
      <c r="WU35" s="37"/>
      <c r="WV35" s="37"/>
      <c r="WW35" s="37"/>
      <c r="WX35" s="37"/>
      <c r="WY35" s="37"/>
      <c r="WZ35" s="37"/>
      <c r="XA35" s="37"/>
      <c r="XB35" s="37"/>
      <c r="XC35" s="37"/>
      <c r="XD35" s="37"/>
      <c r="XE35" s="37"/>
      <c r="XF35" s="37"/>
      <c r="XG35" s="37"/>
      <c r="XH35" s="37"/>
      <c r="XI35" s="37"/>
      <c r="XJ35" s="37"/>
      <c r="XK35" s="37"/>
      <c r="XL35" s="37"/>
      <c r="XM35" s="37"/>
      <c r="XN35" s="37"/>
      <c r="XO35" s="37"/>
      <c r="XP35" s="37"/>
      <c r="XQ35" s="37"/>
      <c r="XR35" s="37"/>
      <c r="XS35" s="37"/>
      <c r="XT35" s="37"/>
      <c r="XU35" s="37"/>
      <c r="XV35" s="37"/>
      <c r="XW35" s="37"/>
      <c r="XX35" s="37"/>
      <c r="XY35" s="37"/>
      <c r="XZ35" s="37"/>
      <c r="YA35" s="37"/>
      <c r="YB35" s="37"/>
      <c r="YC35" s="37"/>
      <c r="YD35" s="37"/>
      <c r="YE35" s="37"/>
      <c r="YF35" s="37"/>
      <c r="YG35" s="37"/>
      <c r="YH35" s="37"/>
      <c r="YI35" s="37"/>
      <c r="YJ35" s="37"/>
      <c r="YK35" s="37"/>
      <c r="YL35" s="37"/>
      <c r="YM35" s="37"/>
      <c r="YN35" s="37"/>
      <c r="YO35" s="37"/>
      <c r="YP35" s="37"/>
      <c r="YQ35" s="37"/>
      <c r="YR35" s="37"/>
      <c r="YS35" s="37"/>
      <c r="YT35" s="37"/>
      <c r="YU35" s="37"/>
      <c r="YV35" s="37"/>
      <c r="YW35" s="37"/>
      <c r="YX35" s="37"/>
      <c r="YY35" s="37"/>
      <c r="YZ35" s="37"/>
      <c r="ZA35" s="37"/>
      <c r="ZB35" s="37"/>
      <c r="ZC35" s="37"/>
      <c r="ZD35" s="37"/>
      <c r="ZE35" s="37"/>
      <c r="ZF35" s="37"/>
      <c r="ZG35" s="37"/>
      <c r="ZH35" s="37"/>
      <c r="ZI35" s="37"/>
      <c r="ZJ35" s="37"/>
      <c r="ZK35" s="37"/>
      <c r="ZL35" s="37"/>
      <c r="ZM35" s="37"/>
      <c r="ZN35" s="37"/>
      <c r="ZO35" s="37"/>
      <c r="ZP35" s="37"/>
      <c r="ZQ35" s="37"/>
      <c r="ZR35" s="37"/>
      <c r="ZS35" s="37"/>
      <c r="ZT35" s="37"/>
      <c r="ZU35" s="37"/>
      <c r="ZV35" s="37"/>
      <c r="ZW35" s="37"/>
      <c r="ZX35" s="37"/>
      <c r="ZY35" s="37"/>
      <c r="ZZ35" s="37"/>
      <c r="AAA35" s="37"/>
      <c r="AAB35" s="37"/>
      <c r="AAC35" s="37"/>
      <c r="AAD35" s="37"/>
      <c r="AAE35" s="37"/>
      <c r="AAF35" s="37"/>
      <c r="AAG35" s="37"/>
      <c r="AAH35" s="37"/>
      <c r="AAI35" s="37"/>
      <c r="AAJ35" s="37"/>
      <c r="AAK35" s="37"/>
      <c r="AAL35" s="37"/>
      <c r="AAM35" s="37"/>
      <c r="AAN35" s="37"/>
      <c r="AAO35" s="37"/>
      <c r="AAP35" s="37"/>
      <c r="AAQ35" s="37"/>
      <c r="AAR35" s="37"/>
      <c r="AAS35" s="37"/>
      <c r="AAT35" s="37"/>
      <c r="AAU35" s="37"/>
      <c r="AAV35" s="37"/>
      <c r="AAW35" s="37"/>
      <c r="AAX35" s="37"/>
      <c r="AAY35" s="37"/>
      <c r="AAZ35" s="37"/>
      <c r="ABA35" s="37"/>
      <c r="ABB35" s="37"/>
      <c r="ABC35" s="37"/>
      <c r="ABD35" s="37"/>
      <c r="ABE35" s="37"/>
      <c r="ABF35" s="37"/>
      <c r="ABG35" s="37"/>
      <c r="ABH35" s="37"/>
      <c r="ABI35" s="37"/>
      <c r="ABJ35" s="37"/>
      <c r="ABK35" s="37"/>
      <c r="ABL35" s="37"/>
      <c r="ABM35" s="37"/>
      <c r="ABN35" s="37"/>
      <c r="ABO35" s="37"/>
      <c r="ABP35" s="37"/>
      <c r="ABQ35" s="37"/>
      <c r="ABR35" s="37"/>
      <c r="ABS35" s="37"/>
      <c r="ABT35" s="37"/>
      <c r="ABU35" s="37"/>
      <c r="ABV35" s="37"/>
      <c r="ABW35" s="37"/>
      <c r="ABX35" s="37"/>
      <c r="ABY35" s="37"/>
      <c r="ABZ35" s="37"/>
      <c r="ACA35" s="37"/>
      <c r="ACB35" s="37"/>
      <c r="ACC35" s="37"/>
      <c r="ACD35" s="37"/>
      <c r="ACE35" s="37"/>
      <c r="ACF35" s="37"/>
      <c r="ACG35" s="37"/>
      <c r="ACH35" s="37"/>
      <c r="ACI35" s="37"/>
      <c r="ACJ35" s="37"/>
      <c r="ACK35" s="37"/>
      <c r="ACL35" s="37"/>
      <c r="ACM35" s="37"/>
      <c r="ACN35" s="37"/>
      <c r="ACO35" s="37"/>
      <c r="ACP35" s="37"/>
      <c r="ACQ35" s="37"/>
      <c r="ACR35" s="37"/>
      <c r="ACS35" s="37"/>
      <c r="ACT35" s="37"/>
      <c r="ACU35" s="37"/>
      <c r="ACV35" s="37"/>
      <c r="ACW35" s="37"/>
      <c r="ACX35" s="37"/>
      <c r="ACY35" s="37"/>
      <c r="ACZ35" s="37"/>
      <c r="ADA35" s="37"/>
      <c r="ADB35" s="37"/>
      <c r="ADC35" s="37"/>
      <c r="ADD35" s="37"/>
      <c r="ADE35" s="37"/>
      <c r="ADF35" s="37"/>
      <c r="ADG35" s="37"/>
      <c r="ADH35" s="37"/>
      <c r="ADI35" s="37"/>
      <c r="ADJ35" s="37"/>
      <c r="ADK35" s="37"/>
      <c r="ADL35" s="37"/>
      <c r="ADM35" s="37"/>
      <c r="ADN35" s="37"/>
      <c r="ADO35" s="37"/>
      <c r="ADP35" s="37"/>
      <c r="ADQ35" s="37"/>
      <c r="ADR35" s="37"/>
      <c r="ADS35" s="37"/>
      <c r="ADT35" s="37"/>
      <c r="ADU35" s="37"/>
      <c r="ADV35" s="37"/>
      <c r="ADW35" s="37"/>
      <c r="ADX35" s="37"/>
      <c r="ADY35" s="37"/>
      <c r="ADZ35" s="37"/>
      <c r="AEA35" s="37"/>
      <c r="AEB35" s="37"/>
      <c r="AEC35" s="37"/>
      <c r="AED35" s="37"/>
      <c r="AEE35" s="37"/>
      <c r="AEF35" s="37"/>
      <c r="AEG35" s="37"/>
      <c r="AEH35" s="37"/>
      <c r="AEI35" s="37"/>
      <c r="AEJ35" s="37"/>
      <c r="AEK35" s="37"/>
      <c r="AEL35" s="37"/>
      <c r="AEM35" s="37"/>
      <c r="AEN35" s="37"/>
      <c r="AEO35" s="37"/>
      <c r="AEP35" s="37"/>
      <c r="AEQ35" s="37"/>
      <c r="AER35" s="37"/>
      <c r="AES35" s="37"/>
      <c r="AET35" s="37"/>
      <c r="AEU35" s="37"/>
      <c r="AEV35" s="37"/>
      <c r="AEW35" s="37"/>
      <c r="AEX35" s="37"/>
      <c r="AEY35" s="37"/>
      <c r="AEZ35" s="37"/>
      <c r="AFA35" s="37"/>
      <c r="AFB35" s="37"/>
      <c r="AFC35" s="37"/>
      <c r="AFD35" s="37"/>
      <c r="AFE35" s="37"/>
      <c r="AFF35" s="37"/>
      <c r="AFG35" s="37"/>
      <c r="AFH35" s="37"/>
      <c r="AFI35" s="37"/>
      <c r="AFJ35" s="37"/>
      <c r="AFK35" s="37"/>
      <c r="AFL35" s="37"/>
      <c r="AFM35" s="37"/>
      <c r="AFN35" s="37"/>
      <c r="AFO35" s="37"/>
      <c r="AFP35" s="37"/>
      <c r="AFQ35" s="37"/>
      <c r="AFR35" s="37"/>
      <c r="AFS35" s="37"/>
      <c r="AFT35" s="37"/>
      <c r="AFU35" s="37"/>
      <c r="AFV35" s="37"/>
      <c r="AFW35" s="37"/>
      <c r="AFX35" s="37"/>
      <c r="AFY35" s="37"/>
      <c r="AFZ35" s="37"/>
      <c r="AGA35" s="37"/>
      <c r="AGB35" s="37"/>
      <c r="AGC35" s="37"/>
      <c r="AGD35" s="37"/>
      <c r="AGE35" s="37"/>
      <c r="AGF35" s="37"/>
      <c r="AGG35" s="37"/>
      <c r="AGH35" s="37"/>
      <c r="AGI35" s="37"/>
      <c r="AGJ35" s="37"/>
      <c r="AGK35" s="37"/>
      <c r="AGL35" s="37"/>
      <c r="AGM35" s="37"/>
      <c r="AGN35" s="37"/>
      <c r="AGO35" s="37"/>
      <c r="AGP35" s="37"/>
      <c r="AGQ35" s="37"/>
      <c r="AGR35" s="37"/>
      <c r="AGS35" s="37"/>
      <c r="AGT35" s="37"/>
      <c r="AGU35" s="37"/>
      <c r="AGV35" s="37"/>
      <c r="AGW35" s="37"/>
      <c r="AGX35" s="37"/>
      <c r="AGY35" s="37"/>
      <c r="AGZ35" s="37"/>
      <c r="AHA35" s="37"/>
      <c r="AHB35" s="37"/>
      <c r="AHC35" s="37"/>
      <c r="AHD35" s="37"/>
      <c r="AHE35" s="37"/>
      <c r="AHF35" s="37"/>
      <c r="AHG35" s="37"/>
      <c r="AHH35" s="37"/>
      <c r="AHI35" s="37"/>
      <c r="AHJ35" s="37"/>
      <c r="AHK35" s="37"/>
      <c r="AHL35" s="37"/>
      <c r="AHM35" s="37"/>
      <c r="AHN35" s="37"/>
      <c r="AHO35" s="37"/>
      <c r="AHP35" s="37"/>
      <c r="AHQ35" s="37"/>
      <c r="AHR35" s="37"/>
      <c r="AHS35" s="37"/>
      <c r="AHT35" s="37"/>
      <c r="AHU35" s="37"/>
      <c r="AHV35" s="37"/>
      <c r="AHW35" s="37"/>
      <c r="AHX35" s="37"/>
      <c r="AHY35" s="37"/>
      <c r="AHZ35" s="37"/>
      <c r="AIA35" s="37"/>
      <c r="AIB35" s="37"/>
      <c r="AIC35" s="37"/>
      <c r="AID35" s="37"/>
      <c r="AIE35" s="37"/>
      <c r="AIF35" s="37"/>
      <c r="AIG35" s="37"/>
      <c r="AIH35" s="37"/>
      <c r="AII35" s="37"/>
      <c r="AIJ35" s="37"/>
      <c r="AIK35" s="37"/>
      <c r="AIL35" s="37"/>
      <c r="AIM35" s="37"/>
      <c r="AIN35" s="37"/>
      <c r="AIO35" s="37"/>
      <c r="AIP35" s="37"/>
      <c r="AIQ35" s="37"/>
      <c r="AIR35" s="37"/>
      <c r="AIS35" s="37"/>
      <c r="AIT35" s="37"/>
      <c r="AIU35" s="37"/>
      <c r="AIV35" s="37"/>
      <c r="AIW35" s="37"/>
      <c r="AIX35" s="37"/>
      <c r="AIY35" s="37"/>
      <c r="AIZ35" s="37"/>
      <c r="AJA35" s="37"/>
      <c r="AJB35" s="37"/>
      <c r="AJC35" s="37"/>
      <c r="AJD35" s="37"/>
      <c r="AJE35" s="37"/>
      <c r="AJF35" s="37"/>
      <c r="AJG35" s="37"/>
      <c r="AJH35" s="37"/>
      <c r="AJI35" s="37"/>
      <c r="AJJ35" s="37"/>
      <c r="AJK35" s="37"/>
      <c r="AJL35" s="37"/>
      <c r="AJM35" s="37"/>
      <c r="AJN35" s="37"/>
      <c r="AJO35" s="37"/>
      <c r="AJP35" s="37"/>
      <c r="AJQ35" s="37"/>
      <c r="AJR35" s="37"/>
      <c r="AJS35" s="37"/>
      <c r="AJT35" s="37"/>
      <c r="AJU35" s="37"/>
      <c r="AJV35" s="37"/>
      <c r="AJW35" s="37"/>
      <c r="AJX35" s="37"/>
      <c r="AJY35" s="37"/>
      <c r="AJZ35" s="37"/>
      <c r="AKA35" s="37"/>
      <c r="AKB35" s="37"/>
      <c r="AKC35" s="37"/>
      <c r="AKD35" s="37"/>
      <c r="AKE35" s="37"/>
      <c r="AKF35" s="37"/>
      <c r="AKG35" s="37"/>
      <c r="AKH35" s="37"/>
      <c r="AKI35" s="37"/>
      <c r="AKJ35" s="37"/>
      <c r="AKK35" s="37"/>
      <c r="AKL35" s="37"/>
      <c r="AKM35" s="37"/>
      <c r="AKN35" s="37"/>
      <c r="AKO35" s="37"/>
      <c r="AKP35" s="37"/>
      <c r="AKQ35" s="37"/>
      <c r="AKR35" s="37"/>
      <c r="AKS35" s="37"/>
      <c r="AKT35" s="37"/>
      <c r="AKU35" s="37"/>
      <c r="AKV35" s="37"/>
      <c r="AKW35" s="37"/>
      <c r="AKX35" s="37"/>
      <c r="AKY35" s="37"/>
      <c r="AKZ35" s="37"/>
      <c r="ALA35" s="37"/>
      <c r="ALB35" s="37"/>
      <c r="ALC35" s="37"/>
      <c r="ALD35" s="37"/>
      <c r="ALE35" s="37"/>
      <c r="ALF35" s="37"/>
      <c r="ALG35" s="37"/>
      <c r="ALH35" s="37"/>
      <c r="ALI35" s="37"/>
      <c r="ALJ35" s="37"/>
      <c r="ALK35" s="37"/>
      <c r="ALL35" s="37"/>
      <c r="ALM35" s="37"/>
      <c r="ALN35" s="37"/>
      <c r="ALO35" s="37"/>
      <c r="ALP35" s="37"/>
      <c r="ALQ35" s="37"/>
      <c r="ALR35" s="37"/>
      <c r="ALS35" s="37"/>
      <c r="ALT35" s="37"/>
      <c r="ALU35" s="37"/>
      <c r="ALV35" s="37"/>
      <c r="ALW35" s="37"/>
      <c r="ALX35" s="37"/>
      <c r="ALY35" s="37"/>
      <c r="ALZ35" s="37"/>
      <c r="AMA35" s="37"/>
      <c r="AMB35" s="37"/>
      <c r="AMC35" s="37"/>
      <c r="AMD35" s="37"/>
      <c r="AME35" s="37"/>
      <c r="AMF35" s="37"/>
      <c r="AMG35" s="37"/>
      <c r="AMH35" s="37"/>
      <c r="AMI35" s="37"/>
      <c r="AMJ35" s="37"/>
    </row>
    <row r="36" spans="1:1024" s="40" customFormat="1" ht="33.9" customHeight="1">
      <c r="A36" s="33">
        <v>3</v>
      </c>
      <c r="B36" s="33">
        <v>28</v>
      </c>
      <c r="C36" s="33" t="s">
        <v>49</v>
      </c>
      <c r="D36" s="33" t="s">
        <v>163</v>
      </c>
      <c r="E36" s="33" t="s">
        <v>164</v>
      </c>
      <c r="F36" s="33" t="s">
        <v>73</v>
      </c>
      <c r="G36" s="33" t="s">
        <v>52</v>
      </c>
      <c r="H36" s="33" t="s">
        <v>53</v>
      </c>
      <c r="I36" s="33" t="s">
        <v>54</v>
      </c>
      <c r="J36" s="33">
        <v>1</v>
      </c>
      <c r="K36" s="33" t="s">
        <v>55</v>
      </c>
      <c r="L36" s="38" t="s">
        <v>56</v>
      </c>
      <c r="M36" s="38" t="s">
        <v>57</v>
      </c>
      <c r="N36" s="33" t="s">
        <v>58</v>
      </c>
      <c r="O36" s="33" t="s">
        <v>59</v>
      </c>
      <c r="P36" s="33" t="s">
        <v>60</v>
      </c>
      <c r="Q36" s="33" t="s">
        <v>100</v>
      </c>
      <c r="R36" s="33" t="s">
        <v>62</v>
      </c>
      <c r="S36" s="33" t="s">
        <v>161</v>
      </c>
      <c r="T36" s="39">
        <v>42768</v>
      </c>
      <c r="U36" s="33">
        <v>2</v>
      </c>
      <c r="V36" s="33">
        <v>3</v>
      </c>
      <c r="W36" s="33">
        <v>3</v>
      </c>
      <c r="X36" s="33">
        <v>1</v>
      </c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 t="s">
        <v>162</v>
      </c>
      <c r="AN36" s="33"/>
      <c r="AO36" s="33">
        <v>3</v>
      </c>
      <c r="AP36" s="33"/>
      <c r="AQ36" s="33"/>
      <c r="AR36" s="33"/>
      <c r="AS36" s="33"/>
      <c r="AT36" s="79">
        <v>272.02999999999997</v>
      </c>
      <c r="AU36" s="79">
        <v>322.02999999999997</v>
      </c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  <c r="IW36" s="37"/>
      <c r="IX36" s="37"/>
      <c r="IY36" s="37"/>
      <c r="IZ36" s="37"/>
      <c r="JA36" s="37"/>
      <c r="JB36" s="37"/>
      <c r="JC36" s="37"/>
      <c r="JD36" s="37"/>
      <c r="JE36" s="37"/>
      <c r="JF36" s="37"/>
      <c r="JG36" s="37"/>
      <c r="JH36" s="37"/>
      <c r="JI36" s="37"/>
      <c r="JJ36" s="37"/>
      <c r="JK36" s="37"/>
      <c r="JL36" s="37"/>
      <c r="JM36" s="37"/>
      <c r="JN36" s="37"/>
      <c r="JO36" s="37"/>
      <c r="JP36" s="37"/>
      <c r="JQ36" s="37"/>
      <c r="JR36" s="37"/>
      <c r="JS36" s="37"/>
      <c r="JT36" s="37"/>
      <c r="JU36" s="37"/>
      <c r="JV36" s="37"/>
      <c r="JW36" s="37"/>
      <c r="JX36" s="37"/>
      <c r="JY36" s="37"/>
      <c r="JZ36" s="37"/>
      <c r="KA36" s="37"/>
      <c r="KB36" s="37"/>
      <c r="KC36" s="37"/>
      <c r="KD36" s="37"/>
      <c r="KE36" s="37"/>
      <c r="KF36" s="37"/>
      <c r="KG36" s="37"/>
      <c r="KH36" s="37"/>
      <c r="KI36" s="37"/>
      <c r="KJ36" s="37"/>
      <c r="KK36" s="37"/>
      <c r="KL36" s="37"/>
      <c r="KM36" s="37"/>
      <c r="KN36" s="37"/>
      <c r="KO36" s="37"/>
      <c r="KP36" s="37"/>
      <c r="KQ36" s="37"/>
      <c r="KR36" s="37"/>
      <c r="KS36" s="37"/>
      <c r="KT36" s="37"/>
      <c r="KU36" s="37"/>
      <c r="KV36" s="37"/>
      <c r="KW36" s="37"/>
      <c r="KX36" s="37"/>
      <c r="KY36" s="37"/>
      <c r="KZ36" s="37"/>
      <c r="LA36" s="37"/>
      <c r="LB36" s="37"/>
      <c r="LC36" s="37"/>
      <c r="LD36" s="37"/>
      <c r="LE36" s="37"/>
      <c r="LF36" s="37"/>
      <c r="LG36" s="37"/>
      <c r="LH36" s="37"/>
      <c r="LI36" s="37"/>
      <c r="LJ36" s="37"/>
      <c r="LK36" s="37"/>
      <c r="LL36" s="37"/>
      <c r="LM36" s="37"/>
      <c r="LN36" s="37"/>
      <c r="LO36" s="37"/>
      <c r="LP36" s="37"/>
      <c r="LQ36" s="37"/>
      <c r="LR36" s="37"/>
      <c r="LS36" s="37"/>
      <c r="LT36" s="37"/>
      <c r="LU36" s="37"/>
      <c r="LV36" s="37"/>
      <c r="LW36" s="37"/>
      <c r="LX36" s="37"/>
      <c r="LY36" s="37"/>
      <c r="LZ36" s="37"/>
      <c r="MA36" s="37"/>
      <c r="MB36" s="37"/>
      <c r="MC36" s="37"/>
      <c r="MD36" s="37"/>
      <c r="ME36" s="37"/>
      <c r="MF36" s="37"/>
      <c r="MG36" s="37"/>
      <c r="MH36" s="37"/>
      <c r="MI36" s="37"/>
      <c r="MJ36" s="37"/>
      <c r="MK36" s="37"/>
      <c r="ML36" s="37"/>
      <c r="MM36" s="37"/>
      <c r="MN36" s="37"/>
      <c r="MO36" s="37"/>
      <c r="MP36" s="37"/>
      <c r="MQ36" s="37"/>
      <c r="MR36" s="37"/>
      <c r="MS36" s="37"/>
      <c r="MT36" s="37"/>
      <c r="MU36" s="37"/>
      <c r="MV36" s="37"/>
      <c r="MW36" s="37"/>
      <c r="MX36" s="37"/>
      <c r="MY36" s="37"/>
      <c r="MZ36" s="37"/>
      <c r="NA36" s="37"/>
      <c r="NB36" s="37"/>
      <c r="NC36" s="37"/>
      <c r="ND36" s="37"/>
      <c r="NE36" s="37"/>
      <c r="NF36" s="37"/>
      <c r="NG36" s="37"/>
      <c r="NH36" s="37"/>
      <c r="NI36" s="37"/>
      <c r="NJ36" s="37"/>
      <c r="NK36" s="37"/>
      <c r="NL36" s="37"/>
      <c r="NM36" s="37"/>
      <c r="NN36" s="37"/>
      <c r="NO36" s="37"/>
      <c r="NP36" s="37"/>
      <c r="NQ36" s="37"/>
      <c r="NR36" s="37"/>
      <c r="NS36" s="37"/>
      <c r="NT36" s="37"/>
      <c r="NU36" s="37"/>
      <c r="NV36" s="37"/>
      <c r="NW36" s="37"/>
      <c r="NX36" s="37"/>
      <c r="NY36" s="37"/>
      <c r="NZ36" s="37"/>
      <c r="OA36" s="37"/>
      <c r="OB36" s="37"/>
      <c r="OC36" s="37"/>
      <c r="OD36" s="37"/>
      <c r="OE36" s="37"/>
      <c r="OF36" s="37"/>
      <c r="OG36" s="37"/>
      <c r="OH36" s="37"/>
      <c r="OI36" s="37"/>
      <c r="OJ36" s="37"/>
      <c r="OK36" s="37"/>
      <c r="OL36" s="37"/>
      <c r="OM36" s="37"/>
      <c r="ON36" s="37"/>
      <c r="OO36" s="37"/>
      <c r="OP36" s="37"/>
      <c r="OQ36" s="37"/>
      <c r="OR36" s="37"/>
      <c r="OS36" s="37"/>
      <c r="OT36" s="37"/>
      <c r="OU36" s="37"/>
      <c r="OV36" s="37"/>
      <c r="OW36" s="37"/>
      <c r="OX36" s="37"/>
      <c r="OY36" s="37"/>
      <c r="OZ36" s="37"/>
      <c r="PA36" s="37"/>
      <c r="PB36" s="37"/>
      <c r="PC36" s="37"/>
      <c r="PD36" s="37"/>
      <c r="PE36" s="37"/>
      <c r="PF36" s="37"/>
      <c r="PG36" s="37"/>
      <c r="PH36" s="37"/>
      <c r="PI36" s="37"/>
      <c r="PJ36" s="37"/>
      <c r="PK36" s="37"/>
      <c r="PL36" s="37"/>
      <c r="PM36" s="37"/>
      <c r="PN36" s="37"/>
      <c r="PO36" s="37"/>
      <c r="PP36" s="37"/>
      <c r="PQ36" s="37"/>
      <c r="PR36" s="37"/>
      <c r="PS36" s="37"/>
      <c r="PT36" s="37"/>
      <c r="PU36" s="37"/>
      <c r="PV36" s="37"/>
      <c r="PW36" s="37"/>
      <c r="PX36" s="37"/>
      <c r="PY36" s="37"/>
      <c r="PZ36" s="37"/>
      <c r="QA36" s="37"/>
      <c r="QB36" s="37"/>
      <c r="QC36" s="37"/>
      <c r="QD36" s="37"/>
      <c r="QE36" s="37"/>
      <c r="QF36" s="37"/>
      <c r="QG36" s="37"/>
      <c r="QH36" s="37"/>
      <c r="QI36" s="37"/>
      <c r="QJ36" s="37"/>
      <c r="QK36" s="37"/>
      <c r="QL36" s="37"/>
      <c r="QM36" s="37"/>
      <c r="QN36" s="37"/>
      <c r="QO36" s="37"/>
      <c r="QP36" s="37"/>
      <c r="QQ36" s="37"/>
      <c r="QR36" s="37"/>
      <c r="QS36" s="37"/>
      <c r="QT36" s="37"/>
      <c r="QU36" s="37"/>
      <c r="QV36" s="37"/>
      <c r="QW36" s="37"/>
      <c r="QX36" s="37"/>
      <c r="QY36" s="37"/>
      <c r="QZ36" s="37"/>
      <c r="RA36" s="37"/>
      <c r="RB36" s="37"/>
      <c r="RC36" s="37"/>
      <c r="RD36" s="37"/>
      <c r="RE36" s="37"/>
      <c r="RF36" s="37"/>
      <c r="RG36" s="37"/>
      <c r="RH36" s="37"/>
      <c r="RI36" s="37"/>
      <c r="RJ36" s="37"/>
      <c r="RK36" s="37"/>
      <c r="RL36" s="37"/>
      <c r="RM36" s="37"/>
      <c r="RN36" s="37"/>
      <c r="RO36" s="37"/>
      <c r="RP36" s="37"/>
      <c r="RQ36" s="37"/>
      <c r="RR36" s="37"/>
      <c r="RS36" s="37"/>
      <c r="RT36" s="37"/>
      <c r="RU36" s="37"/>
      <c r="RV36" s="37"/>
      <c r="RW36" s="37"/>
      <c r="RX36" s="37"/>
      <c r="RY36" s="37"/>
      <c r="RZ36" s="37"/>
      <c r="SA36" s="37"/>
      <c r="SB36" s="37"/>
      <c r="SC36" s="37"/>
      <c r="SD36" s="37"/>
      <c r="SE36" s="37"/>
      <c r="SF36" s="37"/>
      <c r="SG36" s="37"/>
      <c r="SH36" s="37"/>
      <c r="SI36" s="37"/>
      <c r="SJ36" s="37"/>
      <c r="SK36" s="37"/>
      <c r="SL36" s="37"/>
      <c r="SM36" s="37"/>
      <c r="SN36" s="37"/>
      <c r="SO36" s="37"/>
      <c r="SP36" s="37"/>
      <c r="SQ36" s="37"/>
      <c r="SR36" s="37"/>
      <c r="SS36" s="37"/>
      <c r="ST36" s="37"/>
      <c r="SU36" s="37"/>
      <c r="SV36" s="37"/>
      <c r="SW36" s="37"/>
      <c r="SX36" s="37"/>
      <c r="SY36" s="37"/>
      <c r="SZ36" s="37"/>
      <c r="TA36" s="37"/>
      <c r="TB36" s="37"/>
      <c r="TC36" s="37"/>
      <c r="TD36" s="37"/>
      <c r="TE36" s="37"/>
      <c r="TF36" s="37"/>
      <c r="TG36" s="37"/>
      <c r="TH36" s="37"/>
      <c r="TI36" s="37"/>
      <c r="TJ36" s="37"/>
      <c r="TK36" s="37"/>
      <c r="TL36" s="37"/>
      <c r="TM36" s="37"/>
      <c r="TN36" s="37"/>
      <c r="TO36" s="37"/>
      <c r="TP36" s="37"/>
      <c r="TQ36" s="37"/>
      <c r="TR36" s="37"/>
      <c r="TS36" s="37"/>
      <c r="TT36" s="37"/>
      <c r="TU36" s="37"/>
      <c r="TV36" s="37"/>
      <c r="TW36" s="37"/>
      <c r="TX36" s="37"/>
      <c r="TY36" s="37"/>
      <c r="TZ36" s="37"/>
      <c r="UA36" s="37"/>
      <c r="UB36" s="37"/>
      <c r="UC36" s="37"/>
      <c r="UD36" s="37"/>
      <c r="UE36" s="37"/>
      <c r="UF36" s="37"/>
      <c r="UG36" s="37"/>
      <c r="UH36" s="37"/>
      <c r="UI36" s="37"/>
      <c r="UJ36" s="37"/>
      <c r="UK36" s="37"/>
      <c r="UL36" s="37"/>
      <c r="UM36" s="37"/>
      <c r="UN36" s="37"/>
      <c r="UO36" s="37"/>
      <c r="UP36" s="37"/>
      <c r="UQ36" s="37"/>
      <c r="UR36" s="37"/>
      <c r="US36" s="37"/>
      <c r="UT36" s="37"/>
      <c r="UU36" s="37"/>
      <c r="UV36" s="37"/>
      <c r="UW36" s="37"/>
      <c r="UX36" s="37"/>
      <c r="UY36" s="37"/>
      <c r="UZ36" s="37"/>
      <c r="VA36" s="37"/>
      <c r="VB36" s="37"/>
      <c r="VC36" s="37"/>
      <c r="VD36" s="37"/>
      <c r="VE36" s="37"/>
      <c r="VF36" s="37"/>
      <c r="VG36" s="37"/>
      <c r="VH36" s="37"/>
      <c r="VI36" s="37"/>
      <c r="VJ36" s="37"/>
      <c r="VK36" s="37"/>
      <c r="VL36" s="37"/>
      <c r="VM36" s="37"/>
      <c r="VN36" s="37"/>
      <c r="VO36" s="37"/>
      <c r="VP36" s="37"/>
      <c r="VQ36" s="37"/>
      <c r="VR36" s="37"/>
      <c r="VS36" s="37"/>
      <c r="VT36" s="37"/>
      <c r="VU36" s="37"/>
      <c r="VV36" s="37"/>
      <c r="VW36" s="37"/>
      <c r="VX36" s="37"/>
      <c r="VY36" s="37"/>
      <c r="VZ36" s="37"/>
      <c r="WA36" s="37"/>
      <c r="WB36" s="37"/>
      <c r="WC36" s="37"/>
      <c r="WD36" s="37"/>
      <c r="WE36" s="37"/>
      <c r="WF36" s="37"/>
      <c r="WG36" s="37"/>
      <c r="WH36" s="37"/>
      <c r="WI36" s="37"/>
      <c r="WJ36" s="37"/>
      <c r="WK36" s="37"/>
      <c r="WL36" s="37"/>
      <c r="WM36" s="37"/>
      <c r="WN36" s="37"/>
      <c r="WO36" s="37"/>
      <c r="WP36" s="37"/>
      <c r="WQ36" s="37"/>
      <c r="WR36" s="37"/>
      <c r="WS36" s="37"/>
      <c r="WT36" s="37"/>
      <c r="WU36" s="37"/>
      <c r="WV36" s="37"/>
      <c r="WW36" s="37"/>
      <c r="WX36" s="37"/>
      <c r="WY36" s="37"/>
      <c r="WZ36" s="37"/>
      <c r="XA36" s="37"/>
      <c r="XB36" s="37"/>
      <c r="XC36" s="37"/>
      <c r="XD36" s="37"/>
      <c r="XE36" s="37"/>
      <c r="XF36" s="37"/>
      <c r="XG36" s="37"/>
      <c r="XH36" s="37"/>
      <c r="XI36" s="37"/>
      <c r="XJ36" s="37"/>
      <c r="XK36" s="37"/>
      <c r="XL36" s="37"/>
      <c r="XM36" s="37"/>
      <c r="XN36" s="37"/>
      <c r="XO36" s="37"/>
      <c r="XP36" s="37"/>
      <c r="XQ36" s="37"/>
      <c r="XR36" s="37"/>
      <c r="XS36" s="37"/>
      <c r="XT36" s="37"/>
      <c r="XU36" s="37"/>
      <c r="XV36" s="37"/>
      <c r="XW36" s="37"/>
      <c r="XX36" s="37"/>
      <c r="XY36" s="37"/>
      <c r="XZ36" s="37"/>
      <c r="YA36" s="37"/>
      <c r="YB36" s="37"/>
      <c r="YC36" s="37"/>
      <c r="YD36" s="37"/>
      <c r="YE36" s="37"/>
      <c r="YF36" s="37"/>
      <c r="YG36" s="37"/>
      <c r="YH36" s="37"/>
      <c r="YI36" s="37"/>
      <c r="YJ36" s="37"/>
      <c r="YK36" s="37"/>
      <c r="YL36" s="37"/>
      <c r="YM36" s="37"/>
      <c r="YN36" s="37"/>
      <c r="YO36" s="37"/>
      <c r="YP36" s="37"/>
      <c r="YQ36" s="37"/>
      <c r="YR36" s="37"/>
      <c r="YS36" s="37"/>
      <c r="YT36" s="37"/>
      <c r="YU36" s="37"/>
      <c r="YV36" s="37"/>
      <c r="YW36" s="37"/>
      <c r="YX36" s="37"/>
      <c r="YY36" s="37"/>
      <c r="YZ36" s="37"/>
      <c r="ZA36" s="37"/>
      <c r="ZB36" s="37"/>
      <c r="ZC36" s="37"/>
      <c r="ZD36" s="37"/>
      <c r="ZE36" s="37"/>
      <c r="ZF36" s="37"/>
      <c r="ZG36" s="37"/>
      <c r="ZH36" s="37"/>
      <c r="ZI36" s="37"/>
      <c r="ZJ36" s="37"/>
      <c r="ZK36" s="37"/>
      <c r="ZL36" s="37"/>
      <c r="ZM36" s="37"/>
      <c r="ZN36" s="37"/>
      <c r="ZO36" s="37"/>
      <c r="ZP36" s="37"/>
      <c r="ZQ36" s="37"/>
      <c r="ZR36" s="37"/>
      <c r="ZS36" s="37"/>
      <c r="ZT36" s="37"/>
      <c r="ZU36" s="37"/>
      <c r="ZV36" s="37"/>
      <c r="ZW36" s="37"/>
      <c r="ZX36" s="37"/>
      <c r="ZY36" s="37"/>
      <c r="ZZ36" s="37"/>
      <c r="AAA36" s="37"/>
      <c r="AAB36" s="37"/>
      <c r="AAC36" s="37"/>
      <c r="AAD36" s="37"/>
      <c r="AAE36" s="37"/>
      <c r="AAF36" s="37"/>
      <c r="AAG36" s="37"/>
      <c r="AAH36" s="37"/>
      <c r="AAI36" s="37"/>
      <c r="AAJ36" s="37"/>
      <c r="AAK36" s="37"/>
      <c r="AAL36" s="37"/>
      <c r="AAM36" s="37"/>
      <c r="AAN36" s="37"/>
      <c r="AAO36" s="37"/>
      <c r="AAP36" s="37"/>
      <c r="AAQ36" s="37"/>
      <c r="AAR36" s="37"/>
      <c r="AAS36" s="37"/>
      <c r="AAT36" s="37"/>
      <c r="AAU36" s="37"/>
      <c r="AAV36" s="37"/>
      <c r="AAW36" s="37"/>
      <c r="AAX36" s="37"/>
      <c r="AAY36" s="37"/>
      <c r="AAZ36" s="37"/>
      <c r="ABA36" s="37"/>
      <c r="ABB36" s="37"/>
      <c r="ABC36" s="37"/>
      <c r="ABD36" s="37"/>
      <c r="ABE36" s="37"/>
      <c r="ABF36" s="37"/>
      <c r="ABG36" s="37"/>
      <c r="ABH36" s="37"/>
      <c r="ABI36" s="37"/>
      <c r="ABJ36" s="37"/>
      <c r="ABK36" s="37"/>
      <c r="ABL36" s="37"/>
      <c r="ABM36" s="37"/>
      <c r="ABN36" s="37"/>
      <c r="ABO36" s="37"/>
      <c r="ABP36" s="37"/>
      <c r="ABQ36" s="37"/>
      <c r="ABR36" s="37"/>
      <c r="ABS36" s="37"/>
      <c r="ABT36" s="37"/>
      <c r="ABU36" s="37"/>
      <c r="ABV36" s="37"/>
      <c r="ABW36" s="37"/>
      <c r="ABX36" s="37"/>
      <c r="ABY36" s="37"/>
      <c r="ABZ36" s="37"/>
      <c r="ACA36" s="37"/>
      <c r="ACB36" s="37"/>
      <c r="ACC36" s="37"/>
      <c r="ACD36" s="37"/>
      <c r="ACE36" s="37"/>
      <c r="ACF36" s="37"/>
      <c r="ACG36" s="37"/>
      <c r="ACH36" s="37"/>
      <c r="ACI36" s="37"/>
      <c r="ACJ36" s="37"/>
      <c r="ACK36" s="37"/>
      <c r="ACL36" s="37"/>
      <c r="ACM36" s="37"/>
      <c r="ACN36" s="37"/>
      <c r="ACO36" s="37"/>
      <c r="ACP36" s="37"/>
      <c r="ACQ36" s="37"/>
      <c r="ACR36" s="37"/>
      <c r="ACS36" s="37"/>
      <c r="ACT36" s="37"/>
      <c r="ACU36" s="37"/>
      <c r="ACV36" s="37"/>
      <c r="ACW36" s="37"/>
      <c r="ACX36" s="37"/>
      <c r="ACY36" s="37"/>
      <c r="ACZ36" s="37"/>
      <c r="ADA36" s="37"/>
      <c r="ADB36" s="37"/>
      <c r="ADC36" s="37"/>
      <c r="ADD36" s="37"/>
      <c r="ADE36" s="37"/>
      <c r="ADF36" s="37"/>
      <c r="ADG36" s="37"/>
      <c r="ADH36" s="37"/>
      <c r="ADI36" s="37"/>
      <c r="ADJ36" s="37"/>
      <c r="ADK36" s="37"/>
      <c r="ADL36" s="37"/>
      <c r="ADM36" s="37"/>
      <c r="ADN36" s="37"/>
      <c r="ADO36" s="37"/>
      <c r="ADP36" s="37"/>
      <c r="ADQ36" s="37"/>
      <c r="ADR36" s="37"/>
      <c r="ADS36" s="37"/>
      <c r="ADT36" s="37"/>
      <c r="ADU36" s="37"/>
      <c r="ADV36" s="37"/>
      <c r="ADW36" s="37"/>
      <c r="ADX36" s="37"/>
      <c r="ADY36" s="37"/>
      <c r="ADZ36" s="37"/>
      <c r="AEA36" s="37"/>
      <c r="AEB36" s="37"/>
      <c r="AEC36" s="37"/>
      <c r="AED36" s="37"/>
      <c r="AEE36" s="37"/>
      <c r="AEF36" s="37"/>
      <c r="AEG36" s="37"/>
      <c r="AEH36" s="37"/>
      <c r="AEI36" s="37"/>
      <c r="AEJ36" s="37"/>
      <c r="AEK36" s="37"/>
      <c r="AEL36" s="37"/>
      <c r="AEM36" s="37"/>
      <c r="AEN36" s="37"/>
      <c r="AEO36" s="37"/>
      <c r="AEP36" s="37"/>
      <c r="AEQ36" s="37"/>
      <c r="AER36" s="37"/>
      <c r="AES36" s="37"/>
      <c r="AET36" s="37"/>
      <c r="AEU36" s="37"/>
      <c r="AEV36" s="37"/>
      <c r="AEW36" s="37"/>
      <c r="AEX36" s="37"/>
      <c r="AEY36" s="37"/>
      <c r="AEZ36" s="37"/>
      <c r="AFA36" s="37"/>
      <c r="AFB36" s="37"/>
      <c r="AFC36" s="37"/>
      <c r="AFD36" s="37"/>
      <c r="AFE36" s="37"/>
      <c r="AFF36" s="37"/>
      <c r="AFG36" s="37"/>
      <c r="AFH36" s="37"/>
      <c r="AFI36" s="37"/>
      <c r="AFJ36" s="37"/>
      <c r="AFK36" s="37"/>
      <c r="AFL36" s="37"/>
      <c r="AFM36" s="37"/>
      <c r="AFN36" s="37"/>
      <c r="AFO36" s="37"/>
      <c r="AFP36" s="37"/>
      <c r="AFQ36" s="37"/>
      <c r="AFR36" s="37"/>
      <c r="AFS36" s="37"/>
      <c r="AFT36" s="37"/>
      <c r="AFU36" s="37"/>
      <c r="AFV36" s="37"/>
      <c r="AFW36" s="37"/>
      <c r="AFX36" s="37"/>
      <c r="AFY36" s="37"/>
      <c r="AFZ36" s="37"/>
      <c r="AGA36" s="37"/>
      <c r="AGB36" s="37"/>
      <c r="AGC36" s="37"/>
      <c r="AGD36" s="37"/>
      <c r="AGE36" s="37"/>
      <c r="AGF36" s="37"/>
      <c r="AGG36" s="37"/>
      <c r="AGH36" s="37"/>
      <c r="AGI36" s="37"/>
      <c r="AGJ36" s="37"/>
      <c r="AGK36" s="37"/>
      <c r="AGL36" s="37"/>
      <c r="AGM36" s="37"/>
      <c r="AGN36" s="37"/>
      <c r="AGO36" s="37"/>
      <c r="AGP36" s="37"/>
      <c r="AGQ36" s="37"/>
      <c r="AGR36" s="37"/>
      <c r="AGS36" s="37"/>
      <c r="AGT36" s="37"/>
      <c r="AGU36" s="37"/>
      <c r="AGV36" s="37"/>
      <c r="AGW36" s="37"/>
      <c r="AGX36" s="37"/>
      <c r="AGY36" s="37"/>
      <c r="AGZ36" s="37"/>
      <c r="AHA36" s="37"/>
      <c r="AHB36" s="37"/>
      <c r="AHC36" s="37"/>
      <c r="AHD36" s="37"/>
      <c r="AHE36" s="37"/>
      <c r="AHF36" s="37"/>
      <c r="AHG36" s="37"/>
      <c r="AHH36" s="37"/>
      <c r="AHI36" s="37"/>
      <c r="AHJ36" s="37"/>
      <c r="AHK36" s="37"/>
      <c r="AHL36" s="37"/>
      <c r="AHM36" s="37"/>
      <c r="AHN36" s="37"/>
      <c r="AHO36" s="37"/>
      <c r="AHP36" s="37"/>
      <c r="AHQ36" s="37"/>
      <c r="AHR36" s="37"/>
      <c r="AHS36" s="37"/>
      <c r="AHT36" s="37"/>
      <c r="AHU36" s="37"/>
      <c r="AHV36" s="37"/>
      <c r="AHW36" s="37"/>
      <c r="AHX36" s="37"/>
      <c r="AHY36" s="37"/>
      <c r="AHZ36" s="37"/>
      <c r="AIA36" s="37"/>
      <c r="AIB36" s="37"/>
      <c r="AIC36" s="37"/>
      <c r="AID36" s="37"/>
      <c r="AIE36" s="37"/>
      <c r="AIF36" s="37"/>
      <c r="AIG36" s="37"/>
      <c r="AIH36" s="37"/>
      <c r="AII36" s="37"/>
      <c r="AIJ36" s="37"/>
      <c r="AIK36" s="37"/>
      <c r="AIL36" s="37"/>
      <c r="AIM36" s="37"/>
      <c r="AIN36" s="37"/>
      <c r="AIO36" s="37"/>
      <c r="AIP36" s="37"/>
      <c r="AIQ36" s="37"/>
      <c r="AIR36" s="37"/>
      <c r="AIS36" s="37"/>
      <c r="AIT36" s="37"/>
      <c r="AIU36" s="37"/>
      <c r="AIV36" s="37"/>
      <c r="AIW36" s="37"/>
      <c r="AIX36" s="37"/>
      <c r="AIY36" s="37"/>
      <c r="AIZ36" s="37"/>
      <c r="AJA36" s="37"/>
      <c r="AJB36" s="37"/>
      <c r="AJC36" s="37"/>
      <c r="AJD36" s="37"/>
      <c r="AJE36" s="37"/>
      <c r="AJF36" s="37"/>
      <c r="AJG36" s="37"/>
      <c r="AJH36" s="37"/>
      <c r="AJI36" s="37"/>
      <c r="AJJ36" s="37"/>
      <c r="AJK36" s="37"/>
      <c r="AJL36" s="37"/>
      <c r="AJM36" s="37"/>
      <c r="AJN36" s="37"/>
      <c r="AJO36" s="37"/>
      <c r="AJP36" s="37"/>
      <c r="AJQ36" s="37"/>
      <c r="AJR36" s="37"/>
      <c r="AJS36" s="37"/>
      <c r="AJT36" s="37"/>
      <c r="AJU36" s="37"/>
      <c r="AJV36" s="37"/>
      <c r="AJW36" s="37"/>
      <c r="AJX36" s="37"/>
      <c r="AJY36" s="37"/>
      <c r="AJZ36" s="37"/>
      <c r="AKA36" s="37"/>
      <c r="AKB36" s="37"/>
      <c r="AKC36" s="37"/>
      <c r="AKD36" s="37"/>
      <c r="AKE36" s="37"/>
      <c r="AKF36" s="37"/>
      <c r="AKG36" s="37"/>
      <c r="AKH36" s="37"/>
      <c r="AKI36" s="37"/>
      <c r="AKJ36" s="37"/>
      <c r="AKK36" s="37"/>
      <c r="AKL36" s="37"/>
      <c r="AKM36" s="37"/>
      <c r="AKN36" s="37"/>
      <c r="AKO36" s="37"/>
      <c r="AKP36" s="37"/>
      <c r="AKQ36" s="37"/>
      <c r="AKR36" s="37"/>
      <c r="AKS36" s="37"/>
      <c r="AKT36" s="37"/>
      <c r="AKU36" s="37"/>
      <c r="AKV36" s="37"/>
      <c r="AKW36" s="37"/>
      <c r="AKX36" s="37"/>
      <c r="AKY36" s="37"/>
      <c r="AKZ36" s="37"/>
      <c r="ALA36" s="37"/>
      <c r="ALB36" s="37"/>
      <c r="ALC36" s="37"/>
      <c r="ALD36" s="37"/>
      <c r="ALE36" s="37"/>
      <c r="ALF36" s="37"/>
      <c r="ALG36" s="37"/>
      <c r="ALH36" s="37"/>
      <c r="ALI36" s="37"/>
      <c r="ALJ36" s="37"/>
      <c r="ALK36" s="37"/>
      <c r="ALL36" s="37"/>
      <c r="ALM36" s="37"/>
      <c r="ALN36" s="37"/>
      <c r="ALO36" s="37"/>
      <c r="ALP36" s="37"/>
      <c r="ALQ36" s="37"/>
      <c r="ALR36" s="37"/>
      <c r="ALS36" s="37"/>
      <c r="ALT36" s="37"/>
      <c r="ALU36" s="37"/>
      <c r="ALV36" s="37"/>
      <c r="ALW36" s="37"/>
      <c r="ALX36" s="37"/>
      <c r="ALY36" s="37"/>
      <c r="ALZ36" s="37"/>
      <c r="AMA36" s="37"/>
      <c r="AMB36" s="37"/>
      <c r="AMC36" s="37"/>
      <c r="AMD36" s="37"/>
      <c r="AME36" s="37"/>
      <c r="AMF36" s="37"/>
      <c r="AMG36" s="37"/>
      <c r="AMH36" s="37"/>
      <c r="AMI36" s="37"/>
      <c r="AMJ36" s="37"/>
    </row>
    <row r="37" spans="1:1024" s="40" customFormat="1" ht="64">
      <c r="A37" s="29">
        <v>3</v>
      </c>
      <c r="B37" s="29">
        <v>29</v>
      </c>
      <c r="C37" s="29" t="s">
        <v>49</v>
      </c>
      <c r="D37" s="29" t="s">
        <v>165</v>
      </c>
      <c r="E37" s="29" t="s">
        <v>166</v>
      </c>
      <c r="F37" s="29" t="s">
        <v>73</v>
      </c>
      <c r="G37" s="29" t="s">
        <v>52</v>
      </c>
      <c r="H37" s="29" t="s">
        <v>53</v>
      </c>
      <c r="I37" s="29" t="s">
        <v>54</v>
      </c>
      <c r="J37" s="29">
        <v>1</v>
      </c>
      <c r="K37" s="29" t="s">
        <v>55</v>
      </c>
      <c r="L37" s="45" t="s">
        <v>56</v>
      </c>
      <c r="M37" s="45" t="s">
        <v>57</v>
      </c>
      <c r="N37" s="29" t="s">
        <v>58</v>
      </c>
      <c r="O37" s="29" t="s">
        <v>59</v>
      </c>
      <c r="P37" s="29" t="s">
        <v>60</v>
      </c>
      <c r="Q37" s="29" t="s">
        <v>100</v>
      </c>
      <c r="R37" s="29" t="s">
        <v>62</v>
      </c>
      <c r="S37" s="29" t="s">
        <v>167</v>
      </c>
      <c r="T37" s="46">
        <v>2009</v>
      </c>
      <c r="U37" s="29">
        <v>1</v>
      </c>
      <c r="V37" s="29">
        <v>3</v>
      </c>
      <c r="W37" s="29">
        <v>4</v>
      </c>
      <c r="X37" s="29">
        <v>1</v>
      </c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 t="s">
        <v>154</v>
      </c>
      <c r="AN37" s="29"/>
      <c r="AO37" s="29">
        <v>2</v>
      </c>
      <c r="AP37" s="29"/>
      <c r="AQ37" s="29"/>
      <c r="AR37" s="29"/>
      <c r="AS37" s="29"/>
      <c r="AT37" s="79">
        <v>242.07</v>
      </c>
      <c r="AU37" s="79">
        <v>292.07</v>
      </c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  <c r="KQ37" s="37"/>
      <c r="KR37" s="37"/>
      <c r="KS37" s="37"/>
      <c r="KT37" s="37"/>
      <c r="KU37" s="37"/>
      <c r="KV37" s="37"/>
      <c r="KW37" s="37"/>
      <c r="KX37" s="37"/>
      <c r="KY37" s="37"/>
      <c r="KZ37" s="37"/>
      <c r="LA37" s="37"/>
      <c r="LB37" s="37"/>
      <c r="LC37" s="37"/>
      <c r="LD37" s="37"/>
      <c r="LE37" s="37"/>
      <c r="LF37" s="37"/>
      <c r="LG37" s="37"/>
      <c r="LH37" s="37"/>
      <c r="LI37" s="37"/>
      <c r="LJ37" s="37"/>
      <c r="LK37" s="37"/>
      <c r="LL37" s="37"/>
      <c r="LM37" s="37"/>
      <c r="LN37" s="37"/>
      <c r="LO37" s="37"/>
      <c r="LP37" s="37"/>
      <c r="LQ37" s="37"/>
      <c r="LR37" s="37"/>
      <c r="LS37" s="37"/>
      <c r="LT37" s="37"/>
      <c r="LU37" s="37"/>
      <c r="LV37" s="37"/>
      <c r="LW37" s="37"/>
      <c r="LX37" s="37"/>
      <c r="LY37" s="37"/>
      <c r="LZ37" s="37"/>
      <c r="MA37" s="37"/>
      <c r="MB37" s="37"/>
      <c r="MC37" s="37"/>
      <c r="MD37" s="37"/>
      <c r="ME37" s="37"/>
      <c r="MF37" s="37"/>
      <c r="MG37" s="37"/>
      <c r="MH37" s="37"/>
      <c r="MI37" s="37"/>
      <c r="MJ37" s="37"/>
      <c r="MK37" s="37"/>
      <c r="ML37" s="37"/>
      <c r="MM37" s="37"/>
      <c r="MN37" s="37"/>
      <c r="MO37" s="37"/>
      <c r="MP37" s="37"/>
      <c r="MQ37" s="37"/>
      <c r="MR37" s="37"/>
      <c r="MS37" s="37"/>
      <c r="MT37" s="37"/>
      <c r="MU37" s="37"/>
      <c r="MV37" s="37"/>
      <c r="MW37" s="37"/>
      <c r="MX37" s="37"/>
      <c r="MY37" s="37"/>
      <c r="MZ37" s="37"/>
      <c r="NA37" s="37"/>
      <c r="NB37" s="37"/>
      <c r="NC37" s="37"/>
      <c r="ND37" s="37"/>
      <c r="NE37" s="37"/>
      <c r="NF37" s="37"/>
      <c r="NG37" s="37"/>
      <c r="NH37" s="37"/>
      <c r="NI37" s="37"/>
      <c r="NJ37" s="37"/>
      <c r="NK37" s="37"/>
      <c r="NL37" s="37"/>
      <c r="NM37" s="37"/>
      <c r="NN37" s="37"/>
      <c r="NO37" s="37"/>
      <c r="NP37" s="37"/>
      <c r="NQ37" s="37"/>
      <c r="NR37" s="37"/>
      <c r="NS37" s="37"/>
      <c r="NT37" s="37"/>
      <c r="NU37" s="37"/>
      <c r="NV37" s="37"/>
      <c r="NW37" s="37"/>
      <c r="NX37" s="37"/>
      <c r="NY37" s="37"/>
      <c r="NZ37" s="37"/>
      <c r="OA37" s="37"/>
      <c r="OB37" s="37"/>
      <c r="OC37" s="37"/>
      <c r="OD37" s="37"/>
      <c r="OE37" s="37"/>
      <c r="OF37" s="37"/>
      <c r="OG37" s="37"/>
      <c r="OH37" s="37"/>
      <c r="OI37" s="37"/>
      <c r="OJ37" s="37"/>
      <c r="OK37" s="37"/>
      <c r="OL37" s="37"/>
      <c r="OM37" s="37"/>
      <c r="ON37" s="37"/>
      <c r="OO37" s="37"/>
      <c r="OP37" s="37"/>
      <c r="OQ37" s="37"/>
      <c r="OR37" s="37"/>
      <c r="OS37" s="37"/>
      <c r="OT37" s="37"/>
      <c r="OU37" s="37"/>
      <c r="OV37" s="37"/>
      <c r="OW37" s="37"/>
      <c r="OX37" s="37"/>
      <c r="OY37" s="37"/>
      <c r="OZ37" s="37"/>
      <c r="PA37" s="37"/>
      <c r="PB37" s="37"/>
      <c r="PC37" s="37"/>
      <c r="PD37" s="37"/>
      <c r="PE37" s="37"/>
      <c r="PF37" s="37"/>
      <c r="PG37" s="37"/>
      <c r="PH37" s="37"/>
      <c r="PI37" s="37"/>
      <c r="PJ37" s="37"/>
      <c r="PK37" s="37"/>
      <c r="PL37" s="37"/>
      <c r="PM37" s="37"/>
      <c r="PN37" s="37"/>
      <c r="PO37" s="37"/>
      <c r="PP37" s="37"/>
      <c r="PQ37" s="37"/>
      <c r="PR37" s="37"/>
      <c r="PS37" s="37"/>
      <c r="PT37" s="37"/>
      <c r="PU37" s="37"/>
      <c r="PV37" s="37"/>
      <c r="PW37" s="37"/>
      <c r="PX37" s="37"/>
      <c r="PY37" s="37"/>
      <c r="PZ37" s="37"/>
      <c r="QA37" s="37"/>
      <c r="QB37" s="37"/>
      <c r="QC37" s="37"/>
      <c r="QD37" s="37"/>
      <c r="QE37" s="37"/>
      <c r="QF37" s="37"/>
      <c r="QG37" s="37"/>
      <c r="QH37" s="37"/>
      <c r="QI37" s="37"/>
      <c r="QJ37" s="37"/>
      <c r="QK37" s="37"/>
      <c r="QL37" s="37"/>
      <c r="QM37" s="37"/>
      <c r="QN37" s="37"/>
      <c r="QO37" s="37"/>
      <c r="QP37" s="37"/>
      <c r="QQ37" s="37"/>
      <c r="QR37" s="37"/>
      <c r="QS37" s="37"/>
      <c r="QT37" s="37"/>
      <c r="QU37" s="37"/>
      <c r="QV37" s="37"/>
      <c r="QW37" s="37"/>
      <c r="QX37" s="37"/>
      <c r="QY37" s="37"/>
      <c r="QZ37" s="37"/>
      <c r="RA37" s="37"/>
      <c r="RB37" s="37"/>
      <c r="RC37" s="37"/>
      <c r="RD37" s="37"/>
      <c r="RE37" s="37"/>
      <c r="RF37" s="37"/>
      <c r="RG37" s="37"/>
      <c r="RH37" s="37"/>
      <c r="RI37" s="37"/>
      <c r="RJ37" s="37"/>
      <c r="RK37" s="37"/>
      <c r="RL37" s="37"/>
      <c r="RM37" s="37"/>
      <c r="RN37" s="37"/>
      <c r="RO37" s="37"/>
      <c r="RP37" s="37"/>
      <c r="RQ37" s="37"/>
      <c r="RR37" s="37"/>
      <c r="RS37" s="37"/>
      <c r="RT37" s="37"/>
      <c r="RU37" s="37"/>
      <c r="RV37" s="37"/>
      <c r="RW37" s="37"/>
      <c r="RX37" s="37"/>
      <c r="RY37" s="37"/>
      <c r="RZ37" s="37"/>
      <c r="SA37" s="37"/>
      <c r="SB37" s="37"/>
      <c r="SC37" s="37"/>
      <c r="SD37" s="37"/>
      <c r="SE37" s="37"/>
      <c r="SF37" s="37"/>
      <c r="SG37" s="37"/>
      <c r="SH37" s="37"/>
      <c r="SI37" s="37"/>
      <c r="SJ37" s="37"/>
      <c r="SK37" s="37"/>
      <c r="SL37" s="37"/>
      <c r="SM37" s="37"/>
      <c r="SN37" s="37"/>
      <c r="SO37" s="37"/>
      <c r="SP37" s="37"/>
      <c r="SQ37" s="37"/>
      <c r="SR37" s="37"/>
      <c r="SS37" s="37"/>
      <c r="ST37" s="37"/>
      <c r="SU37" s="37"/>
      <c r="SV37" s="37"/>
      <c r="SW37" s="37"/>
      <c r="SX37" s="37"/>
      <c r="SY37" s="37"/>
      <c r="SZ37" s="37"/>
      <c r="TA37" s="37"/>
      <c r="TB37" s="37"/>
      <c r="TC37" s="37"/>
      <c r="TD37" s="37"/>
      <c r="TE37" s="37"/>
      <c r="TF37" s="37"/>
      <c r="TG37" s="37"/>
      <c r="TH37" s="37"/>
      <c r="TI37" s="37"/>
      <c r="TJ37" s="37"/>
      <c r="TK37" s="37"/>
      <c r="TL37" s="37"/>
      <c r="TM37" s="37"/>
      <c r="TN37" s="37"/>
      <c r="TO37" s="37"/>
      <c r="TP37" s="37"/>
      <c r="TQ37" s="37"/>
      <c r="TR37" s="37"/>
      <c r="TS37" s="37"/>
      <c r="TT37" s="37"/>
      <c r="TU37" s="37"/>
      <c r="TV37" s="37"/>
      <c r="TW37" s="37"/>
      <c r="TX37" s="37"/>
      <c r="TY37" s="37"/>
      <c r="TZ37" s="37"/>
      <c r="UA37" s="37"/>
      <c r="UB37" s="37"/>
      <c r="UC37" s="37"/>
      <c r="UD37" s="37"/>
      <c r="UE37" s="37"/>
      <c r="UF37" s="37"/>
      <c r="UG37" s="37"/>
      <c r="UH37" s="37"/>
      <c r="UI37" s="37"/>
      <c r="UJ37" s="37"/>
      <c r="UK37" s="37"/>
      <c r="UL37" s="37"/>
      <c r="UM37" s="37"/>
      <c r="UN37" s="37"/>
      <c r="UO37" s="37"/>
      <c r="UP37" s="37"/>
      <c r="UQ37" s="37"/>
      <c r="UR37" s="37"/>
      <c r="US37" s="37"/>
      <c r="UT37" s="37"/>
      <c r="UU37" s="37"/>
      <c r="UV37" s="37"/>
      <c r="UW37" s="37"/>
      <c r="UX37" s="37"/>
      <c r="UY37" s="37"/>
      <c r="UZ37" s="37"/>
      <c r="VA37" s="37"/>
      <c r="VB37" s="37"/>
      <c r="VC37" s="37"/>
      <c r="VD37" s="37"/>
      <c r="VE37" s="37"/>
      <c r="VF37" s="37"/>
      <c r="VG37" s="37"/>
      <c r="VH37" s="37"/>
      <c r="VI37" s="37"/>
      <c r="VJ37" s="37"/>
      <c r="VK37" s="37"/>
      <c r="VL37" s="37"/>
      <c r="VM37" s="37"/>
      <c r="VN37" s="37"/>
      <c r="VO37" s="37"/>
      <c r="VP37" s="37"/>
      <c r="VQ37" s="37"/>
      <c r="VR37" s="37"/>
      <c r="VS37" s="37"/>
      <c r="VT37" s="37"/>
      <c r="VU37" s="37"/>
      <c r="VV37" s="37"/>
      <c r="VW37" s="37"/>
      <c r="VX37" s="37"/>
      <c r="VY37" s="37"/>
      <c r="VZ37" s="37"/>
      <c r="WA37" s="37"/>
      <c r="WB37" s="37"/>
      <c r="WC37" s="37"/>
      <c r="WD37" s="37"/>
      <c r="WE37" s="37"/>
      <c r="WF37" s="37"/>
      <c r="WG37" s="37"/>
      <c r="WH37" s="37"/>
      <c r="WI37" s="37"/>
      <c r="WJ37" s="37"/>
      <c r="WK37" s="37"/>
      <c r="WL37" s="37"/>
      <c r="WM37" s="37"/>
      <c r="WN37" s="37"/>
      <c r="WO37" s="37"/>
      <c r="WP37" s="37"/>
      <c r="WQ37" s="37"/>
      <c r="WR37" s="37"/>
      <c r="WS37" s="37"/>
      <c r="WT37" s="37"/>
      <c r="WU37" s="37"/>
      <c r="WV37" s="37"/>
      <c r="WW37" s="37"/>
      <c r="WX37" s="37"/>
      <c r="WY37" s="37"/>
      <c r="WZ37" s="37"/>
      <c r="XA37" s="37"/>
      <c r="XB37" s="37"/>
      <c r="XC37" s="37"/>
      <c r="XD37" s="37"/>
      <c r="XE37" s="37"/>
      <c r="XF37" s="37"/>
      <c r="XG37" s="37"/>
      <c r="XH37" s="37"/>
      <c r="XI37" s="37"/>
      <c r="XJ37" s="37"/>
      <c r="XK37" s="37"/>
      <c r="XL37" s="37"/>
      <c r="XM37" s="37"/>
      <c r="XN37" s="37"/>
      <c r="XO37" s="37"/>
      <c r="XP37" s="37"/>
      <c r="XQ37" s="37"/>
      <c r="XR37" s="37"/>
      <c r="XS37" s="37"/>
      <c r="XT37" s="37"/>
      <c r="XU37" s="37"/>
      <c r="XV37" s="37"/>
      <c r="XW37" s="37"/>
      <c r="XX37" s="37"/>
      <c r="XY37" s="37"/>
      <c r="XZ37" s="37"/>
      <c r="YA37" s="37"/>
      <c r="YB37" s="37"/>
      <c r="YC37" s="37"/>
      <c r="YD37" s="37"/>
      <c r="YE37" s="37"/>
      <c r="YF37" s="37"/>
      <c r="YG37" s="37"/>
      <c r="YH37" s="37"/>
      <c r="YI37" s="37"/>
      <c r="YJ37" s="37"/>
      <c r="YK37" s="37"/>
      <c r="YL37" s="37"/>
      <c r="YM37" s="37"/>
      <c r="YN37" s="37"/>
      <c r="YO37" s="37"/>
      <c r="YP37" s="37"/>
      <c r="YQ37" s="37"/>
      <c r="YR37" s="37"/>
      <c r="YS37" s="37"/>
      <c r="YT37" s="37"/>
      <c r="YU37" s="37"/>
      <c r="YV37" s="37"/>
      <c r="YW37" s="37"/>
      <c r="YX37" s="37"/>
      <c r="YY37" s="37"/>
      <c r="YZ37" s="37"/>
      <c r="ZA37" s="37"/>
      <c r="ZB37" s="37"/>
      <c r="ZC37" s="37"/>
      <c r="ZD37" s="37"/>
      <c r="ZE37" s="37"/>
      <c r="ZF37" s="37"/>
      <c r="ZG37" s="37"/>
      <c r="ZH37" s="37"/>
      <c r="ZI37" s="37"/>
      <c r="ZJ37" s="37"/>
      <c r="ZK37" s="37"/>
      <c r="ZL37" s="37"/>
      <c r="ZM37" s="37"/>
      <c r="ZN37" s="37"/>
      <c r="ZO37" s="37"/>
      <c r="ZP37" s="37"/>
      <c r="ZQ37" s="37"/>
      <c r="ZR37" s="37"/>
      <c r="ZS37" s="37"/>
      <c r="ZT37" s="37"/>
      <c r="ZU37" s="37"/>
      <c r="ZV37" s="37"/>
      <c r="ZW37" s="37"/>
      <c r="ZX37" s="37"/>
      <c r="ZY37" s="37"/>
      <c r="ZZ37" s="37"/>
      <c r="AAA37" s="37"/>
      <c r="AAB37" s="37"/>
      <c r="AAC37" s="37"/>
      <c r="AAD37" s="37"/>
      <c r="AAE37" s="37"/>
      <c r="AAF37" s="37"/>
      <c r="AAG37" s="37"/>
      <c r="AAH37" s="37"/>
      <c r="AAI37" s="37"/>
      <c r="AAJ37" s="37"/>
      <c r="AAK37" s="37"/>
      <c r="AAL37" s="37"/>
      <c r="AAM37" s="37"/>
      <c r="AAN37" s="37"/>
      <c r="AAO37" s="37"/>
      <c r="AAP37" s="37"/>
      <c r="AAQ37" s="37"/>
      <c r="AAR37" s="37"/>
      <c r="AAS37" s="37"/>
      <c r="AAT37" s="37"/>
      <c r="AAU37" s="37"/>
      <c r="AAV37" s="37"/>
      <c r="AAW37" s="37"/>
      <c r="AAX37" s="37"/>
      <c r="AAY37" s="37"/>
      <c r="AAZ37" s="37"/>
      <c r="ABA37" s="37"/>
      <c r="ABB37" s="37"/>
      <c r="ABC37" s="37"/>
      <c r="ABD37" s="37"/>
      <c r="ABE37" s="37"/>
      <c r="ABF37" s="37"/>
      <c r="ABG37" s="37"/>
      <c r="ABH37" s="37"/>
      <c r="ABI37" s="37"/>
      <c r="ABJ37" s="37"/>
      <c r="ABK37" s="37"/>
      <c r="ABL37" s="37"/>
      <c r="ABM37" s="37"/>
      <c r="ABN37" s="37"/>
      <c r="ABO37" s="37"/>
      <c r="ABP37" s="37"/>
      <c r="ABQ37" s="37"/>
      <c r="ABR37" s="37"/>
      <c r="ABS37" s="37"/>
      <c r="ABT37" s="37"/>
      <c r="ABU37" s="37"/>
      <c r="ABV37" s="37"/>
      <c r="ABW37" s="37"/>
      <c r="ABX37" s="37"/>
      <c r="ABY37" s="37"/>
      <c r="ABZ37" s="37"/>
      <c r="ACA37" s="37"/>
      <c r="ACB37" s="37"/>
      <c r="ACC37" s="37"/>
      <c r="ACD37" s="37"/>
      <c r="ACE37" s="37"/>
      <c r="ACF37" s="37"/>
      <c r="ACG37" s="37"/>
      <c r="ACH37" s="37"/>
      <c r="ACI37" s="37"/>
      <c r="ACJ37" s="37"/>
      <c r="ACK37" s="37"/>
      <c r="ACL37" s="37"/>
      <c r="ACM37" s="37"/>
      <c r="ACN37" s="37"/>
      <c r="ACO37" s="37"/>
      <c r="ACP37" s="37"/>
      <c r="ACQ37" s="37"/>
      <c r="ACR37" s="37"/>
      <c r="ACS37" s="37"/>
      <c r="ACT37" s="37"/>
      <c r="ACU37" s="37"/>
      <c r="ACV37" s="37"/>
      <c r="ACW37" s="37"/>
      <c r="ACX37" s="37"/>
      <c r="ACY37" s="37"/>
      <c r="ACZ37" s="37"/>
      <c r="ADA37" s="37"/>
      <c r="ADB37" s="37"/>
      <c r="ADC37" s="37"/>
      <c r="ADD37" s="37"/>
      <c r="ADE37" s="37"/>
      <c r="ADF37" s="37"/>
      <c r="ADG37" s="37"/>
      <c r="ADH37" s="37"/>
      <c r="ADI37" s="37"/>
      <c r="ADJ37" s="37"/>
      <c r="ADK37" s="37"/>
      <c r="ADL37" s="37"/>
      <c r="ADM37" s="37"/>
      <c r="ADN37" s="37"/>
      <c r="ADO37" s="37"/>
      <c r="ADP37" s="37"/>
      <c r="ADQ37" s="37"/>
      <c r="ADR37" s="37"/>
      <c r="ADS37" s="37"/>
      <c r="ADT37" s="37"/>
      <c r="ADU37" s="37"/>
      <c r="ADV37" s="37"/>
      <c r="ADW37" s="37"/>
      <c r="ADX37" s="37"/>
      <c r="ADY37" s="37"/>
      <c r="ADZ37" s="37"/>
      <c r="AEA37" s="37"/>
      <c r="AEB37" s="37"/>
      <c r="AEC37" s="37"/>
      <c r="AED37" s="37"/>
      <c r="AEE37" s="37"/>
      <c r="AEF37" s="37"/>
      <c r="AEG37" s="37"/>
      <c r="AEH37" s="37"/>
      <c r="AEI37" s="37"/>
      <c r="AEJ37" s="37"/>
      <c r="AEK37" s="37"/>
      <c r="AEL37" s="37"/>
      <c r="AEM37" s="37"/>
      <c r="AEN37" s="37"/>
      <c r="AEO37" s="37"/>
      <c r="AEP37" s="37"/>
      <c r="AEQ37" s="37"/>
      <c r="AER37" s="37"/>
      <c r="AES37" s="37"/>
      <c r="AET37" s="37"/>
      <c r="AEU37" s="37"/>
      <c r="AEV37" s="37"/>
      <c r="AEW37" s="37"/>
      <c r="AEX37" s="37"/>
      <c r="AEY37" s="37"/>
      <c r="AEZ37" s="37"/>
      <c r="AFA37" s="37"/>
      <c r="AFB37" s="37"/>
      <c r="AFC37" s="37"/>
      <c r="AFD37" s="37"/>
      <c r="AFE37" s="37"/>
      <c r="AFF37" s="37"/>
      <c r="AFG37" s="37"/>
      <c r="AFH37" s="37"/>
      <c r="AFI37" s="37"/>
      <c r="AFJ37" s="37"/>
      <c r="AFK37" s="37"/>
      <c r="AFL37" s="37"/>
      <c r="AFM37" s="37"/>
      <c r="AFN37" s="37"/>
      <c r="AFO37" s="37"/>
      <c r="AFP37" s="37"/>
      <c r="AFQ37" s="37"/>
      <c r="AFR37" s="37"/>
      <c r="AFS37" s="37"/>
      <c r="AFT37" s="37"/>
      <c r="AFU37" s="37"/>
      <c r="AFV37" s="37"/>
      <c r="AFW37" s="37"/>
      <c r="AFX37" s="37"/>
      <c r="AFY37" s="37"/>
      <c r="AFZ37" s="37"/>
      <c r="AGA37" s="37"/>
      <c r="AGB37" s="37"/>
      <c r="AGC37" s="37"/>
      <c r="AGD37" s="37"/>
      <c r="AGE37" s="37"/>
      <c r="AGF37" s="37"/>
      <c r="AGG37" s="37"/>
      <c r="AGH37" s="37"/>
      <c r="AGI37" s="37"/>
      <c r="AGJ37" s="37"/>
      <c r="AGK37" s="37"/>
      <c r="AGL37" s="37"/>
      <c r="AGM37" s="37"/>
      <c r="AGN37" s="37"/>
      <c r="AGO37" s="37"/>
      <c r="AGP37" s="37"/>
      <c r="AGQ37" s="37"/>
      <c r="AGR37" s="37"/>
      <c r="AGS37" s="37"/>
      <c r="AGT37" s="37"/>
      <c r="AGU37" s="37"/>
      <c r="AGV37" s="37"/>
      <c r="AGW37" s="37"/>
      <c r="AGX37" s="37"/>
      <c r="AGY37" s="37"/>
      <c r="AGZ37" s="37"/>
      <c r="AHA37" s="37"/>
      <c r="AHB37" s="37"/>
      <c r="AHC37" s="37"/>
      <c r="AHD37" s="37"/>
      <c r="AHE37" s="37"/>
      <c r="AHF37" s="37"/>
      <c r="AHG37" s="37"/>
      <c r="AHH37" s="37"/>
      <c r="AHI37" s="37"/>
      <c r="AHJ37" s="37"/>
      <c r="AHK37" s="37"/>
      <c r="AHL37" s="37"/>
      <c r="AHM37" s="37"/>
      <c r="AHN37" s="37"/>
      <c r="AHO37" s="37"/>
      <c r="AHP37" s="37"/>
      <c r="AHQ37" s="37"/>
      <c r="AHR37" s="37"/>
      <c r="AHS37" s="37"/>
      <c r="AHT37" s="37"/>
      <c r="AHU37" s="37"/>
      <c r="AHV37" s="37"/>
      <c r="AHW37" s="37"/>
      <c r="AHX37" s="37"/>
      <c r="AHY37" s="37"/>
      <c r="AHZ37" s="37"/>
      <c r="AIA37" s="37"/>
      <c r="AIB37" s="37"/>
      <c r="AIC37" s="37"/>
      <c r="AID37" s="37"/>
      <c r="AIE37" s="37"/>
      <c r="AIF37" s="37"/>
      <c r="AIG37" s="37"/>
      <c r="AIH37" s="37"/>
      <c r="AII37" s="37"/>
      <c r="AIJ37" s="37"/>
      <c r="AIK37" s="37"/>
      <c r="AIL37" s="37"/>
      <c r="AIM37" s="37"/>
      <c r="AIN37" s="37"/>
      <c r="AIO37" s="37"/>
      <c r="AIP37" s="37"/>
      <c r="AIQ37" s="37"/>
      <c r="AIR37" s="37"/>
      <c r="AIS37" s="37"/>
      <c r="AIT37" s="37"/>
      <c r="AIU37" s="37"/>
      <c r="AIV37" s="37"/>
      <c r="AIW37" s="37"/>
      <c r="AIX37" s="37"/>
      <c r="AIY37" s="37"/>
      <c r="AIZ37" s="37"/>
      <c r="AJA37" s="37"/>
      <c r="AJB37" s="37"/>
      <c r="AJC37" s="37"/>
      <c r="AJD37" s="37"/>
      <c r="AJE37" s="37"/>
      <c r="AJF37" s="37"/>
      <c r="AJG37" s="37"/>
      <c r="AJH37" s="37"/>
      <c r="AJI37" s="37"/>
      <c r="AJJ37" s="37"/>
      <c r="AJK37" s="37"/>
      <c r="AJL37" s="37"/>
      <c r="AJM37" s="37"/>
      <c r="AJN37" s="37"/>
      <c r="AJO37" s="37"/>
      <c r="AJP37" s="37"/>
      <c r="AJQ37" s="37"/>
      <c r="AJR37" s="37"/>
      <c r="AJS37" s="37"/>
      <c r="AJT37" s="37"/>
      <c r="AJU37" s="37"/>
      <c r="AJV37" s="37"/>
      <c r="AJW37" s="37"/>
      <c r="AJX37" s="37"/>
      <c r="AJY37" s="37"/>
      <c r="AJZ37" s="37"/>
      <c r="AKA37" s="37"/>
      <c r="AKB37" s="37"/>
      <c r="AKC37" s="37"/>
      <c r="AKD37" s="37"/>
      <c r="AKE37" s="37"/>
      <c r="AKF37" s="37"/>
      <c r="AKG37" s="37"/>
      <c r="AKH37" s="37"/>
      <c r="AKI37" s="37"/>
      <c r="AKJ37" s="37"/>
      <c r="AKK37" s="37"/>
      <c r="AKL37" s="37"/>
      <c r="AKM37" s="37"/>
      <c r="AKN37" s="37"/>
      <c r="AKO37" s="37"/>
      <c r="AKP37" s="37"/>
      <c r="AKQ37" s="37"/>
      <c r="AKR37" s="37"/>
      <c r="AKS37" s="37"/>
      <c r="AKT37" s="37"/>
      <c r="AKU37" s="37"/>
      <c r="AKV37" s="37"/>
      <c r="AKW37" s="37"/>
      <c r="AKX37" s="37"/>
      <c r="AKY37" s="37"/>
      <c r="AKZ37" s="37"/>
      <c r="ALA37" s="37"/>
      <c r="ALB37" s="37"/>
      <c r="ALC37" s="37"/>
      <c r="ALD37" s="37"/>
      <c r="ALE37" s="37"/>
      <c r="ALF37" s="37"/>
      <c r="ALG37" s="37"/>
      <c r="ALH37" s="37"/>
      <c r="ALI37" s="37"/>
      <c r="ALJ37" s="37"/>
      <c r="ALK37" s="37"/>
      <c r="ALL37" s="37"/>
      <c r="ALM37" s="37"/>
      <c r="ALN37" s="37"/>
      <c r="ALO37" s="37"/>
      <c r="ALP37" s="37"/>
      <c r="ALQ37" s="37"/>
      <c r="ALR37" s="37"/>
      <c r="ALS37" s="37"/>
      <c r="ALT37" s="37"/>
      <c r="ALU37" s="37"/>
      <c r="ALV37" s="37"/>
      <c r="ALW37" s="37"/>
      <c r="ALX37" s="37"/>
      <c r="ALY37" s="37"/>
      <c r="ALZ37" s="37"/>
      <c r="AMA37" s="37"/>
      <c r="AMB37" s="37"/>
      <c r="AMC37" s="37"/>
      <c r="AMD37" s="37"/>
      <c r="AME37" s="37"/>
      <c r="AMF37" s="37"/>
      <c r="AMG37" s="37"/>
      <c r="AMH37" s="37"/>
      <c r="AMI37" s="37"/>
      <c r="AMJ37" s="37"/>
    </row>
    <row r="38" spans="1:1024" s="40" customFormat="1" ht="33.9" customHeight="1">
      <c r="A38" s="33">
        <v>3</v>
      </c>
      <c r="B38" s="33">
        <v>30</v>
      </c>
      <c r="C38" s="33" t="s">
        <v>49</v>
      </c>
      <c r="D38" s="33" t="s">
        <v>168</v>
      </c>
      <c r="E38" s="33" t="s">
        <v>169</v>
      </c>
      <c r="F38" s="33" t="s">
        <v>73</v>
      </c>
      <c r="G38" s="33" t="s">
        <v>52</v>
      </c>
      <c r="H38" s="33" t="s">
        <v>53</v>
      </c>
      <c r="I38" s="33" t="s">
        <v>54</v>
      </c>
      <c r="J38" s="33">
        <v>1</v>
      </c>
      <c r="K38" s="33" t="s">
        <v>55</v>
      </c>
      <c r="L38" s="38" t="s">
        <v>56</v>
      </c>
      <c r="M38" s="38" t="s">
        <v>57</v>
      </c>
      <c r="N38" s="33" t="s">
        <v>58</v>
      </c>
      <c r="O38" s="33" t="s">
        <v>59</v>
      </c>
      <c r="P38" s="33" t="s">
        <v>60</v>
      </c>
      <c r="Q38" s="33" t="s">
        <v>100</v>
      </c>
      <c r="R38" s="33" t="s">
        <v>62</v>
      </c>
      <c r="S38" s="33" t="s">
        <v>170</v>
      </c>
      <c r="T38" s="39">
        <v>38078</v>
      </c>
      <c r="U38" s="33">
        <v>1</v>
      </c>
      <c r="V38" s="33">
        <v>1</v>
      </c>
      <c r="W38" s="33">
        <v>1</v>
      </c>
      <c r="X38" s="33">
        <v>1</v>
      </c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 t="s">
        <v>154</v>
      </c>
      <c r="AN38" s="33"/>
      <c r="AO38" s="33">
        <v>2</v>
      </c>
      <c r="AP38" s="33"/>
      <c r="AQ38" s="33"/>
      <c r="AR38" s="33"/>
      <c r="AS38" s="33"/>
      <c r="AT38" s="79">
        <v>313.23</v>
      </c>
      <c r="AU38" s="79">
        <v>363.23</v>
      </c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  <c r="KQ38" s="37"/>
      <c r="KR38" s="37"/>
      <c r="KS38" s="37"/>
      <c r="KT38" s="37"/>
      <c r="KU38" s="37"/>
      <c r="KV38" s="37"/>
      <c r="KW38" s="37"/>
      <c r="KX38" s="37"/>
      <c r="KY38" s="37"/>
      <c r="KZ38" s="37"/>
      <c r="LA38" s="37"/>
      <c r="LB38" s="37"/>
      <c r="LC38" s="37"/>
      <c r="LD38" s="37"/>
      <c r="LE38" s="37"/>
      <c r="LF38" s="37"/>
      <c r="LG38" s="37"/>
      <c r="LH38" s="37"/>
      <c r="LI38" s="37"/>
      <c r="LJ38" s="37"/>
      <c r="LK38" s="37"/>
      <c r="LL38" s="37"/>
      <c r="LM38" s="37"/>
      <c r="LN38" s="37"/>
      <c r="LO38" s="37"/>
      <c r="LP38" s="37"/>
      <c r="LQ38" s="37"/>
      <c r="LR38" s="37"/>
      <c r="LS38" s="37"/>
      <c r="LT38" s="37"/>
      <c r="LU38" s="37"/>
      <c r="LV38" s="37"/>
      <c r="LW38" s="37"/>
      <c r="LX38" s="37"/>
      <c r="LY38" s="37"/>
      <c r="LZ38" s="37"/>
      <c r="MA38" s="37"/>
      <c r="MB38" s="37"/>
      <c r="MC38" s="37"/>
      <c r="MD38" s="37"/>
      <c r="ME38" s="37"/>
      <c r="MF38" s="37"/>
      <c r="MG38" s="37"/>
      <c r="MH38" s="37"/>
      <c r="MI38" s="37"/>
      <c r="MJ38" s="37"/>
      <c r="MK38" s="37"/>
      <c r="ML38" s="37"/>
      <c r="MM38" s="37"/>
      <c r="MN38" s="37"/>
      <c r="MO38" s="37"/>
      <c r="MP38" s="37"/>
      <c r="MQ38" s="37"/>
      <c r="MR38" s="37"/>
      <c r="MS38" s="37"/>
      <c r="MT38" s="37"/>
      <c r="MU38" s="37"/>
      <c r="MV38" s="37"/>
      <c r="MW38" s="37"/>
      <c r="MX38" s="37"/>
      <c r="MY38" s="37"/>
      <c r="MZ38" s="37"/>
      <c r="NA38" s="37"/>
      <c r="NB38" s="37"/>
      <c r="NC38" s="37"/>
      <c r="ND38" s="37"/>
      <c r="NE38" s="37"/>
      <c r="NF38" s="37"/>
      <c r="NG38" s="37"/>
      <c r="NH38" s="37"/>
      <c r="NI38" s="37"/>
      <c r="NJ38" s="37"/>
      <c r="NK38" s="37"/>
      <c r="NL38" s="37"/>
      <c r="NM38" s="37"/>
      <c r="NN38" s="37"/>
      <c r="NO38" s="37"/>
      <c r="NP38" s="37"/>
      <c r="NQ38" s="37"/>
      <c r="NR38" s="37"/>
      <c r="NS38" s="37"/>
      <c r="NT38" s="37"/>
      <c r="NU38" s="37"/>
      <c r="NV38" s="37"/>
      <c r="NW38" s="37"/>
      <c r="NX38" s="37"/>
      <c r="NY38" s="37"/>
      <c r="NZ38" s="37"/>
      <c r="OA38" s="37"/>
      <c r="OB38" s="37"/>
      <c r="OC38" s="37"/>
      <c r="OD38" s="37"/>
      <c r="OE38" s="37"/>
      <c r="OF38" s="37"/>
      <c r="OG38" s="37"/>
      <c r="OH38" s="37"/>
      <c r="OI38" s="37"/>
      <c r="OJ38" s="37"/>
      <c r="OK38" s="37"/>
      <c r="OL38" s="37"/>
      <c r="OM38" s="37"/>
      <c r="ON38" s="37"/>
      <c r="OO38" s="37"/>
      <c r="OP38" s="37"/>
      <c r="OQ38" s="37"/>
      <c r="OR38" s="37"/>
      <c r="OS38" s="37"/>
      <c r="OT38" s="37"/>
      <c r="OU38" s="37"/>
      <c r="OV38" s="37"/>
      <c r="OW38" s="37"/>
      <c r="OX38" s="37"/>
      <c r="OY38" s="37"/>
      <c r="OZ38" s="37"/>
      <c r="PA38" s="37"/>
      <c r="PB38" s="37"/>
      <c r="PC38" s="37"/>
      <c r="PD38" s="37"/>
      <c r="PE38" s="37"/>
      <c r="PF38" s="37"/>
      <c r="PG38" s="37"/>
      <c r="PH38" s="37"/>
      <c r="PI38" s="37"/>
      <c r="PJ38" s="37"/>
      <c r="PK38" s="37"/>
      <c r="PL38" s="37"/>
      <c r="PM38" s="37"/>
      <c r="PN38" s="37"/>
      <c r="PO38" s="37"/>
      <c r="PP38" s="37"/>
      <c r="PQ38" s="37"/>
      <c r="PR38" s="37"/>
      <c r="PS38" s="37"/>
      <c r="PT38" s="37"/>
      <c r="PU38" s="37"/>
      <c r="PV38" s="37"/>
      <c r="PW38" s="37"/>
      <c r="PX38" s="37"/>
      <c r="PY38" s="37"/>
      <c r="PZ38" s="37"/>
      <c r="QA38" s="37"/>
      <c r="QB38" s="37"/>
      <c r="QC38" s="37"/>
      <c r="QD38" s="37"/>
      <c r="QE38" s="37"/>
      <c r="QF38" s="37"/>
      <c r="QG38" s="37"/>
      <c r="QH38" s="37"/>
      <c r="QI38" s="37"/>
      <c r="QJ38" s="37"/>
      <c r="QK38" s="37"/>
      <c r="QL38" s="37"/>
      <c r="QM38" s="37"/>
      <c r="QN38" s="37"/>
      <c r="QO38" s="37"/>
      <c r="QP38" s="37"/>
      <c r="QQ38" s="37"/>
      <c r="QR38" s="37"/>
      <c r="QS38" s="37"/>
      <c r="QT38" s="37"/>
      <c r="QU38" s="37"/>
      <c r="QV38" s="37"/>
      <c r="QW38" s="37"/>
      <c r="QX38" s="37"/>
      <c r="QY38" s="37"/>
      <c r="QZ38" s="37"/>
      <c r="RA38" s="37"/>
      <c r="RB38" s="37"/>
      <c r="RC38" s="37"/>
      <c r="RD38" s="37"/>
      <c r="RE38" s="37"/>
      <c r="RF38" s="37"/>
      <c r="RG38" s="37"/>
      <c r="RH38" s="37"/>
      <c r="RI38" s="37"/>
      <c r="RJ38" s="37"/>
      <c r="RK38" s="37"/>
      <c r="RL38" s="37"/>
      <c r="RM38" s="37"/>
      <c r="RN38" s="37"/>
      <c r="RO38" s="37"/>
      <c r="RP38" s="37"/>
      <c r="RQ38" s="37"/>
      <c r="RR38" s="37"/>
      <c r="RS38" s="37"/>
      <c r="RT38" s="37"/>
      <c r="RU38" s="37"/>
      <c r="RV38" s="37"/>
      <c r="RW38" s="37"/>
      <c r="RX38" s="37"/>
      <c r="RY38" s="37"/>
      <c r="RZ38" s="37"/>
      <c r="SA38" s="37"/>
      <c r="SB38" s="37"/>
      <c r="SC38" s="37"/>
      <c r="SD38" s="37"/>
      <c r="SE38" s="37"/>
      <c r="SF38" s="37"/>
      <c r="SG38" s="37"/>
      <c r="SH38" s="37"/>
      <c r="SI38" s="37"/>
      <c r="SJ38" s="37"/>
      <c r="SK38" s="37"/>
      <c r="SL38" s="37"/>
      <c r="SM38" s="37"/>
      <c r="SN38" s="37"/>
      <c r="SO38" s="37"/>
      <c r="SP38" s="37"/>
      <c r="SQ38" s="37"/>
      <c r="SR38" s="37"/>
      <c r="SS38" s="37"/>
      <c r="ST38" s="37"/>
      <c r="SU38" s="37"/>
      <c r="SV38" s="37"/>
      <c r="SW38" s="37"/>
      <c r="SX38" s="37"/>
      <c r="SY38" s="37"/>
      <c r="SZ38" s="37"/>
      <c r="TA38" s="37"/>
      <c r="TB38" s="37"/>
      <c r="TC38" s="37"/>
      <c r="TD38" s="37"/>
      <c r="TE38" s="37"/>
      <c r="TF38" s="37"/>
      <c r="TG38" s="37"/>
      <c r="TH38" s="37"/>
      <c r="TI38" s="37"/>
      <c r="TJ38" s="37"/>
      <c r="TK38" s="37"/>
      <c r="TL38" s="37"/>
      <c r="TM38" s="37"/>
      <c r="TN38" s="37"/>
      <c r="TO38" s="37"/>
      <c r="TP38" s="37"/>
      <c r="TQ38" s="37"/>
      <c r="TR38" s="37"/>
      <c r="TS38" s="37"/>
      <c r="TT38" s="37"/>
      <c r="TU38" s="37"/>
      <c r="TV38" s="37"/>
      <c r="TW38" s="37"/>
      <c r="TX38" s="37"/>
      <c r="TY38" s="37"/>
      <c r="TZ38" s="37"/>
      <c r="UA38" s="37"/>
      <c r="UB38" s="37"/>
      <c r="UC38" s="37"/>
      <c r="UD38" s="37"/>
      <c r="UE38" s="37"/>
      <c r="UF38" s="37"/>
      <c r="UG38" s="37"/>
      <c r="UH38" s="37"/>
      <c r="UI38" s="37"/>
      <c r="UJ38" s="37"/>
      <c r="UK38" s="37"/>
      <c r="UL38" s="37"/>
      <c r="UM38" s="37"/>
      <c r="UN38" s="37"/>
      <c r="UO38" s="37"/>
      <c r="UP38" s="37"/>
      <c r="UQ38" s="37"/>
      <c r="UR38" s="37"/>
      <c r="US38" s="37"/>
      <c r="UT38" s="37"/>
      <c r="UU38" s="37"/>
      <c r="UV38" s="37"/>
      <c r="UW38" s="37"/>
      <c r="UX38" s="37"/>
      <c r="UY38" s="37"/>
      <c r="UZ38" s="37"/>
      <c r="VA38" s="37"/>
      <c r="VB38" s="37"/>
      <c r="VC38" s="37"/>
      <c r="VD38" s="37"/>
      <c r="VE38" s="37"/>
      <c r="VF38" s="37"/>
      <c r="VG38" s="37"/>
      <c r="VH38" s="37"/>
      <c r="VI38" s="37"/>
      <c r="VJ38" s="37"/>
      <c r="VK38" s="37"/>
      <c r="VL38" s="37"/>
      <c r="VM38" s="37"/>
      <c r="VN38" s="37"/>
      <c r="VO38" s="37"/>
      <c r="VP38" s="37"/>
      <c r="VQ38" s="37"/>
      <c r="VR38" s="37"/>
      <c r="VS38" s="37"/>
      <c r="VT38" s="37"/>
      <c r="VU38" s="37"/>
      <c r="VV38" s="37"/>
      <c r="VW38" s="37"/>
      <c r="VX38" s="37"/>
      <c r="VY38" s="37"/>
      <c r="VZ38" s="37"/>
      <c r="WA38" s="37"/>
      <c r="WB38" s="37"/>
      <c r="WC38" s="37"/>
      <c r="WD38" s="37"/>
      <c r="WE38" s="37"/>
      <c r="WF38" s="37"/>
      <c r="WG38" s="37"/>
      <c r="WH38" s="37"/>
      <c r="WI38" s="37"/>
      <c r="WJ38" s="37"/>
      <c r="WK38" s="37"/>
      <c r="WL38" s="37"/>
      <c r="WM38" s="37"/>
      <c r="WN38" s="37"/>
      <c r="WO38" s="37"/>
      <c r="WP38" s="37"/>
      <c r="WQ38" s="37"/>
      <c r="WR38" s="37"/>
      <c r="WS38" s="37"/>
      <c r="WT38" s="37"/>
      <c r="WU38" s="37"/>
      <c r="WV38" s="37"/>
      <c r="WW38" s="37"/>
      <c r="WX38" s="37"/>
      <c r="WY38" s="37"/>
      <c r="WZ38" s="37"/>
      <c r="XA38" s="37"/>
      <c r="XB38" s="37"/>
      <c r="XC38" s="37"/>
      <c r="XD38" s="37"/>
      <c r="XE38" s="37"/>
      <c r="XF38" s="37"/>
      <c r="XG38" s="37"/>
      <c r="XH38" s="37"/>
      <c r="XI38" s="37"/>
      <c r="XJ38" s="37"/>
      <c r="XK38" s="37"/>
      <c r="XL38" s="37"/>
      <c r="XM38" s="37"/>
      <c r="XN38" s="37"/>
      <c r="XO38" s="37"/>
      <c r="XP38" s="37"/>
      <c r="XQ38" s="37"/>
      <c r="XR38" s="37"/>
      <c r="XS38" s="37"/>
      <c r="XT38" s="37"/>
      <c r="XU38" s="37"/>
      <c r="XV38" s="37"/>
      <c r="XW38" s="37"/>
      <c r="XX38" s="37"/>
      <c r="XY38" s="37"/>
      <c r="XZ38" s="37"/>
      <c r="YA38" s="37"/>
      <c r="YB38" s="37"/>
      <c r="YC38" s="37"/>
      <c r="YD38" s="37"/>
      <c r="YE38" s="37"/>
      <c r="YF38" s="37"/>
      <c r="YG38" s="37"/>
      <c r="YH38" s="37"/>
      <c r="YI38" s="37"/>
      <c r="YJ38" s="37"/>
      <c r="YK38" s="37"/>
      <c r="YL38" s="37"/>
      <c r="YM38" s="37"/>
      <c r="YN38" s="37"/>
      <c r="YO38" s="37"/>
      <c r="YP38" s="37"/>
      <c r="YQ38" s="37"/>
      <c r="YR38" s="37"/>
      <c r="YS38" s="37"/>
      <c r="YT38" s="37"/>
      <c r="YU38" s="37"/>
      <c r="YV38" s="37"/>
      <c r="YW38" s="37"/>
      <c r="YX38" s="37"/>
      <c r="YY38" s="37"/>
      <c r="YZ38" s="37"/>
      <c r="ZA38" s="37"/>
      <c r="ZB38" s="37"/>
      <c r="ZC38" s="37"/>
      <c r="ZD38" s="37"/>
      <c r="ZE38" s="37"/>
      <c r="ZF38" s="37"/>
      <c r="ZG38" s="37"/>
      <c r="ZH38" s="37"/>
      <c r="ZI38" s="37"/>
      <c r="ZJ38" s="37"/>
      <c r="ZK38" s="37"/>
      <c r="ZL38" s="37"/>
      <c r="ZM38" s="37"/>
      <c r="ZN38" s="37"/>
      <c r="ZO38" s="37"/>
      <c r="ZP38" s="37"/>
      <c r="ZQ38" s="37"/>
      <c r="ZR38" s="37"/>
      <c r="ZS38" s="37"/>
      <c r="ZT38" s="37"/>
      <c r="ZU38" s="37"/>
      <c r="ZV38" s="37"/>
      <c r="ZW38" s="37"/>
      <c r="ZX38" s="37"/>
      <c r="ZY38" s="37"/>
      <c r="ZZ38" s="37"/>
      <c r="AAA38" s="37"/>
      <c r="AAB38" s="37"/>
      <c r="AAC38" s="37"/>
      <c r="AAD38" s="37"/>
      <c r="AAE38" s="37"/>
      <c r="AAF38" s="37"/>
      <c r="AAG38" s="37"/>
      <c r="AAH38" s="37"/>
      <c r="AAI38" s="37"/>
      <c r="AAJ38" s="37"/>
      <c r="AAK38" s="37"/>
      <c r="AAL38" s="37"/>
      <c r="AAM38" s="37"/>
      <c r="AAN38" s="37"/>
      <c r="AAO38" s="37"/>
      <c r="AAP38" s="37"/>
      <c r="AAQ38" s="37"/>
      <c r="AAR38" s="37"/>
      <c r="AAS38" s="37"/>
      <c r="AAT38" s="37"/>
      <c r="AAU38" s="37"/>
      <c r="AAV38" s="37"/>
      <c r="AAW38" s="37"/>
      <c r="AAX38" s="37"/>
      <c r="AAY38" s="37"/>
      <c r="AAZ38" s="37"/>
      <c r="ABA38" s="37"/>
      <c r="ABB38" s="37"/>
      <c r="ABC38" s="37"/>
      <c r="ABD38" s="37"/>
      <c r="ABE38" s="37"/>
      <c r="ABF38" s="37"/>
      <c r="ABG38" s="37"/>
      <c r="ABH38" s="37"/>
      <c r="ABI38" s="37"/>
      <c r="ABJ38" s="37"/>
      <c r="ABK38" s="37"/>
      <c r="ABL38" s="37"/>
      <c r="ABM38" s="37"/>
      <c r="ABN38" s="37"/>
      <c r="ABO38" s="37"/>
      <c r="ABP38" s="37"/>
      <c r="ABQ38" s="37"/>
      <c r="ABR38" s="37"/>
      <c r="ABS38" s="37"/>
      <c r="ABT38" s="37"/>
      <c r="ABU38" s="37"/>
      <c r="ABV38" s="37"/>
      <c r="ABW38" s="37"/>
      <c r="ABX38" s="37"/>
      <c r="ABY38" s="37"/>
      <c r="ABZ38" s="37"/>
      <c r="ACA38" s="37"/>
      <c r="ACB38" s="37"/>
      <c r="ACC38" s="37"/>
      <c r="ACD38" s="37"/>
      <c r="ACE38" s="37"/>
      <c r="ACF38" s="37"/>
      <c r="ACG38" s="37"/>
      <c r="ACH38" s="37"/>
      <c r="ACI38" s="37"/>
      <c r="ACJ38" s="37"/>
      <c r="ACK38" s="37"/>
      <c r="ACL38" s="37"/>
      <c r="ACM38" s="37"/>
      <c r="ACN38" s="37"/>
      <c r="ACO38" s="37"/>
      <c r="ACP38" s="37"/>
      <c r="ACQ38" s="37"/>
      <c r="ACR38" s="37"/>
      <c r="ACS38" s="37"/>
      <c r="ACT38" s="37"/>
      <c r="ACU38" s="37"/>
      <c r="ACV38" s="37"/>
      <c r="ACW38" s="37"/>
      <c r="ACX38" s="37"/>
      <c r="ACY38" s="37"/>
      <c r="ACZ38" s="37"/>
      <c r="ADA38" s="37"/>
      <c r="ADB38" s="37"/>
      <c r="ADC38" s="37"/>
      <c r="ADD38" s="37"/>
      <c r="ADE38" s="37"/>
      <c r="ADF38" s="37"/>
      <c r="ADG38" s="37"/>
      <c r="ADH38" s="37"/>
      <c r="ADI38" s="37"/>
      <c r="ADJ38" s="37"/>
      <c r="ADK38" s="37"/>
      <c r="ADL38" s="37"/>
      <c r="ADM38" s="37"/>
      <c r="ADN38" s="37"/>
      <c r="ADO38" s="37"/>
      <c r="ADP38" s="37"/>
      <c r="ADQ38" s="37"/>
      <c r="ADR38" s="37"/>
      <c r="ADS38" s="37"/>
      <c r="ADT38" s="37"/>
      <c r="ADU38" s="37"/>
      <c r="ADV38" s="37"/>
      <c r="ADW38" s="37"/>
      <c r="ADX38" s="37"/>
      <c r="ADY38" s="37"/>
      <c r="ADZ38" s="37"/>
      <c r="AEA38" s="37"/>
      <c r="AEB38" s="37"/>
      <c r="AEC38" s="37"/>
      <c r="AED38" s="37"/>
      <c r="AEE38" s="37"/>
      <c r="AEF38" s="37"/>
      <c r="AEG38" s="37"/>
      <c r="AEH38" s="37"/>
      <c r="AEI38" s="37"/>
      <c r="AEJ38" s="37"/>
      <c r="AEK38" s="37"/>
      <c r="AEL38" s="37"/>
      <c r="AEM38" s="37"/>
      <c r="AEN38" s="37"/>
      <c r="AEO38" s="37"/>
      <c r="AEP38" s="37"/>
      <c r="AEQ38" s="37"/>
      <c r="AER38" s="37"/>
      <c r="AES38" s="37"/>
      <c r="AET38" s="37"/>
      <c r="AEU38" s="37"/>
      <c r="AEV38" s="37"/>
      <c r="AEW38" s="37"/>
      <c r="AEX38" s="37"/>
      <c r="AEY38" s="37"/>
      <c r="AEZ38" s="37"/>
      <c r="AFA38" s="37"/>
      <c r="AFB38" s="37"/>
      <c r="AFC38" s="37"/>
      <c r="AFD38" s="37"/>
      <c r="AFE38" s="37"/>
      <c r="AFF38" s="37"/>
      <c r="AFG38" s="37"/>
      <c r="AFH38" s="37"/>
      <c r="AFI38" s="37"/>
      <c r="AFJ38" s="37"/>
      <c r="AFK38" s="37"/>
      <c r="AFL38" s="37"/>
      <c r="AFM38" s="37"/>
      <c r="AFN38" s="37"/>
      <c r="AFO38" s="37"/>
      <c r="AFP38" s="37"/>
      <c r="AFQ38" s="37"/>
      <c r="AFR38" s="37"/>
      <c r="AFS38" s="37"/>
      <c r="AFT38" s="37"/>
      <c r="AFU38" s="37"/>
      <c r="AFV38" s="37"/>
      <c r="AFW38" s="37"/>
      <c r="AFX38" s="37"/>
      <c r="AFY38" s="37"/>
      <c r="AFZ38" s="37"/>
      <c r="AGA38" s="37"/>
      <c r="AGB38" s="37"/>
      <c r="AGC38" s="37"/>
      <c r="AGD38" s="37"/>
      <c r="AGE38" s="37"/>
      <c r="AGF38" s="37"/>
      <c r="AGG38" s="37"/>
      <c r="AGH38" s="37"/>
      <c r="AGI38" s="37"/>
      <c r="AGJ38" s="37"/>
      <c r="AGK38" s="37"/>
      <c r="AGL38" s="37"/>
      <c r="AGM38" s="37"/>
      <c r="AGN38" s="37"/>
      <c r="AGO38" s="37"/>
      <c r="AGP38" s="37"/>
      <c r="AGQ38" s="37"/>
      <c r="AGR38" s="37"/>
      <c r="AGS38" s="37"/>
      <c r="AGT38" s="37"/>
      <c r="AGU38" s="37"/>
      <c r="AGV38" s="37"/>
      <c r="AGW38" s="37"/>
      <c r="AGX38" s="37"/>
      <c r="AGY38" s="37"/>
      <c r="AGZ38" s="37"/>
      <c r="AHA38" s="37"/>
      <c r="AHB38" s="37"/>
      <c r="AHC38" s="37"/>
      <c r="AHD38" s="37"/>
      <c r="AHE38" s="37"/>
      <c r="AHF38" s="37"/>
      <c r="AHG38" s="37"/>
      <c r="AHH38" s="37"/>
      <c r="AHI38" s="37"/>
      <c r="AHJ38" s="37"/>
      <c r="AHK38" s="37"/>
      <c r="AHL38" s="37"/>
      <c r="AHM38" s="37"/>
      <c r="AHN38" s="37"/>
      <c r="AHO38" s="37"/>
      <c r="AHP38" s="37"/>
      <c r="AHQ38" s="37"/>
      <c r="AHR38" s="37"/>
      <c r="AHS38" s="37"/>
      <c r="AHT38" s="37"/>
      <c r="AHU38" s="37"/>
      <c r="AHV38" s="37"/>
      <c r="AHW38" s="37"/>
      <c r="AHX38" s="37"/>
      <c r="AHY38" s="37"/>
      <c r="AHZ38" s="37"/>
      <c r="AIA38" s="37"/>
      <c r="AIB38" s="37"/>
      <c r="AIC38" s="37"/>
      <c r="AID38" s="37"/>
      <c r="AIE38" s="37"/>
      <c r="AIF38" s="37"/>
      <c r="AIG38" s="37"/>
      <c r="AIH38" s="37"/>
      <c r="AII38" s="37"/>
      <c r="AIJ38" s="37"/>
      <c r="AIK38" s="37"/>
      <c r="AIL38" s="37"/>
      <c r="AIM38" s="37"/>
      <c r="AIN38" s="37"/>
      <c r="AIO38" s="37"/>
      <c r="AIP38" s="37"/>
      <c r="AIQ38" s="37"/>
      <c r="AIR38" s="37"/>
      <c r="AIS38" s="37"/>
      <c r="AIT38" s="37"/>
      <c r="AIU38" s="37"/>
      <c r="AIV38" s="37"/>
      <c r="AIW38" s="37"/>
      <c r="AIX38" s="37"/>
      <c r="AIY38" s="37"/>
      <c r="AIZ38" s="37"/>
      <c r="AJA38" s="37"/>
      <c r="AJB38" s="37"/>
      <c r="AJC38" s="37"/>
      <c r="AJD38" s="37"/>
      <c r="AJE38" s="37"/>
      <c r="AJF38" s="37"/>
      <c r="AJG38" s="37"/>
      <c r="AJH38" s="37"/>
      <c r="AJI38" s="37"/>
      <c r="AJJ38" s="37"/>
      <c r="AJK38" s="37"/>
      <c r="AJL38" s="37"/>
      <c r="AJM38" s="37"/>
      <c r="AJN38" s="37"/>
      <c r="AJO38" s="37"/>
      <c r="AJP38" s="37"/>
      <c r="AJQ38" s="37"/>
      <c r="AJR38" s="37"/>
      <c r="AJS38" s="37"/>
      <c r="AJT38" s="37"/>
      <c r="AJU38" s="37"/>
      <c r="AJV38" s="37"/>
      <c r="AJW38" s="37"/>
      <c r="AJX38" s="37"/>
      <c r="AJY38" s="37"/>
      <c r="AJZ38" s="37"/>
      <c r="AKA38" s="37"/>
      <c r="AKB38" s="37"/>
      <c r="AKC38" s="37"/>
      <c r="AKD38" s="37"/>
      <c r="AKE38" s="37"/>
      <c r="AKF38" s="37"/>
      <c r="AKG38" s="37"/>
      <c r="AKH38" s="37"/>
      <c r="AKI38" s="37"/>
      <c r="AKJ38" s="37"/>
      <c r="AKK38" s="37"/>
      <c r="AKL38" s="37"/>
      <c r="AKM38" s="37"/>
      <c r="AKN38" s="37"/>
      <c r="AKO38" s="37"/>
      <c r="AKP38" s="37"/>
      <c r="AKQ38" s="37"/>
      <c r="AKR38" s="37"/>
      <c r="AKS38" s="37"/>
      <c r="AKT38" s="37"/>
      <c r="AKU38" s="37"/>
      <c r="AKV38" s="37"/>
      <c r="AKW38" s="37"/>
      <c r="AKX38" s="37"/>
      <c r="AKY38" s="37"/>
      <c r="AKZ38" s="37"/>
      <c r="ALA38" s="37"/>
      <c r="ALB38" s="37"/>
      <c r="ALC38" s="37"/>
      <c r="ALD38" s="37"/>
      <c r="ALE38" s="37"/>
      <c r="ALF38" s="37"/>
      <c r="ALG38" s="37"/>
      <c r="ALH38" s="37"/>
      <c r="ALI38" s="37"/>
      <c r="ALJ38" s="37"/>
      <c r="ALK38" s="37"/>
      <c r="ALL38" s="37"/>
      <c r="ALM38" s="37"/>
      <c r="ALN38" s="37"/>
      <c r="ALO38" s="37"/>
      <c r="ALP38" s="37"/>
      <c r="ALQ38" s="37"/>
      <c r="ALR38" s="37"/>
      <c r="ALS38" s="37"/>
      <c r="ALT38" s="37"/>
      <c r="ALU38" s="37"/>
      <c r="ALV38" s="37"/>
      <c r="ALW38" s="37"/>
      <c r="ALX38" s="37"/>
      <c r="ALY38" s="37"/>
      <c r="ALZ38" s="37"/>
      <c r="AMA38" s="37"/>
      <c r="AMB38" s="37"/>
      <c r="AMC38" s="37"/>
      <c r="AMD38" s="37"/>
      <c r="AME38" s="37"/>
      <c r="AMF38" s="37"/>
      <c r="AMG38" s="37"/>
      <c r="AMH38" s="37"/>
      <c r="AMI38" s="37"/>
      <c r="AMJ38" s="37"/>
    </row>
    <row r="39" spans="1:1024" s="40" customFormat="1" ht="50" customHeight="1">
      <c r="A39" s="29">
        <v>3</v>
      </c>
      <c r="B39" s="29">
        <v>31</v>
      </c>
      <c r="C39" s="29" t="s">
        <v>49</v>
      </c>
      <c r="D39" s="29" t="s">
        <v>171</v>
      </c>
      <c r="E39" s="29" t="s">
        <v>172</v>
      </c>
      <c r="F39" s="29" t="s">
        <v>73</v>
      </c>
      <c r="G39" s="29" t="s">
        <v>52</v>
      </c>
      <c r="H39" s="29" t="s">
        <v>53</v>
      </c>
      <c r="I39" s="29" t="s">
        <v>54</v>
      </c>
      <c r="J39" s="29">
        <v>1</v>
      </c>
      <c r="K39" s="29" t="s">
        <v>55</v>
      </c>
      <c r="L39" s="45" t="s">
        <v>56</v>
      </c>
      <c r="M39" s="45" t="s">
        <v>57</v>
      </c>
      <c r="N39" s="29" t="s">
        <v>58</v>
      </c>
      <c r="O39" s="29" t="s">
        <v>173</v>
      </c>
      <c r="P39" s="29" t="s">
        <v>60</v>
      </c>
      <c r="Q39" s="29" t="s">
        <v>174</v>
      </c>
      <c r="R39" s="29" t="s">
        <v>62</v>
      </c>
      <c r="S39" s="29" t="s">
        <v>175</v>
      </c>
      <c r="T39" s="46">
        <v>43067</v>
      </c>
      <c r="U39" s="29">
        <v>4</v>
      </c>
      <c r="V39" s="29">
        <v>0</v>
      </c>
      <c r="W39" s="29">
        <v>1</v>
      </c>
      <c r="X39" s="29">
        <v>1</v>
      </c>
      <c r="Y39" s="29"/>
      <c r="Z39" s="29">
        <v>0</v>
      </c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 t="s">
        <v>154</v>
      </c>
      <c r="AN39" s="29"/>
      <c r="AO39" s="29">
        <v>2</v>
      </c>
      <c r="AP39" s="29"/>
      <c r="AQ39" s="29"/>
      <c r="AR39" s="29"/>
      <c r="AS39" s="29"/>
      <c r="AT39" s="79">
        <v>328.21</v>
      </c>
      <c r="AU39" s="79">
        <v>378.21</v>
      </c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6"/>
      <c r="EC39" s="36"/>
      <c r="ED39" s="36"/>
      <c r="EE39" s="36"/>
      <c r="EF39" s="36"/>
      <c r="EG39" s="36"/>
      <c r="EH39" s="36"/>
      <c r="EI39" s="36"/>
      <c r="EJ39" s="36"/>
      <c r="EK39" s="36"/>
      <c r="EL39" s="36"/>
      <c r="EM39" s="36"/>
      <c r="EN39" s="36"/>
      <c r="EO39" s="36"/>
      <c r="EP39" s="36"/>
      <c r="EQ39" s="36"/>
      <c r="ER39" s="36"/>
      <c r="ES39" s="36"/>
      <c r="ET39" s="36"/>
      <c r="EU39" s="36"/>
      <c r="EV39" s="36"/>
      <c r="EW39" s="36"/>
      <c r="EX39" s="36"/>
      <c r="EY39" s="36"/>
      <c r="EZ39" s="36"/>
      <c r="FA39" s="36"/>
      <c r="FB39" s="36"/>
      <c r="FC39" s="36"/>
      <c r="FD39" s="36"/>
      <c r="FE39" s="36"/>
      <c r="FF39" s="36"/>
      <c r="FG39" s="36"/>
      <c r="FH39" s="36"/>
      <c r="FI39" s="36"/>
      <c r="FJ39" s="36"/>
      <c r="FK39" s="36"/>
      <c r="FL39" s="36"/>
      <c r="FM39" s="36"/>
      <c r="FN39" s="36"/>
      <c r="FO39" s="36"/>
      <c r="FP39" s="36"/>
      <c r="FQ39" s="36"/>
      <c r="FR39" s="36"/>
      <c r="FS39" s="36"/>
      <c r="FT39" s="36"/>
      <c r="FU39" s="36"/>
      <c r="FV39" s="36"/>
      <c r="FW39" s="36"/>
      <c r="FX39" s="36"/>
      <c r="FY39" s="36"/>
      <c r="FZ39" s="36"/>
      <c r="GA39" s="36"/>
      <c r="GB39" s="36"/>
      <c r="GC39" s="36"/>
      <c r="GD39" s="36"/>
      <c r="GE39" s="36"/>
      <c r="GF39" s="36"/>
      <c r="GG39" s="36"/>
      <c r="GH39" s="36"/>
      <c r="GI39" s="36"/>
      <c r="GJ39" s="36"/>
      <c r="GK39" s="36"/>
      <c r="GL39" s="36"/>
      <c r="GM39" s="36"/>
      <c r="GN39" s="36"/>
      <c r="GO39" s="36"/>
      <c r="GP39" s="36"/>
      <c r="GQ39" s="36"/>
      <c r="GR39" s="36"/>
      <c r="GS39" s="36"/>
      <c r="GT39" s="36"/>
      <c r="GU39" s="36"/>
      <c r="GV39" s="36"/>
      <c r="GW39" s="36"/>
      <c r="GX39" s="36"/>
      <c r="GY39" s="36"/>
      <c r="GZ39" s="36"/>
      <c r="HA39" s="36"/>
      <c r="HB39" s="36"/>
      <c r="HC39" s="36"/>
      <c r="HD39" s="36"/>
      <c r="HE39" s="36"/>
      <c r="HF39" s="36"/>
      <c r="HG39" s="36"/>
      <c r="HH39" s="36"/>
      <c r="HI39" s="36"/>
      <c r="HJ39" s="36"/>
      <c r="HK39" s="36"/>
      <c r="HL39" s="36"/>
      <c r="HM39" s="36"/>
      <c r="HN39" s="36"/>
      <c r="HO39" s="36"/>
      <c r="HP39" s="36"/>
      <c r="HQ39" s="36"/>
      <c r="HR39" s="36"/>
      <c r="HS39" s="36"/>
      <c r="HT39" s="36"/>
      <c r="HU39" s="36"/>
      <c r="HV39" s="36"/>
      <c r="HW39" s="36"/>
      <c r="HX39" s="36"/>
      <c r="HY39" s="36"/>
      <c r="HZ39" s="36"/>
      <c r="IA39" s="36"/>
      <c r="IB39" s="36"/>
      <c r="IC39" s="36"/>
      <c r="ID39" s="36"/>
      <c r="IE39" s="36"/>
      <c r="IF39" s="36"/>
      <c r="IG39" s="36"/>
      <c r="IH39" s="36"/>
      <c r="II39" s="36"/>
      <c r="IJ39" s="36"/>
      <c r="IK39" s="36"/>
      <c r="IL39" s="36"/>
      <c r="IM39" s="36"/>
      <c r="IN39" s="36"/>
      <c r="IO39" s="36"/>
      <c r="IP39" s="36"/>
      <c r="IQ39" s="36"/>
      <c r="IR39" s="36"/>
      <c r="IS39" s="36"/>
      <c r="IT39" s="36"/>
      <c r="IU39" s="36"/>
      <c r="IV39" s="36"/>
      <c r="IW39" s="36"/>
      <c r="IX39" s="36"/>
      <c r="IY39" s="36"/>
      <c r="IZ39" s="36"/>
      <c r="JA39" s="36"/>
      <c r="JB39" s="36"/>
      <c r="JC39" s="36"/>
      <c r="JD39" s="36"/>
      <c r="JE39" s="36"/>
      <c r="JF39" s="36"/>
      <c r="JG39" s="36"/>
      <c r="JH39" s="36"/>
      <c r="JI39" s="36"/>
      <c r="JJ39" s="36"/>
      <c r="JK39" s="36"/>
      <c r="JL39" s="36"/>
      <c r="JM39" s="36"/>
      <c r="JN39" s="36"/>
      <c r="JO39" s="36"/>
      <c r="JP39" s="36"/>
      <c r="JQ39" s="36"/>
      <c r="JR39" s="36"/>
      <c r="JS39" s="36"/>
      <c r="JT39" s="36"/>
      <c r="JU39" s="36"/>
      <c r="JV39" s="36"/>
      <c r="JW39" s="36"/>
      <c r="JX39" s="36"/>
      <c r="JY39" s="36"/>
      <c r="JZ39" s="36"/>
      <c r="KA39" s="36"/>
      <c r="KB39" s="36"/>
      <c r="KC39" s="36"/>
      <c r="KD39" s="36"/>
      <c r="KE39" s="36"/>
      <c r="KF39" s="36"/>
      <c r="KG39" s="36"/>
      <c r="KH39" s="36"/>
      <c r="KI39" s="36"/>
      <c r="KJ39" s="36"/>
      <c r="KK39" s="36"/>
      <c r="KL39" s="36"/>
      <c r="KM39" s="36"/>
      <c r="KN39" s="36"/>
      <c r="KO39" s="36"/>
      <c r="KP39" s="36"/>
      <c r="KQ39" s="36"/>
      <c r="KR39" s="36"/>
      <c r="KS39" s="36"/>
      <c r="KT39" s="36"/>
      <c r="KU39" s="36"/>
      <c r="KV39" s="36"/>
      <c r="KW39" s="36"/>
      <c r="KX39" s="36"/>
      <c r="KY39" s="36"/>
      <c r="KZ39" s="36"/>
      <c r="LA39" s="36"/>
      <c r="LB39" s="36"/>
      <c r="LC39" s="36"/>
      <c r="LD39" s="36"/>
      <c r="LE39" s="36"/>
      <c r="LF39" s="36"/>
      <c r="LG39" s="36"/>
      <c r="LH39" s="36"/>
      <c r="LI39" s="36"/>
      <c r="LJ39" s="36"/>
      <c r="LK39" s="36"/>
      <c r="LL39" s="36"/>
      <c r="LM39" s="36"/>
      <c r="LN39" s="36"/>
      <c r="LO39" s="36"/>
      <c r="LP39" s="36"/>
      <c r="LQ39" s="36"/>
      <c r="LR39" s="36"/>
      <c r="LS39" s="36"/>
      <c r="LT39" s="36"/>
      <c r="LU39" s="36"/>
      <c r="LV39" s="36"/>
      <c r="LW39" s="36"/>
      <c r="LX39" s="36"/>
      <c r="LY39" s="36"/>
      <c r="LZ39" s="36"/>
      <c r="MA39" s="36"/>
      <c r="MB39" s="36"/>
      <c r="MC39" s="36"/>
      <c r="MD39" s="36"/>
      <c r="ME39" s="36"/>
      <c r="MF39" s="36"/>
      <c r="MG39" s="36"/>
      <c r="MH39" s="36"/>
      <c r="MI39" s="36"/>
      <c r="MJ39" s="36"/>
      <c r="MK39" s="36"/>
      <c r="ML39" s="36"/>
      <c r="MM39" s="36"/>
      <c r="MN39" s="36"/>
      <c r="MO39" s="36"/>
      <c r="MP39" s="36"/>
      <c r="MQ39" s="36"/>
      <c r="MR39" s="36"/>
      <c r="MS39" s="36"/>
      <c r="MT39" s="36"/>
      <c r="MU39" s="36"/>
      <c r="MV39" s="36"/>
      <c r="MW39" s="36"/>
      <c r="MX39" s="36"/>
      <c r="MY39" s="36"/>
      <c r="MZ39" s="36"/>
      <c r="NA39" s="36"/>
      <c r="NB39" s="36"/>
      <c r="NC39" s="36"/>
      <c r="ND39" s="36"/>
      <c r="NE39" s="36"/>
      <c r="NF39" s="36"/>
      <c r="NG39" s="36"/>
      <c r="NH39" s="36"/>
      <c r="NI39" s="36"/>
      <c r="NJ39" s="36"/>
      <c r="NK39" s="36"/>
      <c r="NL39" s="36"/>
      <c r="NM39" s="36"/>
      <c r="NN39" s="36"/>
      <c r="NO39" s="36"/>
      <c r="NP39" s="36"/>
      <c r="NQ39" s="36"/>
      <c r="NR39" s="36"/>
      <c r="NS39" s="36"/>
      <c r="NT39" s="36"/>
      <c r="NU39" s="36"/>
      <c r="NV39" s="36"/>
      <c r="NW39" s="36"/>
      <c r="NX39" s="36"/>
      <c r="NY39" s="36"/>
      <c r="NZ39" s="36"/>
      <c r="OA39" s="36"/>
      <c r="OB39" s="36"/>
      <c r="OC39" s="36"/>
      <c r="OD39" s="36"/>
      <c r="OE39" s="36"/>
      <c r="OF39" s="36"/>
      <c r="OG39" s="36"/>
      <c r="OH39" s="36"/>
      <c r="OI39" s="36"/>
      <c r="OJ39" s="36"/>
      <c r="OK39" s="36"/>
      <c r="OL39" s="36"/>
      <c r="OM39" s="36"/>
      <c r="ON39" s="36"/>
      <c r="OO39" s="36"/>
      <c r="OP39" s="36"/>
      <c r="OQ39" s="36"/>
      <c r="OR39" s="36"/>
      <c r="OS39" s="36"/>
      <c r="OT39" s="36"/>
      <c r="OU39" s="36"/>
      <c r="OV39" s="36"/>
      <c r="OW39" s="36"/>
      <c r="OX39" s="36"/>
      <c r="OY39" s="36"/>
      <c r="OZ39" s="36"/>
      <c r="PA39" s="36"/>
      <c r="PB39" s="36"/>
      <c r="PC39" s="36"/>
      <c r="PD39" s="36"/>
      <c r="PE39" s="36"/>
      <c r="PF39" s="36"/>
      <c r="PG39" s="36"/>
      <c r="PH39" s="36"/>
      <c r="PI39" s="36"/>
      <c r="PJ39" s="36"/>
      <c r="PK39" s="36"/>
      <c r="PL39" s="36"/>
      <c r="PM39" s="36"/>
      <c r="PN39" s="36"/>
      <c r="PO39" s="36"/>
      <c r="PP39" s="36"/>
      <c r="PQ39" s="36"/>
      <c r="PR39" s="36"/>
      <c r="PS39" s="36"/>
      <c r="PT39" s="36"/>
      <c r="PU39" s="36"/>
      <c r="PV39" s="36"/>
      <c r="PW39" s="36"/>
      <c r="PX39" s="36"/>
      <c r="PY39" s="36"/>
      <c r="PZ39" s="36"/>
      <c r="QA39" s="36"/>
      <c r="QB39" s="36"/>
      <c r="QC39" s="36"/>
      <c r="QD39" s="36"/>
      <c r="QE39" s="36"/>
      <c r="QF39" s="36"/>
      <c r="QG39" s="36"/>
      <c r="QH39" s="36"/>
      <c r="QI39" s="36"/>
      <c r="QJ39" s="36"/>
      <c r="QK39" s="36"/>
      <c r="QL39" s="36"/>
      <c r="QM39" s="36"/>
      <c r="QN39" s="36"/>
      <c r="QO39" s="36"/>
      <c r="QP39" s="36"/>
      <c r="QQ39" s="36"/>
      <c r="QR39" s="36"/>
      <c r="QS39" s="36"/>
      <c r="QT39" s="36"/>
      <c r="QU39" s="36"/>
      <c r="QV39" s="36"/>
      <c r="QW39" s="36"/>
      <c r="QX39" s="36"/>
      <c r="QY39" s="36"/>
      <c r="QZ39" s="36"/>
      <c r="RA39" s="36"/>
      <c r="RB39" s="36"/>
      <c r="RC39" s="36"/>
      <c r="RD39" s="36"/>
      <c r="RE39" s="36"/>
      <c r="RF39" s="36"/>
      <c r="RG39" s="36"/>
      <c r="RH39" s="36"/>
      <c r="RI39" s="36"/>
      <c r="RJ39" s="36"/>
      <c r="RK39" s="36"/>
      <c r="RL39" s="36"/>
      <c r="RM39" s="36"/>
      <c r="RN39" s="36"/>
      <c r="RO39" s="36"/>
      <c r="RP39" s="36"/>
      <c r="RQ39" s="36"/>
      <c r="RR39" s="36"/>
      <c r="RS39" s="36"/>
      <c r="RT39" s="36"/>
      <c r="RU39" s="36"/>
      <c r="RV39" s="36"/>
      <c r="RW39" s="36"/>
      <c r="RX39" s="36"/>
      <c r="RY39" s="36"/>
      <c r="RZ39" s="36"/>
      <c r="SA39" s="36"/>
      <c r="SB39" s="36"/>
      <c r="SC39" s="36"/>
      <c r="SD39" s="36"/>
      <c r="SE39" s="36"/>
      <c r="SF39" s="36"/>
      <c r="SG39" s="36"/>
      <c r="SH39" s="36"/>
      <c r="SI39" s="36"/>
      <c r="SJ39" s="36"/>
      <c r="SK39" s="36"/>
      <c r="SL39" s="36"/>
      <c r="SM39" s="36"/>
      <c r="SN39" s="36"/>
      <c r="SO39" s="36"/>
      <c r="SP39" s="36"/>
      <c r="SQ39" s="36"/>
      <c r="SR39" s="36"/>
      <c r="SS39" s="36"/>
      <c r="ST39" s="36"/>
      <c r="SU39" s="36"/>
      <c r="SV39" s="36"/>
      <c r="SW39" s="36"/>
      <c r="SX39" s="36"/>
      <c r="SY39" s="36"/>
      <c r="SZ39" s="36"/>
      <c r="TA39" s="36"/>
      <c r="TB39" s="36"/>
      <c r="TC39" s="36"/>
      <c r="TD39" s="36"/>
      <c r="TE39" s="36"/>
      <c r="TF39" s="36"/>
      <c r="TG39" s="36"/>
      <c r="TH39" s="36"/>
      <c r="TI39" s="36"/>
      <c r="TJ39" s="36"/>
      <c r="TK39" s="36"/>
      <c r="TL39" s="36"/>
      <c r="TM39" s="36"/>
      <c r="TN39" s="36"/>
      <c r="TO39" s="36"/>
      <c r="TP39" s="36"/>
      <c r="TQ39" s="36"/>
      <c r="TR39" s="36"/>
      <c r="TS39" s="36"/>
      <c r="TT39" s="36"/>
      <c r="TU39" s="36"/>
      <c r="TV39" s="36"/>
      <c r="TW39" s="36"/>
      <c r="TX39" s="36"/>
      <c r="TY39" s="36"/>
      <c r="TZ39" s="36"/>
      <c r="UA39" s="36"/>
      <c r="UB39" s="36"/>
      <c r="UC39" s="36"/>
      <c r="UD39" s="36"/>
      <c r="UE39" s="36"/>
      <c r="UF39" s="36"/>
      <c r="UG39" s="36"/>
      <c r="UH39" s="36"/>
      <c r="UI39" s="36"/>
      <c r="UJ39" s="36"/>
      <c r="UK39" s="36"/>
      <c r="UL39" s="36"/>
      <c r="UM39" s="36"/>
      <c r="UN39" s="36"/>
      <c r="UO39" s="36"/>
      <c r="UP39" s="36"/>
      <c r="UQ39" s="36"/>
      <c r="UR39" s="36"/>
      <c r="US39" s="36"/>
      <c r="UT39" s="36"/>
      <c r="UU39" s="36"/>
      <c r="UV39" s="36"/>
      <c r="UW39" s="36"/>
      <c r="UX39" s="36"/>
      <c r="UY39" s="36"/>
      <c r="UZ39" s="36"/>
      <c r="VA39" s="36"/>
      <c r="VB39" s="36"/>
      <c r="VC39" s="36"/>
      <c r="VD39" s="36"/>
      <c r="VE39" s="36"/>
      <c r="VF39" s="36"/>
      <c r="VG39" s="36"/>
      <c r="VH39" s="36"/>
      <c r="VI39" s="36"/>
      <c r="VJ39" s="36"/>
      <c r="VK39" s="36"/>
      <c r="VL39" s="36"/>
      <c r="VM39" s="36"/>
      <c r="VN39" s="36"/>
      <c r="VO39" s="36"/>
      <c r="VP39" s="36"/>
      <c r="VQ39" s="36"/>
      <c r="VR39" s="36"/>
      <c r="VS39" s="36"/>
      <c r="VT39" s="36"/>
      <c r="VU39" s="36"/>
      <c r="VV39" s="36"/>
      <c r="VW39" s="36"/>
      <c r="VX39" s="36"/>
      <c r="VY39" s="36"/>
      <c r="VZ39" s="36"/>
      <c r="WA39" s="36"/>
      <c r="WB39" s="36"/>
      <c r="WC39" s="36"/>
      <c r="WD39" s="36"/>
      <c r="WE39" s="36"/>
      <c r="WF39" s="36"/>
      <c r="WG39" s="36"/>
      <c r="WH39" s="36"/>
      <c r="WI39" s="36"/>
      <c r="WJ39" s="36"/>
      <c r="WK39" s="36"/>
      <c r="WL39" s="36"/>
      <c r="WM39" s="36"/>
      <c r="WN39" s="36"/>
      <c r="WO39" s="36"/>
      <c r="WP39" s="36"/>
      <c r="WQ39" s="36"/>
      <c r="WR39" s="36"/>
      <c r="WS39" s="36"/>
      <c r="WT39" s="36"/>
      <c r="WU39" s="36"/>
      <c r="WV39" s="36"/>
      <c r="WW39" s="36"/>
      <c r="WX39" s="36"/>
      <c r="WY39" s="36"/>
      <c r="WZ39" s="36"/>
      <c r="XA39" s="36"/>
      <c r="XB39" s="36"/>
      <c r="XC39" s="36"/>
      <c r="XD39" s="36"/>
      <c r="XE39" s="36"/>
      <c r="XF39" s="36"/>
      <c r="XG39" s="36"/>
      <c r="XH39" s="36"/>
      <c r="XI39" s="36"/>
      <c r="XJ39" s="36"/>
      <c r="XK39" s="36"/>
      <c r="XL39" s="36"/>
      <c r="XM39" s="36"/>
      <c r="XN39" s="36"/>
      <c r="XO39" s="36"/>
      <c r="XP39" s="36"/>
      <c r="XQ39" s="36"/>
      <c r="XR39" s="36"/>
      <c r="XS39" s="36"/>
      <c r="XT39" s="36"/>
      <c r="XU39" s="36"/>
      <c r="XV39" s="36"/>
      <c r="XW39" s="36"/>
      <c r="XX39" s="36"/>
      <c r="XY39" s="36"/>
      <c r="XZ39" s="36"/>
      <c r="YA39" s="36"/>
      <c r="YB39" s="36"/>
      <c r="YC39" s="36"/>
      <c r="YD39" s="36"/>
      <c r="YE39" s="36"/>
      <c r="YF39" s="36"/>
      <c r="YG39" s="36"/>
      <c r="YH39" s="36"/>
      <c r="YI39" s="36"/>
      <c r="YJ39" s="36"/>
      <c r="YK39" s="36"/>
      <c r="YL39" s="36"/>
      <c r="YM39" s="36"/>
      <c r="YN39" s="36"/>
      <c r="YO39" s="36"/>
      <c r="YP39" s="36"/>
      <c r="YQ39" s="36"/>
      <c r="YR39" s="36"/>
      <c r="YS39" s="36"/>
      <c r="YT39" s="36"/>
      <c r="YU39" s="36"/>
      <c r="YV39" s="36"/>
      <c r="YW39" s="36"/>
      <c r="YX39" s="36"/>
      <c r="YY39" s="36"/>
      <c r="YZ39" s="36"/>
      <c r="ZA39" s="36"/>
      <c r="ZB39" s="36"/>
      <c r="ZC39" s="36"/>
      <c r="ZD39" s="36"/>
      <c r="ZE39" s="36"/>
      <c r="ZF39" s="36"/>
      <c r="ZG39" s="36"/>
      <c r="ZH39" s="36"/>
      <c r="ZI39" s="36"/>
      <c r="ZJ39" s="36"/>
      <c r="ZK39" s="36"/>
      <c r="ZL39" s="36"/>
      <c r="ZM39" s="36"/>
      <c r="ZN39" s="36"/>
      <c r="ZO39" s="36"/>
      <c r="ZP39" s="36"/>
      <c r="ZQ39" s="36"/>
      <c r="ZR39" s="36"/>
      <c r="ZS39" s="36"/>
      <c r="ZT39" s="36"/>
      <c r="ZU39" s="36"/>
      <c r="ZV39" s="36"/>
      <c r="ZW39" s="36"/>
      <c r="ZX39" s="36"/>
      <c r="ZY39" s="36"/>
      <c r="ZZ39" s="36"/>
      <c r="AAA39" s="36"/>
      <c r="AAB39" s="36"/>
      <c r="AAC39" s="36"/>
      <c r="AAD39" s="36"/>
      <c r="AAE39" s="36"/>
      <c r="AAF39" s="36"/>
      <c r="AAG39" s="36"/>
      <c r="AAH39" s="36"/>
      <c r="AAI39" s="36"/>
      <c r="AAJ39" s="36"/>
      <c r="AAK39" s="36"/>
      <c r="AAL39" s="36"/>
      <c r="AAM39" s="36"/>
      <c r="AAN39" s="36"/>
      <c r="AAO39" s="36"/>
      <c r="AAP39" s="36"/>
      <c r="AAQ39" s="36"/>
      <c r="AAR39" s="36"/>
      <c r="AAS39" s="36"/>
      <c r="AAT39" s="36"/>
      <c r="AAU39" s="36"/>
      <c r="AAV39" s="36"/>
      <c r="AAW39" s="36"/>
      <c r="AAX39" s="36"/>
      <c r="AAY39" s="36"/>
      <c r="AAZ39" s="36"/>
      <c r="ABA39" s="36"/>
      <c r="ABB39" s="36"/>
      <c r="ABC39" s="36"/>
      <c r="ABD39" s="36"/>
      <c r="ABE39" s="36"/>
      <c r="ABF39" s="36"/>
      <c r="ABG39" s="36"/>
      <c r="ABH39" s="36"/>
      <c r="ABI39" s="36"/>
      <c r="ABJ39" s="36"/>
      <c r="ABK39" s="36"/>
      <c r="ABL39" s="36"/>
      <c r="ABM39" s="36"/>
      <c r="ABN39" s="36"/>
      <c r="ABO39" s="36"/>
      <c r="ABP39" s="36"/>
      <c r="ABQ39" s="36"/>
      <c r="ABR39" s="36"/>
      <c r="ABS39" s="36"/>
      <c r="ABT39" s="36"/>
      <c r="ABU39" s="36"/>
      <c r="ABV39" s="36"/>
      <c r="ABW39" s="36"/>
      <c r="ABX39" s="36"/>
      <c r="ABY39" s="36"/>
      <c r="ABZ39" s="36"/>
      <c r="ACA39" s="36"/>
      <c r="ACB39" s="36"/>
      <c r="ACC39" s="36"/>
      <c r="ACD39" s="36"/>
      <c r="ACE39" s="36"/>
      <c r="ACF39" s="36"/>
      <c r="ACG39" s="36"/>
      <c r="ACH39" s="36"/>
      <c r="ACI39" s="36"/>
      <c r="ACJ39" s="36"/>
      <c r="ACK39" s="36"/>
      <c r="ACL39" s="36"/>
      <c r="ACM39" s="36"/>
      <c r="ACN39" s="36"/>
      <c r="ACO39" s="36"/>
      <c r="ACP39" s="36"/>
      <c r="ACQ39" s="36"/>
      <c r="ACR39" s="36"/>
      <c r="ACS39" s="36"/>
      <c r="ACT39" s="36"/>
      <c r="ACU39" s="36"/>
      <c r="ACV39" s="36"/>
      <c r="ACW39" s="36"/>
      <c r="ACX39" s="36"/>
      <c r="ACY39" s="36"/>
      <c r="ACZ39" s="36"/>
      <c r="ADA39" s="36"/>
      <c r="ADB39" s="36"/>
      <c r="ADC39" s="36"/>
      <c r="ADD39" s="36"/>
      <c r="ADE39" s="36"/>
      <c r="ADF39" s="36"/>
      <c r="ADG39" s="36"/>
      <c r="ADH39" s="36"/>
      <c r="ADI39" s="36"/>
      <c r="ADJ39" s="36"/>
      <c r="ADK39" s="36"/>
      <c r="ADL39" s="36"/>
      <c r="ADM39" s="36"/>
      <c r="ADN39" s="36"/>
      <c r="ADO39" s="36"/>
      <c r="ADP39" s="36"/>
      <c r="ADQ39" s="36"/>
      <c r="ADR39" s="36"/>
      <c r="ADS39" s="36"/>
      <c r="ADT39" s="36"/>
      <c r="ADU39" s="36"/>
      <c r="ADV39" s="36"/>
      <c r="ADW39" s="36"/>
      <c r="ADX39" s="36"/>
      <c r="ADY39" s="36"/>
      <c r="ADZ39" s="36"/>
      <c r="AEA39" s="36"/>
      <c r="AEB39" s="36"/>
      <c r="AEC39" s="36"/>
      <c r="AED39" s="36"/>
      <c r="AEE39" s="36"/>
      <c r="AEF39" s="36"/>
      <c r="AEG39" s="36"/>
      <c r="AEH39" s="36"/>
      <c r="AEI39" s="36"/>
      <c r="AEJ39" s="36"/>
      <c r="AEK39" s="36"/>
      <c r="AEL39" s="36"/>
      <c r="AEM39" s="36"/>
      <c r="AEN39" s="36"/>
      <c r="AEO39" s="36"/>
      <c r="AEP39" s="36"/>
      <c r="AEQ39" s="36"/>
      <c r="AER39" s="36"/>
      <c r="AES39" s="36"/>
      <c r="AET39" s="36"/>
      <c r="AEU39" s="36"/>
      <c r="AEV39" s="36"/>
      <c r="AEW39" s="36"/>
      <c r="AEX39" s="36"/>
      <c r="AEY39" s="36"/>
      <c r="AEZ39" s="36"/>
      <c r="AFA39" s="36"/>
      <c r="AFB39" s="36"/>
      <c r="AFC39" s="36"/>
      <c r="AFD39" s="36"/>
      <c r="AFE39" s="36"/>
      <c r="AFF39" s="36"/>
      <c r="AFG39" s="36"/>
      <c r="AFH39" s="36"/>
      <c r="AFI39" s="36"/>
      <c r="AFJ39" s="36"/>
      <c r="AFK39" s="36"/>
      <c r="AFL39" s="36"/>
      <c r="AFM39" s="36"/>
      <c r="AFN39" s="36"/>
      <c r="AFO39" s="36"/>
      <c r="AFP39" s="36"/>
      <c r="AFQ39" s="36"/>
      <c r="AFR39" s="36"/>
      <c r="AFS39" s="36"/>
      <c r="AFT39" s="36"/>
      <c r="AFU39" s="36"/>
      <c r="AFV39" s="36"/>
      <c r="AFW39" s="36"/>
      <c r="AFX39" s="36"/>
      <c r="AFY39" s="36"/>
      <c r="AFZ39" s="36"/>
      <c r="AGA39" s="36"/>
      <c r="AGB39" s="36"/>
      <c r="AGC39" s="36"/>
      <c r="AGD39" s="36"/>
      <c r="AGE39" s="36"/>
      <c r="AGF39" s="36"/>
      <c r="AGG39" s="36"/>
      <c r="AGH39" s="36"/>
      <c r="AGI39" s="36"/>
      <c r="AGJ39" s="36"/>
      <c r="AGK39" s="36"/>
      <c r="AGL39" s="36"/>
      <c r="AGM39" s="36"/>
      <c r="AGN39" s="36"/>
      <c r="AGO39" s="36"/>
      <c r="AGP39" s="36"/>
      <c r="AGQ39" s="36"/>
      <c r="AGR39" s="36"/>
      <c r="AGS39" s="36"/>
      <c r="AGT39" s="36"/>
      <c r="AGU39" s="36"/>
      <c r="AGV39" s="36"/>
      <c r="AGW39" s="36"/>
      <c r="AGX39" s="36"/>
      <c r="AGY39" s="36"/>
      <c r="AGZ39" s="36"/>
      <c r="AHA39" s="36"/>
      <c r="AHB39" s="36"/>
      <c r="AHC39" s="36"/>
      <c r="AHD39" s="36"/>
      <c r="AHE39" s="36"/>
      <c r="AHF39" s="36"/>
      <c r="AHG39" s="36"/>
      <c r="AHH39" s="36"/>
      <c r="AHI39" s="36"/>
      <c r="AHJ39" s="36"/>
      <c r="AHK39" s="36"/>
      <c r="AHL39" s="36"/>
      <c r="AHM39" s="36"/>
      <c r="AHN39" s="36"/>
      <c r="AHO39" s="36"/>
      <c r="AHP39" s="36"/>
      <c r="AHQ39" s="36"/>
      <c r="AHR39" s="36"/>
      <c r="AHS39" s="36"/>
      <c r="AHT39" s="36"/>
      <c r="AHU39" s="36"/>
      <c r="AHV39" s="36"/>
      <c r="AHW39" s="36"/>
      <c r="AHX39" s="36"/>
      <c r="AHY39" s="36"/>
      <c r="AHZ39" s="36"/>
      <c r="AIA39" s="36"/>
      <c r="AIB39" s="36"/>
      <c r="AIC39" s="36"/>
      <c r="AID39" s="36"/>
      <c r="AIE39" s="36"/>
      <c r="AIF39" s="36"/>
      <c r="AIG39" s="36"/>
      <c r="AIH39" s="36"/>
      <c r="AII39" s="36"/>
      <c r="AIJ39" s="36"/>
      <c r="AIK39" s="36"/>
      <c r="AIL39" s="36"/>
      <c r="AIM39" s="36"/>
      <c r="AIN39" s="36"/>
      <c r="AIO39" s="36"/>
      <c r="AIP39" s="36"/>
      <c r="AIQ39" s="36"/>
      <c r="AIR39" s="36"/>
      <c r="AIS39" s="36"/>
      <c r="AIT39" s="36"/>
      <c r="AIU39" s="36"/>
      <c r="AIV39" s="36"/>
      <c r="AIW39" s="36"/>
      <c r="AIX39" s="36"/>
      <c r="AIY39" s="36"/>
      <c r="AIZ39" s="36"/>
      <c r="AJA39" s="36"/>
      <c r="AJB39" s="36"/>
      <c r="AJC39" s="36"/>
      <c r="AJD39" s="36"/>
      <c r="AJE39" s="36"/>
      <c r="AJF39" s="36"/>
      <c r="AJG39" s="36"/>
      <c r="AJH39" s="36"/>
      <c r="AJI39" s="36"/>
      <c r="AJJ39" s="36"/>
      <c r="AJK39" s="36"/>
      <c r="AJL39" s="36"/>
      <c r="AJM39" s="36"/>
      <c r="AJN39" s="36"/>
      <c r="AJO39" s="36"/>
      <c r="AJP39" s="36"/>
      <c r="AJQ39" s="36"/>
      <c r="AJR39" s="36"/>
      <c r="AJS39" s="36"/>
      <c r="AJT39" s="36"/>
      <c r="AJU39" s="36"/>
      <c r="AJV39" s="36"/>
      <c r="AJW39" s="36"/>
      <c r="AJX39" s="36"/>
      <c r="AJY39" s="36"/>
      <c r="AJZ39" s="36"/>
      <c r="AKA39" s="36"/>
      <c r="AKB39" s="36"/>
      <c r="AKC39" s="36"/>
      <c r="AKD39" s="36"/>
      <c r="AKE39" s="36"/>
      <c r="AKF39" s="36"/>
      <c r="AKG39" s="36"/>
      <c r="AKH39" s="36"/>
      <c r="AKI39" s="36"/>
      <c r="AKJ39" s="36"/>
      <c r="AKK39" s="36"/>
      <c r="AKL39" s="36"/>
      <c r="AKM39" s="36"/>
      <c r="AKN39" s="36"/>
      <c r="AKO39" s="36"/>
      <c r="AKP39" s="36"/>
      <c r="AKQ39" s="36"/>
      <c r="AKR39" s="36"/>
      <c r="AKS39" s="36"/>
      <c r="AKT39" s="36"/>
      <c r="AKU39" s="36"/>
      <c r="AKV39" s="36"/>
      <c r="AKW39" s="36"/>
      <c r="AKX39" s="36"/>
      <c r="AKY39" s="36"/>
      <c r="AKZ39" s="36"/>
      <c r="ALA39" s="36"/>
      <c r="ALB39" s="36"/>
      <c r="ALC39" s="36"/>
      <c r="ALD39" s="36"/>
      <c r="ALE39" s="36"/>
      <c r="ALF39" s="36"/>
      <c r="ALG39" s="36"/>
      <c r="ALH39" s="36"/>
      <c r="ALI39" s="36"/>
      <c r="ALJ39" s="36"/>
      <c r="ALK39" s="36"/>
      <c r="ALL39" s="36"/>
      <c r="ALM39" s="36"/>
      <c r="ALN39" s="36"/>
      <c r="ALO39" s="36"/>
      <c r="ALP39" s="36"/>
      <c r="ALQ39" s="36"/>
      <c r="ALR39" s="36"/>
      <c r="ALS39" s="36"/>
      <c r="ALT39" s="36"/>
      <c r="ALU39" s="36"/>
      <c r="ALV39" s="36"/>
      <c r="ALW39" s="36"/>
      <c r="ALX39" s="36"/>
      <c r="ALY39" s="36"/>
      <c r="ALZ39" s="36"/>
      <c r="AMA39" s="36"/>
      <c r="AMB39" s="36"/>
      <c r="AMC39" s="36"/>
      <c r="AMD39" s="36"/>
      <c r="AME39" s="36"/>
      <c r="AMF39" s="36"/>
      <c r="AMG39" s="36"/>
      <c r="AMH39" s="36"/>
      <c r="AMI39" s="36"/>
      <c r="AMJ39" s="36"/>
    </row>
    <row r="40" spans="1:1024" s="40" customFormat="1" ht="50" customHeight="1">
      <c r="A40" s="33">
        <v>3</v>
      </c>
      <c r="B40" s="33">
        <v>32</v>
      </c>
      <c r="C40" s="33" t="s">
        <v>49</v>
      </c>
      <c r="D40" s="33" t="s">
        <v>176</v>
      </c>
      <c r="E40" s="33" t="s">
        <v>177</v>
      </c>
      <c r="F40" s="33" t="s">
        <v>73</v>
      </c>
      <c r="G40" s="33" t="s">
        <v>52</v>
      </c>
      <c r="H40" s="33" t="s">
        <v>53</v>
      </c>
      <c r="I40" s="33" t="s">
        <v>54</v>
      </c>
      <c r="J40" s="33">
        <v>1</v>
      </c>
      <c r="K40" s="33" t="s">
        <v>55</v>
      </c>
      <c r="L40" s="38" t="s">
        <v>56</v>
      </c>
      <c r="M40" s="38" t="s">
        <v>57</v>
      </c>
      <c r="N40" s="33" t="s">
        <v>58</v>
      </c>
      <c r="O40" s="33" t="s">
        <v>173</v>
      </c>
      <c r="P40" s="33" t="s">
        <v>60</v>
      </c>
      <c r="Q40" s="33" t="s">
        <v>178</v>
      </c>
      <c r="R40" s="33" t="s">
        <v>62</v>
      </c>
      <c r="S40" s="33" t="s">
        <v>179</v>
      </c>
      <c r="T40" s="39">
        <v>43060</v>
      </c>
      <c r="U40" s="33">
        <v>3</v>
      </c>
      <c r="V40" s="33">
        <v>1</v>
      </c>
      <c r="W40" s="33">
        <v>1</v>
      </c>
      <c r="X40" s="33">
        <v>1</v>
      </c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 t="s">
        <v>154</v>
      </c>
      <c r="AN40" s="33"/>
      <c r="AO40" s="33">
        <v>1</v>
      </c>
      <c r="AP40" s="33"/>
      <c r="AQ40" s="33"/>
      <c r="AR40" s="33"/>
      <c r="AS40" s="33"/>
      <c r="AT40" s="79">
        <v>320.72000000000003</v>
      </c>
      <c r="AU40" s="79">
        <v>370.72</v>
      </c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  <c r="EI40" s="36"/>
      <c r="EJ40" s="36"/>
      <c r="EK40" s="36"/>
      <c r="EL40" s="36"/>
      <c r="EM40" s="36"/>
      <c r="EN40" s="36"/>
      <c r="EO40" s="36"/>
      <c r="EP40" s="36"/>
      <c r="EQ40" s="36"/>
      <c r="ER40" s="36"/>
      <c r="ES40" s="36"/>
      <c r="ET40" s="36"/>
      <c r="EU40" s="36"/>
      <c r="EV40" s="36"/>
      <c r="EW40" s="36"/>
      <c r="EX40" s="36"/>
      <c r="EY40" s="36"/>
      <c r="EZ40" s="36"/>
      <c r="FA40" s="36"/>
      <c r="FB40" s="36"/>
      <c r="FC40" s="36"/>
      <c r="FD40" s="36"/>
      <c r="FE40" s="36"/>
      <c r="FF40" s="36"/>
      <c r="FG40" s="36"/>
      <c r="FH40" s="36"/>
      <c r="FI40" s="36"/>
      <c r="FJ40" s="36"/>
      <c r="FK40" s="36"/>
      <c r="FL40" s="36"/>
      <c r="FM40" s="36"/>
      <c r="FN40" s="36"/>
      <c r="FO40" s="36"/>
      <c r="FP40" s="36"/>
      <c r="FQ40" s="36"/>
      <c r="FR40" s="36"/>
      <c r="FS40" s="36"/>
      <c r="FT40" s="36"/>
      <c r="FU40" s="36"/>
      <c r="FV40" s="36"/>
      <c r="FW40" s="36"/>
      <c r="FX40" s="36"/>
      <c r="FY40" s="36"/>
      <c r="FZ40" s="36"/>
      <c r="GA40" s="36"/>
      <c r="GB40" s="36"/>
      <c r="GC40" s="36"/>
      <c r="GD40" s="36"/>
      <c r="GE40" s="36"/>
      <c r="GF40" s="36"/>
      <c r="GG40" s="36"/>
      <c r="GH40" s="36"/>
      <c r="GI40" s="36"/>
      <c r="GJ40" s="36"/>
      <c r="GK40" s="36"/>
      <c r="GL40" s="36"/>
      <c r="GM40" s="36"/>
      <c r="GN40" s="36"/>
      <c r="GO40" s="36"/>
      <c r="GP40" s="36"/>
      <c r="GQ40" s="36"/>
      <c r="GR40" s="36"/>
      <c r="GS40" s="36"/>
      <c r="GT40" s="36"/>
      <c r="GU40" s="36"/>
      <c r="GV40" s="36"/>
      <c r="GW40" s="36"/>
      <c r="GX40" s="36"/>
      <c r="GY40" s="36"/>
      <c r="GZ40" s="36"/>
      <c r="HA40" s="36"/>
      <c r="HB40" s="36"/>
      <c r="HC40" s="36"/>
      <c r="HD40" s="36"/>
      <c r="HE40" s="36"/>
      <c r="HF40" s="36"/>
      <c r="HG40" s="36"/>
      <c r="HH40" s="36"/>
      <c r="HI40" s="36"/>
      <c r="HJ40" s="36"/>
      <c r="HK40" s="36"/>
      <c r="HL40" s="36"/>
      <c r="HM40" s="36"/>
      <c r="HN40" s="36"/>
      <c r="HO40" s="36"/>
      <c r="HP40" s="36"/>
      <c r="HQ40" s="36"/>
      <c r="HR40" s="36"/>
      <c r="HS40" s="36"/>
      <c r="HT40" s="36"/>
      <c r="HU40" s="36"/>
      <c r="HV40" s="36"/>
      <c r="HW40" s="36"/>
      <c r="HX40" s="36"/>
      <c r="HY40" s="36"/>
      <c r="HZ40" s="36"/>
      <c r="IA40" s="36"/>
      <c r="IB40" s="36"/>
      <c r="IC40" s="36"/>
      <c r="ID40" s="36"/>
      <c r="IE40" s="36"/>
      <c r="IF40" s="36"/>
      <c r="IG40" s="36"/>
      <c r="IH40" s="36"/>
      <c r="II40" s="36"/>
      <c r="IJ40" s="36"/>
      <c r="IK40" s="36"/>
      <c r="IL40" s="36"/>
      <c r="IM40" s="36"/>
      <c r="IN40" s="36"/>
      <c r="IO40" s="36"/>
      <c r="IP40" s="36"/>
      <c r="IQ40" s="36"/>
      <c r="IR40" s="36"/>
      <c r="IS40" s="36"/>
      <c r="IT40" s="36"/>
      <c r="IU40" s="36"/>
      <c r="IV40" s="36"/>
      <c r="IW40" s="36"/>
      <c r="IX40" s="36"/>
      <c r="IY40" s="36"/>
      <c r="IZ40" s="36"/>
      <c r="JA40" s="36"/>
      <c r="JB40" s="36"/>
      <c r="JC40" s="36"/>
      <c r="JD40" s="36"/>
      <c r="JE40" s="36"/>
      <c r="JF40" s="36"/>
      <c r="JG40" s="36"/>
      <c r="JH40" s="36"/>
      <c r="JI40" s="36"/>
      <c r="JJ40" s="36"/>
      <c r="JK40" s="36"/>
      <c r="JL40" s="36"/>
      <c r="JM40" s="36"/>
      <c r="JN40" s="36"/>
      <c r="JO40" s="36"/>
      <c r="JP40" s="36"/>
      <c r="JQ40" s="36"/>
      <c r="JR40" s="36"/>
      <c r="JS40" s="36"/>
      <c r="JT40" s="36"/>
      <c r="JU40" s="36"/>
      <c r="JV40" s="36"/>
      <c r="JW40" s="36"/>
      <c r="JX40" s="36"/>
      <c r="JY40" s="36"/>
      <c r="JZ40" s="36"/>
      <c r="KA40" s="36"/>
      <c r="KB40" s="36"/>
      <c r="KC40" s="36"/>
      <c r="KD40" s="36"/>
      <c r="KE40" s="36"/>
      <c r="KF40" s="36"/>
      <c r="KG40" s="36"/>
      <c r="KH40" s="36"/>
      <c r="KI40" s="36"/>
      <c r="KJ40" s="36"/>
      <c r="KK40" s="36"/>
      <c r="KL40" s="36"/>
      <c r="KM40" s="36"/>
      <c r="KN40" s="36"/>
      <c r="KO40" s="36"/>
      <c r="KP40" s="36"/>
      <c r="KQ40" s="36"/>
      <c r="KR40" s="36"/>
      <c r="KS40" s="36"/>
      <c r="KT40" s="36"/>
      <c r="KU40" s="36"/>
      <c r="KV40" s="36"/>
      <c r="KW40" s="36"/>
      <c r="KX40" s="36"/>
      <c r="KY40" s="36"/>
      <c r="KZ40" s="36"/>
      <c r="LA40" s="36"/>
      <c r="LB40" s="36"/>
      <c r="LC40" s="36"/>
      <c r="LD40" s="36"/>
      <c r="LE40" s="36"/>
      <c r="LF40" s="36"/>
      <c r="LG40" s="36"/>
      <c r="LH40" s="36"/>
      <c r="LI40" s="36"/>
      <c r="LJ40" s="36"/>
      <c r="LK40" s="36"/>
      <c r="LL40" s="36"/>
      <c r="LM40" s="36"/>
      <c r="LN40" s="36"/>
      <c r="LO40" s="36"/>
      <c r="LP40" s="36"/>
      <c r="LQ40" s="36"/>
      <c r="LR40" s="36"/>
      <c r="LS40" s="36"/>
      <c r="LT40" s="36"/>
      <c r="LU40" s="36"/>
      <c r="LV40" s="36"/>
      <c r="LW40" s="36"/>
      <c r="LX40" s="36"/>
      <c r="LY40" s="36"/>
      <c r="LZ40" s="36"/>
      <c r="MA40" s="36"/>
      <c r="MB40" s="36"/>
      <c r="MC40" s="36"/>
      <c r="MD40" s="36"/>
      <c r="ME40" s="36"/>
      <c r="MF40" s="36"/>
      <c r="MG40" s="36"/>
      <c r="MH40" s="36"/>
      <c r="MI40" s="36"/>
      <c r="MJ40" s="36"/>
      <c r="MK40" s="36"/>
      <c r="ML40" s="36"/>
      <c r="MM40" s="36"/>
      <c r="MN40" s="36"/>
      <c r="MO40" s="36"/>
      <c r="MP40" s="36"/>
      <c r="MQ40" s="36"/>
      <c r="MR40" s="36"/>
      <c r="MS40" s="36"/>
      <c r="MT40" s="36"/>
      <c r="MU40" s="36"/>
      <c r="MV40" s="36"/>
      <c r="MW40" s="36"/>
      <c r="MX40" s="36"/>
      <c r="MY40" s="36"/>
      <c r="MZ40" s="36"/>
      <c r="NA40" s="36"/>
      <c r="NB40" s="36"/>
      <c r="NC40" s="36"/>
      <c r="ND40" s="36"/>
      <c r="NE40" s="36"/>
      <c r="NF40" s="36"/>
      <c r="NG40" s="36"/>
      <c r="NH40" s="36"/>
      <c r="NI40" s="36"/>
      <c r="NJ40" s="36"/>
      <c r="NK40" s="36"/>
      <c r="NL40" s="36"/>
      <c r="NM40" s="36"/>
      <c r="NN40" s="36"/>
      <c r="NO40" s="36"/>
      <c r="NP40" s="36"/>
      <c r="NQ40" s="36"/>
      <c r="NR40" s="36"/>
      <c r="NS40" s="36"/>
      <c r="NT40" s="36"/>
      <c r="NU40" s="36"/>
      <c r="NV40" s="36"/>
      <c r="NW40" s="36"/>
      <c r="NX40" s="36"/>
      <c r="NY40" s="36"/>
      <c r="NZ40" s="36"/>
      <c r="OA40" s="36"/>
      <c r="OB40" s="36"/>
      <c r="OC40" s="36"/>
      <c r="OD40" s="36"/>
      <c r="OE40" s="36"/>
      <c r="OF40" s="36"/>
      <c r="OG40" s="36"/>
      <c r="OH40" s="36"/>
      <c r="OI40" s="36"/>
      <c r="OJ40" s="36"/>
      <c r="OK40" s="36"/>
      <c r="OL40" s="36"/>
      <c r="OM40" s="36"/>
      <c r="ON40" s="36"/>
      <c r="OO40" s="36"/>
      <c r="OP40" s="36"/>
      <c r="OQ40" s="36"/>
      <c r="OR40" s="36"/>
      <c r="OS40" s="36"/>
      <c r="OT40" s="36"/>
      <c r="OU40" s="36"/>
      <c r="OV40" s="36"/>
      <c r="OW40" s="36"/>
      <c r="OX40" s="36"/>
      <c r="OY40" s="36"/>
      <c r="OZ40" s="36"/>
      <c r="PA40" s="36"/>
      <c r="PB40" s="36"/>
      <c r="PC40" s="36"/>
      <c r="PD40" s="36"/>
      <c r="PE40" s="36"/>
      <c r="PF40" s="36"/>
      <c r="PG40" s="36"/>
      <c r="PH40" s="36"/>
      <c r="PI40" s="36"/>
      <c r="PJ40" s="36"/>
      <c r="PK40" s="36"/>
      <c r="PL40" s="36"/>
      <c r="PM40" s="36"/>
      <c r="PN40" s="36"/>
      <c r="PO40" s="36"/>
      <c r="PP40" s="36"/>
      <c r="PQ40" s="36"/>
      <c r="PR40" s="36"/>
      <c r="PS40" s="36"/>
      <c r="PT40" s="36"/>
      <c r="PU40" s="36"/>
      <c r="PV40" s="36"/>
      <c r="PW40" s="36"/>
      <c r="PX40" s="36"/>
      <c r="PY40" s="36"/>
      <c r="PZ40" s="36"/>
      <c r="QA40" s="36"/>
      <c r="QB40" s="36"/>
      <c r="QC40" s="36"/>
      <c r="QD40" s="36"/>
      <c r="QE40" s="36"/>
      <c r="QF40" s="36"/>
      <c r="QG40" s="36"/>
      <c r="QH40" s="36"/>
      <c r="QI40" s="36"/>
      <c r="QJ40" s="36"/>
      <c r="QK40" s="36"/>
      <c r="QL40" s="36"/>
      <c r="QM40" s="36"/>
      <c r="QN40" s="36"/>
      <c r="QO40" s="36"/>
      <c r="QP40" s="36"/>
      <c r="QQ40" s="36"/>
      <c r="QR40" s="36"/>
      <c r="QS40" s="36"/>
      <c r="QT40" s="36"/>
      <c r="QU40" s="36"/>
      <c r="QV40" s="36"/>
      <c r="QW40" s="36"/>
      <c r="QX40" s="36"/>
      <c r="QY40" s="36"/>
      <c r="QZ40" s="36"/>
      <c r="RA40" s="36"/>
      <c r="RB40" s="36"/>
      <c r="RC40" s="36"/>
      <c r="RD40" s="36"/>
      <c r="RE40" s="36"/>
      <c r="RF40" s="36"/>
      <c r="RG40" s="36"/>
      <c r="RH40" s="36"/>
      <c r="RI40" s="36"/>
      <c r="RJ40" s="36"/>
      <c r="RK40" s="36"/>
      <c r="RL40" s="36"/>
      <c r="RM40" s="36"/>
      <c r="RN40" s="36"/>
      <c r="RO40" s="36"/>
      <c r="RP40" s="36"/>
      <c r="RQ40" s="36"/>
      <c r="RR40" s="36"/>
      <c r="RS40" s="36"/>
      <c r="RT40" s="36"/>
      <c r="RU40" s="36"/>
      <c r="RV40" s="36"/>
      <c r="RW40" s="36"/>
      <c r="RX40" s="36"/>
      <c r="RY40" s="36"/>
      <c r="RZ40" s="36"/>
      <c r="SA40" s="36"/>
      <c r="SB40" s="36"/>
      <c r="SC40" s="36"/>
      <c r="SD40" s="36"/>
      <c r="SE40" s="36"/>
      <c r="SF40" s="36"/>
      <c r="SG40" s="36"/>
      <c r="SH40" s="36"/>
      <c r="SI40" s="36"/>
      <c r="SJ40" s="36"/>
      <c r="SK40" s="36"/>
      <c r="SL40" s="36"/>
      <c r="SM40" s="36"/>
      <c r="SN40" s="36"/>
      <c r="SO40" s="36"/>
      <c r="SP40" s="36"/>
      <c r="SQ40" s="36"/>
      <c r="SR40" s="36"/>
      <c r="SS40" s="36"/>
      <c r="ST40" s="36"/>
      <c r="SU40" s="36"/>
      <c r="SV40" s="36"/>
      <c r="SW40" s="36"/>
      <c r="SX40" s="36"/>
      <c r="SY40" s="36"/>
      <c r="SZ40" s="36"/>
      <c r="TA40" s="36"/>
      <c r="TB40" s="36"/>
      <c r="TC40" s="36"/>
      <c r="TD40" s="36"/>
      <c r="TE40" s="36"/>
      <c r="TF40" s="36"/>
      <c r="TG40" s="36"/>
      <c r="TH40" s="36"/>
      <c r="TI40" s="36"/>
      <c r="TJ40" s="36"/>
      <c r="TK40" s="36"/>
      <c r="TL40" s="36"/>
      <c r="TM40" s="36"/>
      <c r="TN40" s="36"/>
      <c r="TO40" s="36"/>
      <c r="TP40" s="36"/>
      <c r="TQ40" s="36"/>
      <c r="TR40" s="36"/>
      <c r="TS40" s="36"/>
      <c r="TT40" s="36"/>
      <c r="TU40" s="36"/>
      <c r="TV40" s="36"/>
      <c r="TW40" s="36"/>
      <c r="TX40" s="36"/>
      <c r="TY40" s="36"/>
      <c r="TZ40" s="36"/>
      <c r="UA40" s="36"/>
      <c r="UB40" s="36"/>
      <c r="UC40" s="36"/>
      <c r="UD40" s="36"/>
      <c r="UE40" s="36"/>
      <c r="UF40" s="36"/>
      <c r="UG40" s="36"/>
      <c r="UH40" s="36"/>
      <c r="UI40" s="36"/>
      <c r="UJ40" s="36"/>
      <c r="UK40" s="36"/>
      <c r="UL40" s="36"/>
      <c r="UM40" s="36"/>
      <c r="UN40" s="36"/>
      <c r="UO40" s="36"/>
      <c r="UP40" s="36"/>
      <c r="UQ40" s="36"/>
      <c r="UR40" s="36"/>
      <c r="US40" s="36"/>
      <c r="UT40" s="36"/>
      <c r="UU40" s="36"/>
      <c r="UV40" s="36"/>
      <c r="UW40" s="36"/>
      <c r="UX40" s="36"/>
      <c r="UY40" s="36"/>
      <c r="UZ40" s="36"/>
      <c r="VA40" s="36"/>
      <c r="VB40" s="36"/>
      <c r="VC40" s="36"/>
      <c r="VD40" s="36"/>
      <c r="VE40" s="36"/>
      <c r="VF40" s="36"/>
      <c r="VG40" s="36"/>
      <c r="VH40" s="36"/>
      <c r="VI40" s="36"/>
      <c r="VJ40" s="36"/>
      <c r="VK40" s="36"/>
      <c r="VL40" s="36"/>
      <c r="VM40" s="36"/>
      <c r="VN40" s="36"/>
      <c r="VO40" s="36"/>
      <c r="VP40" s="36"/>
      <c r="VQ40" s="36"/>
      <c r="VR40" s="36"/>
      <c r="VS40" s="36"/>
      <c r="VT40" s="36"/>
      <c r="VU40" s="36"/>
      <c r="VV40" s="36"/>
      <c r="VW40" s="36"/>
      <c r="VX40" s="36"/>
      <c r="VY40" s="36"/>
      <c r="VZ40" s="36"/>
      <c r="WA40" s="36"/>
      <c r="WB40" s="36"/>
      <c r="WC40" s="36"/>
      <c r="WD40" s="36"/>
      <c r="WE40" s="36"/>
      <c r="WF40" s="36"/>
      <c r="WG40" s="36"/>
      <c r="WH40" s="36"/>
      <c r="WI40" s="36"/>
      <c r="WJ40" s="36"/>
      <c r="WK40" s="36"/>
      <c r="WL40" s="36"/>
      <c r="WM40" s="36"/>
      <c r="WN40" s="36"/>
      <c r="WO40" s="36"/>
      <c r="WP40" s="36"/>
      <c r="WQ40" s="36"/>
      <c r="WR40" s="36"/>
      <c r="WS40" s="36"/>
      <c r="WT40" s="36"/>
      <c r="WU40" s="36"/>
      <c r="WV40" s="36"/>
      <c r="WW40" s="36"/>
      <c r="WX40" s="36"/>
      <c r="WY40" s="36"/>
      <c r="WZ40" s="36"/>
      <c r="XA40" s="36"/>
      <c r="XB40" s="36"/>
      <c r="XC40" s="36"/>
      <c r="XD40" s="36"/>
      <c r="XE40" s="36"/>
      <c r="XF40" s="36"/>
      <c r="XG40" s="36"/>
      <c r="XH40" s="36"/>
      <c r="XI40" s="36"/>
      <c r="XJ40" s="36"/>
      <c r="XK40" s="36"/>
      <c r="XL40" s="36"/>
      <c r="XM40" s="36"/>
      <c r="XN40" s="36"/>
      <c r="XO40" s="36"/>
      <c r="XP40" s="36"/>
      <c r="XQ40" s="36"/>
      <c r="XR40" s="36"/>
      <c r="XS40" s="36"/>
      <c r="XT40" s="36"/>
      <c r="XU40" s="36"/>
      <c r="XV40" s="36"/>
      <c r="XW40" s="36"/>
      <c r="XX40" s="36"/>
      <c r="XY40" s="36"/>
      <c r="XZ40" s="36"/>
      <c r="YA40" s="36"/>
      <c r="YB40" s="36"/>
      <c r="YC40" s="36"/>
      <c r="YD40" s="36"/>
      <c r="YE40" s="36"/>
      <c r="YF40" s="36"/>
      <c r="YG40" s="36"/>
      <c r="YH40" s="36"/>
      <c r="YI40" s="36"/>
      <c r="YJ40" s="36"/>
      <c r="YK40" s="36"/>
      <c r="YL40" s="36"/>
      <c r="YM40" s="36"/>
      <c r="YN40" s="36"/>
      <c r="YO40" s="36"/>
      <c r="YP40" s="36"/>
      <c r="YQ40" s="36"/>
      <c r="YR40" s="36"/>
      <c r="YS40" s="36"/>
      <c r="YT40" s="36"/>
      <c r="YU40" s="36"/>
      <c r="YV40" s="36"/>
      <c r="YW40" s="36"/>
      <c r="YX40" s="36"/>
      <c r="YY40" s="36"/>
      <c r="YZ40" s="36"/>
      <c r="ZA40" s="36"/>
      <c r="ZB40" s="36"/>
      <c r="ZC40" s="36"/>
      <c r="ZD40" s="36"/>
      <c r="ZE40" s="36"/>
      <c r="ZF40" s="36"/>
      <c r="ZG40" s="36"/>
      <c r="ZH40" s="36"/>
      <c r="ZI40" s="36"/>
      <c r="ZJ40" s="36"/>
      <c r="ZK40" s="36"/>
      <c r="ZL40" s="36"/>
      <c r="ZM40" s="36"/>
      <c r="ZN40" s="36"/>
      <c r="ZO40" s="36"/>
      <c r="ZP40" s="36"/>
      <c r="ZQ40" s="36"/>
      <c r="ZR40" s="36"/>
      <c r="ZS40" s="36"/>
      <c r="ZT40" s="36"/>
      <c r="ZU40" s="36"/>
      <c r="ZV40" s="36"/>
      <c r="ZW40" s="36"/>
      <c r="ZX40" s="36"/>
      <c r="ZY40" s="36"/>
      <c r="ZZ40" s="36"/>
      <c r="AAA40" s="36"/>
      <c r="AAB40" s="36"/>
      <c r="AAC40" s="36"/>
      <c r="AAD40" s="36"/>
      <c r="AAE40" s="36"/>
      <c r="AAF40" s="36"/>
      <c r="AAG40" s="36"/>
      <c r="AAH40" s="36"/>
      <c r="AAI40" s="36"/>
      <c r="AAJ40" s="36"/>
      <c r="AAK40" s="36"/>
      <c r="AAL40" s="36"/>
      <c r="AAM40" s="36"/>
      <c r="AAN40" s="36"/>
      <c r="AAO40" s="36"/>
      <c r="AAP40" s="36"/>
      <c r="AAQ40" s="36"/>
      <c r="AAR40" s="36"/>
      <c r="AAS40" s="36"/>
      <c r="AAT40" s="36"/>
      <c r="AAU40" s="36"/>
      <c r="AAV40" s="36"/>
      <c r="AAW40" s="36"/>
      <c r="AAX40" s="36"/>
      <c r="AAY40" s="36"/>
      <c r="AAZ40" s="36"/>
      <c r="ABA40" s="36"/>
      <c r="ABB40" s="36"/>
      <c r="ABC40" s="36"/>
      <c r="ABD40" s="36"/>
      <c r="ABE40" s="36"/>
      <c r="ABF40" s="36"/>
      <c r="ABG40" s="36"/>
      <c r="ABH40" s="36"/>
      <c r="ABI40" s="36"/>
      <c r="ABJ40" s="36"/>
      <c r="ABK40" s="36"/>
      <c r="ABL40" s="36"/>
      <c r="ABM40" s="36"/>
      <c r="ABN40" s="36"/>
      <c r="ABO40" s="36"/>
      <c r="ABP40" s="36"/>
      <c r="ABQ40" s="36"/>
      <c r="ABR40" s="36"/>
      <c r="ABS40" s="36"/>
      <c r="ABT40" s="36"/>
      <c r="ABU40" s="36"/>
      <c r="ABV40" s="36"/>
      <c r="ABW40" s="36"/>
      <c r="ABX40" s="36"/>
      <c r="ABY40" s="36"/>
      <c r="ABZ40" s="36"/>
      <c r="ACA40" s="36"/>
      <c r="ACB40" s="36"/>
      <c r="ACC40" s="36"/>
      <c r="ACD40" s="36"/>
      <c r="ACE40" s="36"/>
      <c r="ACF40" s="36"/>
      <c r="ACG40" s="36"/>
      <c r="ACH40" s="36"/>
      <c r="ACI40" s="36"/>
      <c r="ACJ40" s="36"/>
      <c r="ACK40" s="36"/>
      <c r="ACL40" s="36"/>
      <c r="ACM40" s="36"/>
      <c r="ACN40" s="36"/>
      <c r="ACO40" s="36"/>
      <c r="ACP40" s="36"/>
      <c r="ACQ40" s="36"/>
      <c r="ACR40" s="36"/>
      <c r="ACS40" s="36"/>
      <c r="ACT40" s="36"/>
      <c r="ACU40" s="36"/>
      <c r="ACV40" s="36"/>
      <c r="ACW40" s="36"/>
      <c r="ACX40" s="36"/>
      <c r="ACY40" s="36"/>
      <c r="ACZ40" s="36"/>
      <c r="ADA40" s="36"/>
      <c r="ADB40" s="36"/>
      <c r="ADC40" s="36"/>
      <c r="ADD40" s="36"/>
      <c r="ADE40" s="36"/>
      <c r="ADF40" s="36"/>
      <c r="ADG40" s="36"/>
      <c r="ADH40" s="36"/>
      <c r="ADI40" s="36"/>
      <c r="ADJ40" s="36"/>
      <c r="ADK40" s="36"/>
      <c r="ADL40" s="36"/>
      <c r="ADM40" s="36"/>
      <c r="ADN40" s="36"/>
      <c r="ADO40" s="36"/>
      <c r="ADP40" s="36"/>
      <c r="ADQ40" s="36"/>
      <c r="ADR40" s="36"/>
      <c r="ADS40" s="36"/>
      <c r="ADT40" s="36"/>
      <c r="ADU40" s="36"/>
      <c r="ADV40" s="36"/>
      <c r="ADW40" s="36"/>
      <c r="ADX40" s="36"/>
      <c r="ADY40" s="36"/>
      <c r="ADZ40" s="36"/>
      <c r="AEA40" s="36"/>
      <c r="AEB40" s="36"/>
      <c r="AEC40" s="36"/>
      <c r="AED40" s="36"/>
      <c r="AEE40" s="36"/>
      <c r="AEF40" s="36"/>
      <c r="AEG40" s="36"/>
      <c r="AEH40" s="36"/>
      <c r="AEI40" s="36"/>
      <c r="AEJ40" s="36"/>
      <c r="AEK40" s="36"/>
      <c r="AEL40" s="36"/>
      <c r="AEM40" s="36"/>
      <c r="AEN40" s="36"/>
      <c r="AEO40" s="36"/>
      <c r="AEP40" s="36"/>
      <c r="AEQ40" s="36"/>
      <c r="AER40" s="36"/>
      <c r="AES40" s="36"/>
      <c r="AET40" s="36"/>
      <c r="AEU40" s="36"/>
      <c r="AEV40" s="36"/>
      <c r="AEW40" s="36"/>
      <c r="AEX40" s="36"/>
      <c r="AEY40" s="36"/>
      <c r="AEZ40" s="36"/>
      <c r="AFA40" s="36"/>
      <c r="AFB40" s="36"/>
      <c r="AFC40" s="36"/>
      <c r="AFD40" s="36"/>
      <c r="AFE40" s="36"/>
      <c r="AFF40" s="36"/>
      <c r="AFG40" s="36"/>
      <c r="AFH40" s="36"/>
      <c r="AFI40" s="36"/>
      <c r="AFJ40" s="36"/>
      <c r="AFK40" s="36"/>
      <c r="AFL40" s="36"/>
      <c r="AFM40" s="36"/>
      <c r="AFN40" s="36"/>
      <c r="AFO40" s="36"/>
      <c r="AFP40" s="36"/>
      <c r="AFQ40" s="36"/>
      <c r="AFR40" s="36"/>
      <c r="AFS40" s="36"/>
      <c r="AFT40" s="36"/>
      <c r="AFU40" s="36"/>
      <c r="AFV40" s="36"/>
      <c r="AFW40" s="36"/>
      <c r="AFX40" s="36"/>
      <c r="AFY40" s="36"/>
      <c r="AFZ40" s="36"/>
      <c r="AGA40" s="36"/>
      <c r="AGB40" s="36"/>
      <c r="AGC40" s="36"/>
      <c r="AGD40" s="36"/>
      <c r="AGE40" s="36"/>
      <c r="AGF40" s="36"/>
      <c r="AGG40" s="36"/>
      <c r="AGH40" s="36"/>
      <c r="AGI40" s="36"/>
      <c r="AGJ40" s="36"/>
      <c r="AGK40" s="36"/>
      <c r="AGL40" s="36"/>
      <c r="AGM40" s="36"/>
      <c r="AGN40" s="36"/>
      <c r="AGO40" s="36"/>
      <c r="AGP40" s="36"/>
      <c r="AGQ40" s="36"/>
      <c r="AGR40" s="36"/>
      <c r="AGS40" s="36"/>
      <c r="AGT40" s="36"/>
      <c r="AGU40" s="36"/>
      <c r="AGV40" s="36"/>
      <c r="AGW40" s="36"/>
      <c r="AGX40" s="36"/>
      <c r="AGY40" s="36"/>
      <c r="AGZ40" s="36"/>
      <c r="AHA40" s="36"/>
      <c r="AHB40" s="36"/>
      <c r="AHC40" s="36"/>
      <c r="AHD40" s="36"/>
      <c r="AHE40" s="36"/>
      <c r="AHF40" s="36"/>
      <c r="AHG40" s="36"/>
      <c r="AHH40" s="36"/>
      <c r="AHI40" s="36"/>
      <c r="AHJ40" s="36"/>
      <c r="AHK40" s="36"/>
      <c r="AHL40" s="36"/>
      <c r="AHM40" s="36"/>
      <c r="AHN40" s="36"/>
      <c r="AHO40" s="36"/>
      <c r="AHP40" s="36"/>
      <c r="AHQ40" s="36"/>
      <c r="AHR40" s="36"/>
      <c r="AHS40" s="36"/>
      <c r="AHT40" s="36"/>
      <c r="AHU40" s="36"/>
      <c r="AHV40" s="36"/>
      <c r="AHW40" s="36"/>
      <c r="AHX40" s="36"/>
      <c r="AHY40" s="36"/>
      <c r="AHZ40" s="36"/>
      <c r="AIA40" s="36"/>
      <c r="AIB40" s="36"/>
      <c r="AIC40" s="36"/>
      <c r="AID40" s="36"/>
      <c r="AIE40" s="36"/>
      <c r="AIF40" s="36"/>
      <c r="AIG40" s="36"/>
      <c r="AIH40" s="36"/>
      <c r="AII40" s="36"/>
      <c r="AIJ40" s="36"/>
      <c r="AIK40" s="36"/>
      <c r="AIL40" s="36"/>
      <c r="AIM40" s="36"/>
      <c r="AIN40" s="36"/>
      <c r="AIO40" s="36"/>
      <c r="AIP40" s="36"/>
      <c r="AIQ40" s="36"/>
      <c r="AIR40" s="36"/>
      <c r="AIS40" s="36"/>
      <c r="AIT40" s="36"/>
      <c r="AIU40" s="36"/>
      <c r="AIV40" s="36"/>
      <c r="AIW40" s="36"/>
      <c r="AIX40" s="36"/>
      <c r="AIY40" s="36"/>
      <c r="AIZ40" s="36"/>
      <c r="AJA40" s="36"/>
      <c r="AJB40" s="36"/>
      <c r="AJC40" s="36"/>
      <c r="AJD40" s="36"/>
      <c r="AJE40" s="36"/>
      <c r="AJF40" s="36"/>
      <c r="AJG40" s="36"/>
      <c r="AJH40" s="36"/>
      <c r="AJI40" s="36"/>
      <c r="AJJ40" s="36"/>
      <c r="AJK40" s="36"/>
      <c r="AJL40" s="36"/>
      <c r="AJM40" s="36"/>
      <c r="AJN40" s="36"/>
      <c r="AJO40" s="36"/>
      <c r="AJP40" s="36"/>
      <c r="AJQ40" s="36"/>
      <c r="AJR40" s="36"/>
      <c r="AJS40" s="36"/>
      <c r="AJT40" s="36"/>
      <c r="AJU40" s="36"/>
      <c r="AJV40" s="36"/>
      <c r="AJW40" s="36"/>
      <c r="AJX40" s="36"/>
      <c r="AJY40" s="36"/>
      <c r="AJZ40" s="36"/>
      <c r="AKA40" s="36"/>
      <c r="AKB40" s="36"/>
      <c r="AKC40" s="36"/>
      <c r="AKD40" s="36"/>
      <c r="AKE40" s="36"/>
      <c r="AKF40" s="36"/>
      <c r="AKG40" s="36"/>
      <c r="AKH40" s="36"/>
      <c r="AKI40" s="36"/>
      <c r="AKJ40" s="36"/>
      <c r="AKK40" s="36"/>
      <c r="AKL40" s="36"/>
      <c r="AKM40" s="36"/>
      <c r="AKN40" s="36"/>
      <c r="AKO40" s="36"/>
      <c r="AKP40" s="36"/>
      <c r="AKQ40" s="36"/>
      <c r="AKR40" s="36"/>
      <c r="AKS40" s="36"/>
      <c r="AKT40" s="36"/>
      <c r="AKU40" s="36"/>
      <c r="AKV40" s="36"/>
      <c r="AKW40" s="36"/>
      <c r="AKX40" s="36"/>
      <c r="AKY40" s="36"/>
      <c r="AKZ40" s="36"/>
      <c r="ALA40" s="36"/>
      <c r="ALB40" s="36"/>
      <c r="ALC40" s="36"/>
      <c r="ALD40" s="36"/>
      <c r="ALE40" s="36"/>
      <c r="ALF40" s="36"/>
      <c r="ALG40" s="36"/>
      <c r="ALH40" s="36"/>
      <c r="ALI40" s="36"/>
      <c r="ALJ40" s="36"/>
      <c r="ALK40" s="36"/>
      <c r="ALL40" s="36"/>
      <c r="ALM40" s="36"/>
      <c r="ALN40" s="36"/>
      <c r="ALO40" s="36"/>
      <c r="ALP40" s="36"/>
      <c r="ALQ40" s="36"/>
      <c r="ALR40" s="36"/>
      <c r="ALS40" s="36"/>
      <c r="ALT40" s="36"/>
      <c r="ALU40" s="36"/>
      <c r="ALV40" s="36"/>
      <c r="ALW40" s="36"/>
      <c r="ALX40" s="36"/>
      <c r="ALY40" s="36"/>
      <c r="ALZ40" s="36"/>
      <c r="AMA40" s="36"/>
      <c r="AMB40" s="36"/>
      <c r="AMC40" s="36"/>
      <c r="AMD40" s="36"/>
      <c r="AME40" s="36"/>
      <c r="AMF40" s="36"/>
      <c r="AMG40" s="36"/>
      <c r="AMH40" s="36"/>
      <c r="AMI40" s="36"/>
      <c r="AMJ40" s="36"/>
    </row>
    <row r="41" spans="1:1024" s="40" customFormat="1" ht="50" customHeight="1">
      <c r="A41" s="29">
        <v>3</v>
      </c>
      <c r="B41" s="29">
        <v>33</v>
      </c>
      <c r="C41" s="29" t="s">
        <v>49</v>
      </c>
      <c r="D41" s="29" t="s">
        <v>180</v>
      </c>
      <c r="E41" s="29" t="s">
        <v>181</v>
      </c>
      <c r="F41" s="29" t="s">
        <v>73</v>
      </c>
      <c r="G41" s="29" t="s">
        <v>52</v>
      </c>
      <c r="H41" s="29" t="s">
        <v>53</v>
      </c>
      <c r="I41" s="29" t="s">
        <v>54</v>
      </c>
      <c r="J41" s="29">
        <v>1</v>
      </c>
      <c r="K41" s="29" t="s">
        <v>55</v>
      </c>
      <c r="L41" s="45" t="s">
        <v>56</v>
      </c>
      <c r="M41" s="45" t="s">
        <v>57</v>
      </c>
      <c r="N41" s="29" t="s">
        <v>58</v>
      </c>
      <c r="O41" s="29" t="s">
        <v>173</v>
      </c>
      <c r="P41" s="29" t="s">
        <v>60</v>
      </c>
      <c r="Q41" s="29" t="s">
        <v>182</v>
      </c>
      <c r="R41" s="29" t="s">
        <v>62</v>
      </c>
      <c r="S41" s="29" t="s">
        <v>183</v>
      </c>
      <c r="T41" s="46" t="s">
        <v>184</v>
      </c>
      <c r="U41" s="29" t="s">
        <v>185</v>
      </c>
      <c r="V41" s="29" t="s">
        <v>185</v>
      </c>
      <c r="W41" s="29">
        <v>1</v>
      </c>
      <c r="X41" s="29">
        <v>1</v>
      </c>
      <c r="Y41" s="29" t="s">
        <v>185</v>
      </c>
      <c r="Z41" s="29">
        <v>1</v>
      </c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 t="s">
        <v>154</v>
      </c>
      <c r="AN41" s="29"/>
      <c r="AO41" s="29">
        <v>1</v>
      </c>
      <c r="AP41" s="29"/>
      <c r="AQ41" s="29"/>
      <c r="AR41" s="29"/>
      <c r="AS41" s="29"/>
      <c r="AT41" s="79">
        <v>298.25</v>
      </c>
      <c r="AU41" s="79">
        <v>348.25</v>
      </c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  <c r="FF41" s="36"/>
      <c r="FG41" s="36"/>
      <c r="FH41" s="36"/>
      <c r="FI41" s="36"/>
      <c r="FJ41" s="36"/>
      <c r="FK41" s="36"/>
      <c r="FL41" s="36"/>
      <c r="FM41" s="36"/>
      <c r="FN41" s="36"/>
      <c r="FO41" s="36"/>
      <c r="FP41" s="36"/>
      <c r="FQ41" s="36"/>
      <c r="FR41" s="36"/>
      <c r="FS41" s="36"/>
      <c r="FT41" s="36"/>
      <c r="FU41" s="36"/>
      <c r="FV41" s="36"/>
      <c r="FW41" s="36"/>
      <c r="FX41" s="36"/>
      <c r="FY41" s="36"/>
      <c r="FZ41" s="36"/>
      <c r="GA41" s="36"/>
      <c r="GB41" s="36"/>
      <c r="GC41" s="36"/>
      <c r="GD41" s="36"/>
      <c r="GE41" s="36"/>
      <c r="GF41" s="36"/>
      <c r="GG41" s="36"/>
      <c r="GH41" s="36"/>
      <c r="GI41" s="36"/>
      <c r="GJ41" s="36"/>
      <c r="GK41" s="36"/>
      <c r="GL41" s="36"/>
      <c r="GM41" s="36"/>
      <c r="GN41" s="36"/>
      <c r="GO41" s="36"/>
      <c r="GP41" s="36"/>
      <c r="GQ41" s="36"/>
      <c r="GR41" s="36"/>
      <c r="GS41" s="36"/>
      <c r="GT41" s="36"/>
      <c r="GU41" s="36"/>
      <c r="GV41" s="36"/>
      <c r="GW41" s="36"/>
      <c r="GX41" s="36"/>
      <c r="GY41" s="36"/>
      <c r="GZ41" s="36"/>
      <c r="HA41" s="36"/>
      <c r="HB41" s="36"/>
      <c r="HC41" s="36"/>
      <c r="HD41" s="36"/>
      <c r="HE41" s="36"/>
      <c r="HF41" s="36"/>
      <c r="HG41" s="36"/>
      <c r="HH41" s="36"/>
      <c r="HI41" s="36"/>
      <c r="HJ41" s="36"/>
      <c r="HK41" s="36"/>
      <c r="HL41" s="36"/>
      <c r="HM41" s="36"/>
      <c r="HN41" s="36"/>
      <c r="HO41" s="36"/>
      <c r="HP41" s="36"/>
      <c r="HQ41" s="36"/>
      <c r="HR41" s="36"/>
      <c r="HS41" s="36"/>
      <c r="HT41" s="36"/>
      <c r="HU41" s="36"/>
      <c r="HV41" s="36"/>
      <c r="HW41" s="36"/>
      <c r="HX41" s="36"/>
      <c r="HY41" s="36"/>
      <c r="HZ41" s="36"/>
      <c r="IA41" s="36"/>
      <c r="IB41" s="36"/>
      <c r="IC41" s="36"/>
      <c r="ID41" s="36"/>
      <c r="IE41" s="36"/>
      <c r="IF41" s="36"/>
      <c r="IG41" s="36"/>
      <c r="IH41" s="36"/>
      <c r="II41" s="36"/>
      <c r="IJ41" s="36"/>
      <c r="IK41" s="36"/>
      <c r="IL41" s="36"/>
      <c r="IM41" s="36"/>
      <c r="IN41" s="36"/>
      <c r="IO41" s="36"/>
      <c r="IP41" s="36"/>
      <c r="IQ41" s="36"/>
      <c r="IR41" s="36"/>
      <c r="IS41" s="36"/>
      <c r="IT41" s="36"/>
      <c r="IU41" s="36"/>
      <c r="IV41" s="36"/>
      <c r="IW41" s="36"/>
      <c r="IX41" s="36"/>
      <c r="IY41" s="36"/>
      <c r="IZ41" s="36"/>
      <c r="JA41" s="36"/>
      <c r="JB41" s="36"/>
      <c r="JC41" s="36"/>
      <c r="JD41" s="36"/>
      <c r="JE41" s="36"/>
      <c r="JF41" s="36"/>
      <c r="JG41" s="36"/>
      <c r="JH41" s="36"/>
      <c r="JI41" s="36"/>
      <c r="JJ41" s="36"/>
      <c r="JK41" s="36"/>
      <c r="JL41" s="36"/>
      <c r="JM41" s="36"/>
      <c r="JN41" s="36"/>
      <c r="JO41" s="36"/>
      <c r="JP41" s="36"/>
      <c r="JQ41" s="36"/>
      <c r="JR41" s="36"/>
      <c r="JS41" s="36"/>
      <c r="JT41" s="36"/>
      <c r="JU41" s="36"/>
      <c r="JV41" s="36"/>
      <c r="JW41" s="36"/>
      <c r="JX41" s="36"/>
      <c r="JY41" s="36"/>
      <c r="JZ41" s="36"/>
      <c r="KA41" s="36"/>
      <c r="KB41" s="36"/>
      <c r="KC41" s="36"/>
      <c r="KD41" s="36"/>
      <c r="KE41" s="36"/>
      <c r="KF41" s="36"/>
      <c r="KG41" s="36"/>
      <c r="KH41" s="36"/>
      <c r="KI41" s="36"/>
      <c r="KJ41" s="36"/>
      <c r="KK41" s="36"/>
      <c r="KL41" s="36"/>
      <c r="KM41" s="36"/>
      <c r="KN41" s="36"/>
      <c r="KO41" s="36"/>
      <c r="KP41" s="36"/>
      <c r="KQ41" s="36"/>
      <c r="KR41" s="36"/>
      <c r="KS41" s="36"/>
      <c r="KT41" s="36"/>
      <c r="KU41" s="36"/>
      <c r="KV41" s="36"/>
      <c r="KW41" s="36"/>
      <c r="KX41" s="36"/>
      <c r="KY41" s="36"/>
      <c r="KZ41" s="36"/>
      <c r="LA41" s="36"/>
      <c r="LB41" s="36"/>
      <c r="LC41" s="36"/>
      <c r="LD41" s="36"/>
      <c r="LE41" s="36"/>
      <c r="LF41" s="36"/>
      <c r="LG41" s="36"/>
      <c r="LH41" s="36"/>
      <c r="LI41" s="36"/>
      <c r="LJ41" s="36"/>
      <c r="LK41" s="36"/>
      <c r="LL41" s="36"/>
      <c r="LM41" s="36"/>
      <c r="LN41" s="36"/>
      <c r="LO41" s="36"/>
      <c r="LP41" s="36"/>
      <c r="LQ41" s="36"/>
      <c r="LR41" s="36"/>
      <c r="LS41" s="36"/>
      <c r="LT41" s="36"/>
      <c r="LU41" s="36"/>
      <c r="LV41" s="36"/>
      <c r="LW41" s="36"/>
      <c r="LX41" s="36"/>
      <c r="LY41" s="36"/>
      <c r="LZ41" s="36"/>
      <c r="MA41" s="36"/>
      <c r="MB41" s="36"/>
      <c r="MC41" s="36"/>
      <c r="MD41" s="36"/>
      <c r="ME41" s="36"/>
      <c r="MF41" s="36"/>
      <c r="MG41" s="36"/>
      <c r="MH41" s="36"/>
      <c r="MI41" s="36"/>
      <c r="MJ41" s="36"/>
      <c r="MK41" s="36"/>
      <c r="ML41" s="36"/>
      <c r="MM41" s="36"/>
      <c r="MN41" s="36"/>
      <c r="MO41" s="36"/>
      <c r="MP41" s="36"/>
      <c r="MQ41" s="36"/>
      <c r="MR41" s="36"/>
      <c r="MS41" s="36"/>
      <c r="MT41" s="36"/>
      <c r="MU41" s="36"/>
      <c r="MV41" s="36"/>
      <c r="MW41" s="36"/>
      <c r="MX41" s="36"/>
      <c r="MY41" s="36"/>
      <c r="MZ41" s="36"/>
      <c r="NA41" s="36"/>
      <c r="NB41" s="36"/>
      <c r="NC41" s="36"/>
      <c r="ND41" s="36"/>
      <c r="NE41" s="36"/>
      <c r="NF41" s="36"/>
      <c r="NG41" s="36"/>
      <c r="NH41" s="36"/>
      <c r="NI41" s="36"/>
      <c r="NJ41" s="36"/>
      <c r="NK41" s="36"/>
      <c r="NL41" s="36"/>
      <c r="NM41" s="36"/>
      <c r="NN41" s="36"/>
      <c r="NO41" s="36"/>
      <c r="NP41" s="36"/>
      <c r="NQ41" s="36"/>
      <c r="NR41" s="36"/>
      <c r="NS41" s="36"/>
      <c r="NT41" s="36"/>
      <c r="NU41" s="36"/>
      <c r="NV41" s="36"/>
      <c r="NW41" s="36"/>
      <c r="NX41" s="36"/>
      <c r="NY41" s="36"/>
      <c r="NZ41" s="36"/>
      <c r="OA41" s="36"/>
      <c r="OB41" s="36"/>
      <c r="OC41" s="36"/>
      <c r="OD41" s="36"/>
      <c r="OE41" s="36"/>
      <c r="OF41" s="36"/>
      <c r="OG41" s="36"/>
      <c r="OH41" s="36"/>
      <c r="OI41" s="36"/>
      <c r="OJ41" s="36"/>
      <c r="OK41" s="36"/>
      <c r="OL41" s="36"/>
      <c r="OM41" s="36"/>
      <c r="ON41" s="36"/>
      <c r="OO41" s="36"/>
      <c r="OP41" s="36"/>
      <c r="OQ41" s="36"/>
      <c r="OR41" s="36"/>
      <c r="OS41" s="36"/>
      <c r="OT41" s="36"/>
      <c r="OU41" s="36"/>
      <c r="OV41" s="36"/>
      <c r="OW41" s="36"/>
      <c r="OX41" s="36"/>
      <c r="OY41" s="36"/>
      <c r="OZ41" s="36"/>
      <c r="PA41" s="36"/>
      <c r="PB41" s="36"/>
      <c r="PC41" s="36"/>
      <c r="PD41" s="36"/>
      <c r="PE41" s="36"/>
      <c r="PF41" s="36"/>
      <c r="PG41" s="36"/>
      <c r="PH41" s="36"/>
      <c r="PI41" s="36"/>
      <c r="PJ41" s="36"/>
      <c r="PK41" s="36"/>
      <c r="PL41" s="36"/>
      <c r="PM41" s="36"/>
      <c r="PN41" s="36"/>
      <c r="PO41" s="36"/>
      <c r="PP41" s="36"/>
      <c r="PQ41" s="36"/>
      <c r="PR41" s="36"/>
      <c r="PS41" s="36"/>
      <c r="PT41" s="36"/>
      <c r="PU41" s="36"/>
      <c r="PV41" s="36"/>
      <c r="PW41" s="36"/>
      <c r="PX41" s="36"/>
      <c r="PY41" s="36"/>
      <c r="PZ41" s="36"/>
      <c r="QA41" s="36"/>
      <c r="QB41" s="36"/>
      <c r="QC41" s="36"/>
      <c r="QD41" s="36"/>
      <c r="QE41" s="36"/>
      <c r="QF41" s="36"/>
      <c r="QG41" s="36"/>
      <c r="QH41" s="36"/>
      <c r="QI41" s="36"/>
      <c r="QJ41" s="36"/>
      <c r="QK41" s="36"/>
      <c r="QL41" s="36"/>
      <c r="QM41" s="36"/>
      <c r="QN41" s="36"/>
      <c r="QO41" s="36"/>
      <c r="QP41" s="36"/>
      <c r="QQ41" s="36"/>
      <c r="QR41" s="36"/>
      <c r="QS41" s="36"/>
      <c r="QT41" s="36"/>
      <c r="QU41" s="36"/>
      <c r="QV41" s="36"/>
      <c r="QW41" s="36"/>
      <c r="QX41" s="36"/>
      <c r="QY41" s="36"/>
      <c r="QZ41" s="36"/>
      <c r="RA41" s="36"/>
      <c r="RB41" s="36"/>
      <c r="RC41" s="36"/>
      <c r="RD41" s="36"/>
      <c r="RE41" s="36"/>
      <c r="RF41" s="36"/>
      <c r="RG41" s="36"/>
      <c r="RH41" s="36"/>
      <c r="RI41" s="36"/>
      <c r="RJ41" s="36"/>
      <c r="RK41" s="36"/>
      <c r="RL41" s="36"/>
      <c r="RM41" s="36"/>
      <c r="RN41" s="36"/>
      <c r="RO41" s="36"/>
      <c r="RP41" s="36"/>
      <c r="RQ41" s="36"/>
      <c r="RR41" s="36"/>
      <c r="RS41" s="36"/>
      <c r="RT41" s="36"/>
      <c r="RU41" s="36"/>
      <c r="RV41" s="36"/>
      <c r="RW41" s="36"/>
      <c r="RX41" s="36"/>
      <c r="RY41" s="36"/>
      <c r="RZ41" s="36"/>
      <c r="SA41" s="36"/>
      <c r="SB41" s="36"/>
      <c r="SC41" s="36"/>
      <c r="SD41" s="36"/>
      <c r="SE41" s="36"/>
      <c r="SF41" s="36"/>
      <c r="SG41" s="36"/>
      <c r="SH41" s="36"/>
      <c r="SI41" s="36"/>
      <c r="SJ41" s="36"/>
      <c r="SK41" s="36"/>
      <c r="SL41" s="36"/>
      <c r="SM41" s="36"/>
      <c r="SN41" s="36"/>
      <c r="SO41" s="36"/>
      <c r="SP41" s="36"/>
      <c r="SQ41" s="36"/>
      <c r="SR41" s="36"/>
      <c r="SS41" s="36"/>
      <c r="ST41" s="36"/>
      <c r="SU41" s="36"/>
      <c r="SV41" s="36"/>
      <c r="SW41" s="36"/>
      <c r="SX41" s="36"/>
      <c r="SY41" s="36"/>
      <c r="SZ41" s="36"/>
      <c r="TA41" s="36"/>
      <c r="TB41" s="36"/>
      <c r="TC41" s="36"/>
      <c r="TD41" s="36"/>
      <c r="TE41" s="36"/>
      <c r="TF41" s="36"/>
      <c r="TG41" s="36"/>
      <c r="TH41" s="36"/>
      <c r="TI41" s="36"/>
      <c r="TJ41" s="36"/>
      <c r="TK41" s="36"/>
      <c r="TL41" s="36"/>
      <c r="TM41" s="36"/>
      <c r="TN41" s="36"/>
      <c r="TO41" s="36"/>
      <c r="TP41" s="36"/>
      <c r="TQ41" s="36"/>
      <c r="TR41" s="36"/>
      <c r="TS41" s="36"/>
      <c r="TT41" s="36"/>
      <c r="TU41" s="36"/>
      <c r="TV41" s="36"/>
      <c r="TW41" s="36"/>
      <c r="TX41" s="36"/>
      <c r="TY41" s="36"/>
      <c r="TZ41" s="36"/>
      <c r="UA41" s="36"/>
      <c r="UB41" s="36"/>
      <c r="UC41" s="36"/>
      <c r="UD41" s="36"/>
      <c r="UE41" s="36"/>
      <c r="UF41" s="36"/>
      <c r="UG41" s="36"/>
      <c r="UH41" s="36"/>
      <c r="UI41" s="36"/>
      <c r="UJ41" s="36"/>
      <c r="UK41" s="36"/>
      <c r="UL41" s="36"/>
      <c r="UM41" s="36"/>
      <c r="UN41" s="36"/>
      <c r="UO41" s="36"/>
      <c r="UP41" s="36"/>
      <c r="UQ41" s="36"/>
      <c r="UR41" s="36"/>
      <c r="US41" s="36"/>
      <c r="UT41" s="36"/>
      <c r="UU41" s="36"/>
      <c r="UV41" s="36"/>
      <c r="UW41" s="36"/>
      <c r="UX41" s="36"/>
      <c r="UY41" s="36"/>
      <c r="UZ41" s="36"/>
      <c r="VA41" s="36"/>
      <c r="VB41" s="36"/>
      <c r="VC41" s="36"/>
      <c r="VD41" s="36"/>
      <c r="VE41" s="36"/>
      <c r="VF41" s="36"/>
      <c r="VG41" s="36"/>
      <c r="VH41" s="36"/>
      <c r="VI41" s="36"/>
      <c r="VJ41" s="36"/>
      <c r="VK41" s="36"/>
      <c r="VL41" s="36"/>
      <c r="VM41" s="36"/>
      <c r="VN41" s="36"/>
      <c r="VO41" s="36"/>
      <c r="VP41" s="36"/>
      <c r="VQ41" s="36"/>
      <c r="VR41" s="36"/>
      <c r="VS41" s="36"/>
      <c r="VT41" s="36"/>
      <c r="VU41" s="36"/>
      <c r="VV41" s="36"/>
      <c r="VW41" s="36"/>
      <c r="VX41" s="36"/>
      <c r="VY41" s="36"/>
      <c r="VZ41" s="36"/>
      <c r="WA41" s="36"/>
      <c r="WB41" s="36"/>
      <c r="WC41" s="36"/>
      <c r="WD41" s="36"/>
      <c r="WE41" s="36"/>
      <c r="WF41" s="36"/>
      <c r="WG41" s="36"/>
      <c r="WH41" s="36"/>
      <c r="WI41" s="36"/>
      <c r="WJ41" s="36"/>
      <c r="WK41" s="36"/>
      <c r="WL41" s="36"/>
      <c r="WM41" s="36"/>
      <c r="WN41" s="36"/>
      <c r="WO41" s="36"/>
      <c r="WP41" s="36"/>
      <c r="WQ41" s="36"/>
      <c r="WR41" s="36"/>
      <c r="WS41" s="36"/>
      <c r="WT41" s="36"/>
      <c r="WU41" s="36"/>
      <c r="WV41" s="36"/>
      <c r="WW41" s="36"/>
      <c r="WX41" s="36"/>
      <c r="WY41" s="36"/>
      <c r="WZ41" s="36"/>
      <c r="XA41" s="36"/>
      <c r="XB41" s="36"/>
      <c r="XC41" s="36"/>
      <c r="XD41" s="36"/>
      <c r="XE41" s="36"/>
      <c r="XF41" s="36"/>
      <c r="XG41" s="36"/>
      <c r="XH41" s="36"/>
      <c r="XI41" s="36"/>
      <c r="XJ41" s="36"/>
      <c r="XK41" s="36"/>
      <c r="XL41" s="36"/>
      <c r="XM41" s="36"/>
      <c r="XN41" s="36"/>
      <c r="XO41" s="36"/>
      <c r="XP41" s="36"/>
      <c r="XQ41" s="36"/>
      <c r="XR41" s="36"/>
      <c r="XS41" s="36"/>
      <c r="XT41" s="36"/>
      <c r="XU41" s="36"/>
      <c r="XV41" s="36"/>
      <c r="XW41" s="36"/>
      <c r="XX41" s="36"/>
      <c r="XY41" s="36"/>
      <c r="XZ41" s="36"/>
      <c r="YA41" s="36"/>
      <c r="YB41" s="36"/>
      <c r="YC41" s="36"/>
      <c r="YD41" s="36"/>
      <c r="YE41" s="36"/>
      <c r="YF41" s="36"/>
      <c r="YG41" s="36"/>
      <c r="YH41" s="36"/>
      <c r="YI41" s="36"/>
      <c r="YJ41" s="36"/>
      <c r="YK41" s="36"/>
      <c r="YL41" s="36"/>
      <c r="YM41" s="36"/>
      <c r="YN41" s="36"/>
      <c r="YO41" s="36"/>
      <c r="YP41" s="36"/>
      <c r="YQ41" s="36"/>
      <c r="YR41" s="36"/>
      <c r="YS41" s="36"/>
      <c r="YT41" s="36"/>
      <c r="YU41" s="36"/>
      <c r="YV41" s="36"/>
      <c r="YW41" s="36"/>
      <c r="YX41" s="36"/>
      <c r="YY41" s="36"/>
      <c r="YZ41" s="36"/>
      <c r="ZA41" s="36"/>
      <c r="ZB41" s="36"/>
      <c r="ZC41" s="36"/>
      <c r="ZD41" s="36"/>
      <c r="ZE41" s="36"/>
      <c r="ZF41" s="36"/>
      <c r="ZG41" s="36"/>
      <c r="ZH41" s="36"/>
      <c r="ZI41" s="36"/>
      <c r="ZJ41" s="36"/>
      <c r="ZK41" s="36"/>
      <c r="ZL41" s="36"/>
      <c r="ZM41" s="36"/>
      <c r="ZN41" s="36"/>
      <c r="ZO41" s="36"/>
      <c r="ZP41" s="36"/>
      <c r="ZQ41" s="36"/>
      <c r="ZR41" s="36"/>
      <c r="ZS41" s="36"/>
      <c r="ZT41" s="36"/>
      <c r="ZU41" s="36"/>
      <c r="ZV41" s="36"/>
      <c r="ZW41" s="36"/>
      <c r="ZX41" s="36"/>
      <c r="ZY41" s="36"/>
      <c r="ZZ41" s="36"/>
      <c r="AAA41" s="36"/>
      <c r="AAB41" s="36"/>
      <c r="AAC41" s="36"/>
      <c r="AAD41" s="36"/>
      <c r="AAE41" s="36"/>
      <c r="AAF41" s="36"/>
      <c r="AAG41" s="36"/>
      <c r="AAH41" s="36"/>
      <c r="AAI41" s="36"/>
      <c r="AAJ41" s="36"/>
      <c r="AAK41" s="36"/>
      <c r="AAL41" s="36"/>
      <c r="AAM41" s="36"/>
      <c r="AAN41" s="36"/>
      <c r="AAO41" s="36"/>
      <c r="AAP41" s="36"/>
      <c r="AAQ41" s="36"/>
      <c r="AAR41" s="36"/>
      <c r="AAS41" s="36"/>
      <c r="AAT41" s="36"/>
      <c r="AAU41" s="36"/>
      <c r="AAV41" s="36"/>
      <c r="AAW41" s="36"/>
      <c r="AAX41" s="36"/>
      <c r="AAY41" s="36"/>
      <c r="AAZ41" s="36"/>
      <c r="ABA41" s="36"/>
      <c r="ABB41" s="36"/>
      <c r="ABC41" s="36"/>
      <c r="ABD41" s="36"/>
      <c r="ABE41" s="36"/>
      <c r="ABF41" s="36"/>
      <c r="ABG41" s="36"/>
      <c r="ABH41" s="36"/>
      <c r="ABI41" s="36"/>
      <c r="ABJ41" s="36"/>
      <c r="ABK41" s="36"/>
      <c r="ABL41" s="36"/>
      <c r="ABM41" s="36"/>
      <c r="ABN41" s="36"/>
      <c r="ABO41" s="36"/>
      <c r="ABP41" s="36"/>
      <c r="ABQ41" s="36"/>
      <c r="ABR41" s="36"/>
      <c r="ABS41" s="36"/>
      <c r="ABT41" s="36"/>
      <c r="ABU41" s="36"/>
      <c r="ABV41" s="36"/>
      <c r="ABW41" s="36"/>
      <c r="ABX41" s="36"/>
      <c r="ABY41" s="36"/>
      <c r="ABZ41" s="36"/>
      <c r="ACA41" s="36"/>
      <c r="ACB41" s="36"/>
      <c r="ACC41" s="36"/>
      <c r="ACD41" s="36"/>
      <c r="ACE41" s="36"/>
      <c r="ACF41" s="36"/>
      <c r="ACG41" s="36"/>
      <c r="ACH41" s="36"/>
      <c r="ACI41" s="36"/>
      <c r="ACJ41" s="36"/>
      <c r="ACK41" s="36"/>
      <c r="ACL41" s="36"/>
      <c r="ACM41" s="36"/>
      <c r="ACN41" s="36"/>
      <c r="ACO41" s="36"/>
      <c r="ACP41" s="36"/>
      <c r="ACQ41" s="36"/>
      <c r="ACR41" s="36"/>
      <c r="ACS41" s="36"/>
      <c r="ACT41" s="36"/>
      <c r="ACU41" s="36"/>
      <c r="ACV41" s="36"/>
      <c r="ACW41" s="36"/>
      <c r="ACX41" s="36"/>
      <c r="ACY41" s="36"/>
      <c r="ACZ41" s="36"/>
      <c r="ADA41" s="36"/>
      <c r="ADB41" s="36"/>
      <c r="ADC41" s="36"/>
      <c r="ADD41" s="36"/>
      <c r="ADE41" s="36"/>
      <c r="ADF41" s="36"/>
      <c r="ADG41" s="36"/>
      <c r="ADH41" s="36"/>
      <c r="ADI41" s="36"/>
      <c r="ADJ41" s="36"/>
      <c r="ADK41" s="36"/>
      <c r="ADL41" s="36"/>
      <c r="ADM41" s="36"/>
      <c r="ADN41" s="36"/>
      <c r="ADO41" s="36"/>
      <c r="ADP41" s="36"/>
      <c r="ADQ41" s="36"/>
      <c r="ADR41" s="36"/>
      <c r="ADS41" s="36"/>
      <c r="ADT41" s="36"/>
      <c r="ADU41" s="36"/>
      <c r="ADV41" s="36"/>
      <c r="ADW41" s="36"/>
      <c r="ADX41" s="36"/>
      <c r="ADY41" s="36"/>
      <c r="ADZ41" s="36"/>
      <c r="AEA41" s="36"/>
      <c r="AEB41" s="36"/>
      <c r="AEC41" s="36"/>
      <c r="AED41" s="36"/>
      <c r="AEE41" s="36"/>
      <c r="AEF41" s="36"/>
      <c r="AEG41" s="36"/>
      <c r="AEH41" s="36"/>
      <c r="AEI41" s="36"/>
      <c r="AEJ41" s="36"/>
      <c r="AEK41" s="36"/>
      <c r="AEL41" s="36"/>
      <c r="AEM41" s="36"/>
      <c r="AEN41" s="36"/>
      <c r="AEO41" s="36"/>
      <c r="AEP41" s="36"/>
      <c r="AEQ41" s="36"/>
      <c r="AER41" s="36"/>
      <c r="AES41" s="36"/>
      <c r="AET41" s="36"/>
      <c r="AEU41" s="36"/>
      <c r="AEV41" s="36"/>
      <c r="AEW41" s="36"/>
      <c r="AEX41" s="36"/>
      <c r="AEY41" s="36"/>
      <c r="AEZ41" s="36"/>
      <c r="AFA41" s="36"/>
      <c r="AFB41" s="36"/>
      <c r="AFC41" s="36"/>
      <c r="AFD41" s="36"/>
      <c r="AFE41" s="36"/>
      <c r="AFF41" s="36"/>
      <c r="AFG41" s="36"/>
      <c r="AFH41" s="36"/>
      <c r="AFI41" s="36"/>
      <c r="AFJ41" s="36"/>
      <c r="AFK41" s="36"/>
      <c r="AFL41" s="36"/>
      <c r="AFM41" s="36"/>
      <c r="AFN41" s="36"/>
      <c r="AFO41" s="36"/>
      <c r="AFP41" s="36"/>
      <c r="AFQ41" s="36"/>
      <c r="AFR41" s="36"/>
      <c r="AFS41" s="36"/>
      <c r="AFT41" s="36"/>
      <c r="AFU41" s="36"/>
      <c r="AFV41" s="36"/>
      <c r="AFW41" s="36"/>
      <c r="AFX41" s="36"/>
      <c r="AFY41" s="36"/>
      <c r="AFZ41" s="36"/>
      <c r="AGA41" s="36"/>
      <c r="AGB41" s="36"/>
      <c r="AGC41" s="36"/>
      <c r="AGD41" s="36"/>
      <c r="AGE41" s="36"/>
      <c r="AGF41" s="36"/>
      <c r="AGG41" s="36"/>
      <c r="AGH41" s="36"/>
      <c r="AGI41" s="36"/>
      <c r="AGJ41" s="36"/>
      <c r="AGK41" s="36"/>
      <c r="AGL41" s="36"/>
      <c r="AGM41" s="36"/>
      <c r="AGN41" s="36"/>
      <c r="AGO41" s="36"/>
      <c r="AGP41" s="36"/>
      <c r="AGQ41" s="36"/>
      <c r="AGR41" s="36"/>
      <c r="AGS41" s="36"/>
      <c r="AGT41" s="36"/>
      <c r="AGU41" s="36"/>
      <c r="AGV41" s="36"/>
      <c r="AGW41" s="36"/>
      <c r="AGX41" s="36"/>
      <c r="AGY41" s="36"/>
      <c r="AGZ41" s="36"/>
      <c r="AHA41" s="36"/>
      <c r="AHB41" s="36"/>
      <c r="AHC41" s="36"/>
      <c r="AHD41" s="36"/>
      <c r="AHE41" s="36"/>
      <c r="AHF41" s="36"/>
      <c r="AHG41" s="36"/>
      <c r="AHH41" s="36"/>
      <c r="AHI41" s="36"/>
      <c r="AHJ41" s="36"/>
      <c r="AHK41" s="36"/>
      <c r="AHL41" s="36"/>
      <c r="AHM41" s="36"/>
      <c r="AHN41" s="36"/>
      <c r="AHO41" s="36"/>
      <c r="AHP41" s="36"/>
      <c r="AHQ41" s="36"/>
      <c r="AHR41" s="36"/>
      <c r="AHS41" s="36"/>
      <c r="AHT41" s="36"/>
      <c r="AHU41" s="36"/>
      <c r="AHV41" s="36"/>
      <c r="AHW41" s="36"/>
      <c r="AHX41" s="36"/>
      <c r="AHY41" s="36"/>
      <c r="AHZ41" s="36"/>
      <c r="AIA41" s="36"/>
      <c r="AIB41" s="36"/>
      <c r="AIC41" s="36"/>
      <c r="AID41" s="36"/>
      <c r="AIE41" s="36"/>
      <c r="AIF41" s="36"/>
      <c r="AIG41" s="36"/>
      <c r="AIH41" s="36"/>
      <c r="AII41" s="36"/>
      <c r="AIJ41" s="36"/>
      <c r="AIK41" s="36"/>
      <c r="AIL41" s="36"/>
      <c r="AIM41" s="36"/>
      <c r="AIN41" s="36"/>
      <c r="AIO41" s="36"/>
      <c r="AIP41" s="36"/>
      <c r="AIQ41" s="36"/>
      <c r="AIR41" s="36"/>
      <c r="AIS41" s="36"/>
      <c r="AIT41" s="36"/>
      <c r="AIU41" s="36"/>
      <c r="AIV41" s="36"/>
      <c r="AIW41" s="36"/>
      <c r="AIX41" s="36"/>
      <c r="AIY41" s="36"/>
      <c r="AIZ41" s="36"/>
      <c r="AJA41" s="36"/>
      <c r="AJB41" s="36"/>
      <c r="AJC41" s="36"/>
      <c r="AJD41" s="36"/>
      <c r="AJE41" s="36"/>
      <c r="AJF41" s="36"/>
      <c r="AJG41" s="36"/>
      <c r="AJH41" s="36"/>
      <c r="AJI41" s="36"/>
      <c r="AJJ41" s="36"/>
      <c r="AJK41" s="36"/>
      <c r="AJL41" s="36"/>
      <c r="AJM41" s="36"/>
      <c r="AJN41" s="36"/>
      <c r="AJO41" s="36"/>
      <c r="AJP41" s="36"/>
      <c r="AJQ41" s="36"/>
      <c r="AJR41" s="36"/>
      <c r="AJS41" s="36"/>
      <c r="AJT41" s="36"/>
      <c r="AJU41" s="36"/>
      <c r="AJV41" s="36"/>
      <c r="AJW41" s="36"/>
      <c r="AJX41" s="36"/>
      <c r="AJY41" s="36"/>
      <c r="AJZ41" s="36"/>
      <c r="AKA41" s="36"/>
      <c r="AKB41" s="36"/>
      <c r="AKC41" s="36"/>
      <c r="AKD41" s="36"/>
      <c r="AKE41" s="36"/>
      <c r="AKF41" s="36"/>
      <c r="AKG41" s="36"/>
      <c r="AKH41" s="36"/>
      <c r="AKI41" s="36"/>
      <c r="AKJ41" s="36"/>
      <c r="AKK41" s="36"/>
      <c r="AKL41" s="36"/>
      <c r="AKM41" s="36"/>
      <c r="AKN41" s="36"/>
      <c r="AKO41" s="36"/>
      <c r="AKP41" s="36"/>
      <c r="AKQ41" s="36"/>
      <c r="AKR41" s="36"/>
      <c r="AKS41" s="36"/>
      <c r="AKT41" s="36"/>
      <c r="AKU41" s="36"/>
      <c r="AKV41" s="36"/>
      <c r="AKW41" s="36"/>
      <c r="AKX41" s="36"/>
      <c r="AKY41" s="36"/>
      <c r="AKZ41" s="36"/>
      <c r="ALA41" s="36"/>
      <c r="ALB41" s="36"/>
      <c r="ALC41" s="36"/>
      <c r="ALD41" s="36"/>
      <c r="ALE41" s="36"/>
      <c r="ALF41" s="36"/>
      <c r="ALG41" s="36"/>
      <c r="ALH41" s="36"/>
      <c r="ALI41" s="36"/>
      <c r="ALJ41" s="36"/>
      <c r="ALK41" s="36"/>
      <c r="ALL41" s="36"/>
      <c r="ALM41" s="36"/>
      <c r="ALN41" s="36"/>
      <c r="ALO41" s="36"/>
      <c r="ALP41" s="36"/>
      <c r="ALQ41" s="36"/>
      <c r="ALR41" s="36"/>
      <c r="ALS41" s="36"/>
      <c r="ALT41" s="36"/>
      <c r="ALU41" s="36"/>
      <c r="ALV41" s="36"/>
      <c r="ALW41" s="36"/>
      <c r="ALX41" s="36"/>
      <c r="ALY41" s="36"/>
      <c r="ALZ41" s="36"/>
      <c r="AMA41" s="36"/>
      <c r="AMB41" s="36"/>
      <c r="AMC41" s="36"/>
      <c r="AMD41" s="36"/>
      <c r="AME41" s="36"/>
      <c r="AMF41" s="36"/>
      <c r="AMG41" s="36"/>
      <c r="AMH41" s="36"/>
      <c r="AMI41" s="36"/>
      <c r="AMJ41" s="36"/>
    </row>
    <row r="42" spans="1:1024" s="40" customFormat="1" ht="33.9" customHeight="1">
      <c r="A42" s="33">
        <v>3</v>
      </c>
      <c r="B42" s="33">
        <v>34</v>
      </c>
      <c r="C42" s="33" t="s">
        <v>49</v>
      </c>
      <c r="D42" s="33" t="s">
        <v>186</v>
      </c>
      <c r="E42" s="33" t="s">
        <v>187</v>
      </c>
      <c r="F42" s="33" t="s">
        <v>188</v>
      </c>
      <c r="G42" s="33" t="s">
        <v>52</v>
      </c>
      <c r="H42" s="33" t="s">
        <v>53</v>
      </c>
      <c r="I42" s="33" t="s">
        <v>54</v>
      </c>
      <c r="J42" s="33">
        <v>1</v>
      </c>
      <c r="K42" s="33" t="s">
        <v>55</v>
      </c>
      <c r="L42" s="38" t="s">
        <v>56</v>
      </c>
      <c r="M42" s="38" t="s">
        <v>57</v>
      </c>
      <c r="N42" s="33" t="s">
        <v>189</v>
      </c>
      <c r="O42" s="33" t="s">
        <v>190</v>
      </c>
      <c r="P42" s="33" t="s">
        <v>191</v>
      </c>
      <c r="Q42" s="33" t="s">
        <v>192</v>
      </c>
      <c r="R42" s="33" t="s">
        <v>62</v>
      </c>
      <c r="S42" s="33" t="s">
        <v>193</v>
      </c>
      <c r="T42" s="39" t="s">
        <v>91</v>
      </c>
      <c r="U42" s="33">
        <v>3</v>
      </c>
      <c r="V42" s="33">
        <v>1</v>
      </c>
      <c r="W42" s="33">
        <v>1</v>
      </c>
      <c r="X42" s="33">
        <v>1</v>
      </c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 t="s">
        <v>154</v>
      </c>
      <c r="AN42" s="33">
        <v>1</v>
      </c>
      <c r="AO42" s="33"/>
      <c r="AP42" s="33"/>
      <c r="AQ42" s="33"/>
      <c r="AR42" s="33"/>
      <c r="AS42" s="33"/>
      <c r="AT42" s="79">
        <v>320.72000000000003</v>
      </c>
      <c r="AU42" s="79">
        <v>370.72</v>
      </c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  <c r="FF42" s="36"/>
      <c r="FG42" s="36"/>
      <c r="FH42" s="36"/>
      <c r="FI42" s="36"/>
      <c r="FJ42" s="36"/>
      <c r="FK42" s="36"/>
      <c r="FL42" s="36"/>
      <c r="FM42" s="36"/>
      <c r="FN42" s="36"/>
      <c r="FO42" s="36"/>
      <c r="FP42" s="36"/>
      <c r="FQ42" s="36"/>
      <c r="FR42" s="36"/>
      <c r="FS42" s="36"/>
      <c r="FT42" s="36"/>
      <c r="FU42" s="36"/>
      <c r="FV42" s="36"/>
      <c r="FW42" s="36"/>
      <c r="FX42" s="36"/>
      <c r="FY42" s="36"/>
      <c r="FZ42" s="36"/>
      <c r="GA42" s="36"/>
      <c r="GB42" s="36"/>
      <c r="GC42" s="36"/>
      <c r="GD42" s="36"/>
      <c r="GE42" s="36"/>
      <c r="GF42" s="36"/>
      <c r="GG42" s="36"/>
      <c r="GH42" s="36"/>
      <c r="GI42" s="36"/>
      <c r="GJ42" s="36"/>
      <c r="GK42" s="36"/>
      <c r="GL42" s="36"/>
      <c r="GM42" s="36"/>
      <c r="GN42" s="36"/>
      <c r="GO42" s="36"/>
      <c r="GP42" s="36"/>
      <c r="GQ42" s="36"/>
      <c r="GR42" s="36"/>
      <c r="GS42" s="36"/>
      <c r="GT42" s="36"/>
      <c r="GU42" s="36"/>
      <c r="GV42" s="36"/>
      <c r="GW42" s="36"/>
      <c r="GX42" s="36"/>
      <c r="GY42" s="36"/>
      <c r="GZ42" s="36"/>
      <c r="HA42" s="36"/>
      <c r="HB42" s="36"/>
      <c r="HC42" s="36"/>
      <c r="HD42" s="36"/>
      <c r="HE42" s="36"/>
      <c r="HF42" s="36"/>
      <c r="HG42" s="36"/>
      <c r="HH42" s="36"/>
      <c r="HI42" s="36"/>
      <c r="HJ42" s="36"/>
      <c r="HK42" s="36"/>
      <c r="HL42" s="36"/>
      <c r="HM42" s="36"/>
      <c r="HN42" s="36"/>
      <c r="HO42" s="36"/>
      <c r="HP42" s="36"/>
      <c r="HQ42" s="36"/>
      <c r="HR42" s="36"/>
      <c r="HS42" s="36"/>
      <c r="HT42" s="36"/>
      <c r="HU42" s="36"/>
      <c r="HV42" s="36"/>
      <c r="HW42" s="36"/>
      <c r="HX42" s="36"/>
      <c r="HY42" s="36"/>
      <c r="HZ42" s="36"/>
      <c r="IA42" s="36"/>
      <c r="IB42" s="36"/>
      <c r="IC42" s="36"/>
      <c r="ID42" s="36"/>
      <c r="IE42" s="36"/>
      <c r="IF42" s="36"/>
      <c r="IG42" s="36"/>
      <c r="IH42" s="36"/>
      <c r="II42" s="36"/>
      <c r="IJ42" s="36"/>
      <c r="IK42" s="36"/>
      <c r="IL42" s="36"/>
      <c r="IM42" s="36"/>
      <c r="IN42" s="36"/>
      <c r="IO42" s="36"/>
      <c r="IP42" s="36"/>
      <c r="IQ42" s="36"/>
      <c r="IR42" s="36"/>
      <c r="IS42" s="36"/>
      <c r="IT42" s="36"/>
      <c r="IU42" s="36"/>
      <c r="IV42" s="36"/>
      <c r="IW42" s="36"/>
      <c r="IX42" s="36"/>
      <c r="IY42" s="36"/>
      <c r="IZ42" s="36"/>
      <c r="JA42" s="36"/>
      <c r="JB42" s="36"/>
      <c r="JC42" s="36"/>
      <c r="JD42" s="36"/>
      <c r="JE42" s="36"/>
      <c r="JF42" s="36"/>
      <c r="JG42" s="36"/>
      <c r="JH42" s="36"/>
      <c r="JI42" s="36"/>
      <c r="JJ42" s="36"/>
      <c r="JK42" s="36"/>
      <c r="JL42" s="36"/>
      <c r="JM42" s="36"/>
      <c r="JN42" s="36"/>
      <c r="JO42" s="36"/>
      <c r="JP42" s="36"/>
      <c r="JQ42" s="36"/>
      <c r="JR42" s="36"/>
      <c r="JS42" s="36"/>
      <c r="JT42" s="36"/>
      <c r="JU42" s="36"/>
      <c r="JV42" s="36"/>
      <c r="JW42" s="36"/>
      <c r="JX42" s="36"/>
      <c r="JY42" s="36"/>
      <c r="JZ42" s="36"/>
      <c r="KA42" s="36"/>
      <c r="KB42" s="36"/>
      <c r="KC42" s="36"/>
      <c r="KD42" s="36"/>
      <c r="KE42" s="36"/>
      <c r="KF42" s="36"/>
      <c r="KG42" s="36"/>
      <c r="KH42" s="36"/>
      <c r="KI42" s="36"/>
      <c r="KJ42" s="36"/>
      <c r="KK42" s="36"/>
      <c r="KL42" s="36"/>
      <c r="KM42" s="36"/>
      <c r="KN42" s="36"/>
      <c r="KO42" s="36"/>
      <c r="KP42" s="36"/>
      <c r="KQ42" s="36"/>
      <c r="KR42" s="36"/>
      <c r="KS42" s="36"/>
      <c r="KT42" s="36"/>
      <c r="KU42" s="36"/>
      <c r="KV42" s="36"/>
      <c r="KW42" s="36"/>
      <c r="KX42" s="36"/>
      <c r="KY42" s="36"/>
      <c r="KZ42" s="36"/>
      <c r="LA42" s="36"/>
      <c r="LB42" s="36"/>
      <c r="LC42" s="36"/>
      <c r="LD42" s="36"/>
      <c r="LE42" s="36"/>
      <c r="LF42" s="36"/>
      <c r="LG42" s="36"/>
      <c r="LH42" s="36"/>
      <c r="LI42" s="36"/>
      <c r="LJ42" s="36"/>
      <c r="LK42" s="36"/>
      <c r="LL42" s="36"/>
      <c r="LM42" s="36"/>
      <c r="LN42" s="36"/>
      <c r="LO42" s="36"/>
      <c r="LP42" s="36"/>
      <c r="LQ42" s="36"/>
      <c r="LR42" s="36"/>
      <c r="LS42" s="36"/>
      <c r="LT42" s="36"/>
      <c r="LU42" s="36"/>
      <c r="LV42" s="36"/>
      <c r="LW42" s="36"/>
      <c r="LX42" s="36"/>
      <c r="LY42" s="36"/>
      <c r="LZ42" s="36"/>
      <c r="MA42" s="36"/>
      <c r="MB42" s="36"/>
      <c r="MC42" s="36"/>
      <c r="MD42" s="36"/>
      <c r="ME42" s="36"/>
      <c r="MF42" s="36"/>
      <c r="MG42" s="36"/>
      <c r="MH42" s="36"/>
      <c r="MI42" s="36"/>
      <c r="MJ42" s="36"/>
      <c r="MK42" s="36"/>
      <c r="ML42" s="36"/>
      <c r="MM42" s="36"/>
      <c r="MN42" s="36"/>
      <c r="MO42" s="36"/>
      <c r="MP42" s="36"/>
      <c r="MQ42" s="36"/>
      <c r="MR42" s="36"/>
      <c r="MS42" s="36"/>
      <c r="MT42" s="36"/>
      <c r="MU42" s="36"/>
      <c r="MV42" s="36"/>
      <c r="MW42" s="36"/>
      <c r="MX42" s="36"/>
      <c r="MY42" s="36"/>
      <c r="MZ42" s="36"/>
      <c r="NA42" s="36"/>
      <c r="NB42" s="36"/>
      <c r="NC42" s="36"/>
      <c r="ND42" s="36"/>
      <c r="NE42" s="36"/>
      <c r="NF42" s="36"/>
      <c r="NG42" s="36"/>
      <c r="NH42" s="36"/>
      <c r="NI42" s="36"/>
      <c r="NJ42" s="36"/>
      <c r="NK42" s="36"/>
      <c r="NL42" s="36"/>
      <c r="NM42" s="36"/>
      <c r="NN42" s="36"/>
      <c r="NO42" s="36"/>
      <c r="NP42" s="36"/>
      <c r="NQ42" s="36"/>
      <c r="NR42" s="36"/>
      <c r="NS42" s="36"/>
      <c r="NT42" s="36"/>
      <c r="NU42" s="36"/>
      <c r="NV42" s="36"/>
      <c r="NW42" s="36"/>
      <c r="NX42" s="36"/>
      <c r="NY42" s="36"/>
      <c r="NZ42" s="36"/>
      <c r="OA42" s="36"/>
      <c r="OB42" s="36"/>
      <c r="OC42" s="36"/>
      <c r="OD42" s="36"/>
      <c r="OE42" s="36"/>
      <c r="OF42" s="36"/>
      <c r="OG42" s="36"/>
      <c r="OH42" s="36"/>
      <c r="OI42" s="36"/>
      <c r="OJ42" s="36"/>
      <c r="OK42" s="36"/>
      <c r="OL42" s="36"/>
      <c r="OM42" s="36"/>
      <c r="ON42" s="36"/>
      <c r="OO42" s="36"/>
      <c r="OP42" s="36"/>
      <c r="OQ42" s="36"/>
      <c r="OR42" s="36"/>
      <c r="OS42" s="36"/>
      <c r="OT42" s="36"/>
      <c r="OU42" s="36"/>
      <c r="OV42" s="36"/>
      <c r="OW42" s="36"/>
      <c r="OX42" s="36"/>
      <c r="OY42" s="36"/>
      <c r="OZ42" s="36"/>
      <c r="PA42" s="36"/>
      <c r="PB42" s="36"/>
      <c r="PC42" s="36"/>
      <c r="PD42" s="36"/>
      <c r="PE42" s="36"/>
      <c r="PF42" s="36"/>
      <c r="PG42" s="36"/>
      <c r="PH42" s="36"/>
      <c r="PI42" s="36"/>
      <c r="PJ42" s="36"/>
      <c r="PK42" s="36"/>
      <c r="PL42" s="36"/>
      <c r="PM42" s="36"/>
      <c r="PN42" s="36"/>
      <c r="PO42" s="36"/>
      <c r="PP42" s="36"/>
      <c r="PQ42" s="36"/>
      <c r="PR42" s="36"/>
      <c r="PS42" s="36"/>
      <c r="PT42" s="36"/>
      <c r="PU42" s="36"/>
      <c r="PV42" s="36"/>
      <c r="PW42" s="36"/>
      <c r="PX42" s="36"/>
      <c r="PY42" s="36"/>
      <c r="PZ42" s="36"/>
      <c r="QA42" s="36"/>
      <c r="QB42" s="36"/>
      <c r="QC42" s="36"/>
      <c r="QD42" s="36"/>
      <c r="QE42" s="36"/>
      <c r="QF42" s="36"/>
      <c r="QG42" s="36"/>
      <c r="QH42" s="36"/>
      <c r="QI42" s="36"/>
      <c r="QJ42" s="36"/>
      <c r="QK42" s="36"/>
      <c r="QL42" s="36"/>
      <c r="QM42" s="36"/>
      <c r="QN42" s="36"/>
      <c r="QO42" s="36"/>
      <c r="QP42" s="36"/>
      <c r="QQ42" s="36"/>
      <c r="QR42" s="36"/>
      <c r="QS42" s="36"/>
      <c r="QT42" s="36"/>
      <c r="QU42" s="36"/>
      <c r="QV42" s="36"/>
      <c r="QW42" s="36"/>
      <c r="QX42" s="36"/>
      <c r="QY42" s="36"/>
      <c r="QZ42" s="36"/>
      <c r="RA42" s="36"/>
      <c r="RB42" s="36"/>
      <c r="RC42" s="36"/>
      <c r="RD42" s="36"/>
      <c r="RE42" s="36"/>
      <c r="RF42" s="36"/>
      <c r="RG42" s="36"/>
      <c r="RH42" s="36"/>
      <c r="RI42" s="36"/>
      <c r="RJ42" s="36"/>
      <c r="RK42" s="36"/>
      <c r="RL42" s="36"/>
      <c r="RM42" s="36"/>
      <c r="RN42" s="36"/>
      <c r="RO42" s="36"/>
      <c r="RP42" s="36"/>
      <c r="RQ42" s="36"/>
      <c r="RR42" s="36"/>
      <c r="RS42" s="36"/>
      <c r="RT42" s="36"/>
      <c r="RU42" s="36"/>
      <c r="RV42" s="36"/>
      <c r="RW42" s="36"/>
      <c r="RX42" s="36"/>
      <c r="RY42" s="36"/>
      <c r="RZ42" s="36"/>
      <c r="SA42" s="36"/>
      <c r="SB42" s="36"/>
      <c r="SC42" s="36"/>
      <c r="SD42" s="36"/>
      <c r="SE42" s="36"/>
      <c r="SF42" s="36"/>
      <c r="SG42" s="36"/>
      <c r="SH42" s="36"/>
      <c r="SI42" s="36"/>
      <c r="SJ42" s="36"/>
      <c r="SK42" s="36"/>
      <c r="SL42" s="36"/>
      <c r="SM42" s="36"/>
      <c r="SN42" s="36"/>
      <c r="SO42" s="36"/>
      <c r="SP42" s="36"/>
      <c r="SQ42" s="36"/>
      <c r="SR42" s="36"/>
      <c r="SS42" s="36"/>
      <c r="ST42" s="36"/>
      <c r="SU42" s="36"/>
      <c r="SV42" s="36"/>
      <c r="SW42" s="36"/>
      <c r="SX42" s="36"/>
      <c r="SY42" s="36"/>
      <c r="SZ42" s="36"/>
      <c r="TA42" s="36"/>
      <c r="TB42" s="36"/>
      <c r="TC42" s="36"/>
      <c r="TD42" s="36"/>
      <c r="TE42" s="36"/>
      <c r="TF42" s="36"/>
      <c r="TG42" s="36"/>
      <c r="TH42" s="36"/>
      <c r="TI42" s="36"/>
      <c r="TJ42" s="36"/>
      <c r="TK42" s="36"/>
      <c r="TL42" s="36"/>
      <c r="TM42" s="36"/>
      <c r="TN42" s="36"/>
      <c r="TO42" s="36"/>
      <c r="TP42" s="36"/>
      <c r="TQ42" s="36"/>
      <c r="TR42" s="36"/>
      <c r="TS42" s="36"/>
      <c r="TT42" s="36"/>
      <c r="TU42" s="36"/>
      <c r="TV42" s="36"/>
      <c r="TW42" s="36"/>
      <c r="TX42" s="36"/>
      <c r="TY42" s="36"/>
      <c r="TZ42" s="36"/>
      <c r="UA42" s="36"/>
      <c r="UB42" s="36"/>
      <c r="UC42" s="36"/>
      <c r="UD42" s="36"/>
      <c r="UE42" s="36"/>
      <c r="UF42" s="36"/>
      <c r="UG42" s="36"/>
      <c r="UH42" s="36"/>
      <c r="UI42" s="36"/>
      <c r="UJ42" s="36"/>
      <c r="UK42" s="36"/>
      <c r="UL42" s="36"/>
      <c r="UM42" s="36"/>
      <c r="UN42" s="36"/>
      <c r="UO42" s="36"/>
      <c r="UP42" s="36"/>
      <c r="UQ42" s="36"/>
      <c r="UR42" s="36"/>
      <c r="US42" s="36"/>
      <c r="UT42" s="36"/>
      <c r="UU42" s="36"/>
      <c r="UV42" s="36"/>
      <c r="UW42" s="36"/>
      <c r="UX42" s="36"/>
      <c r="UY42" s="36"/>
      <c r="UZ42" s="36"/>
      <c r="VA42" s="36"/>
      <c r="VB42" s="36"/>
      <c r="VC42" s="36"/>
      <c r="VD42" s="36"/>
      <c r="VE42" s="36"/>
      <c r="VF42" s="36"/>
      <c r="VG42" s="36"/>
      <c r="VH42" s="36"/>
      <c r="VI42" s="36"/>
      <c r="VJ42" s="36"/>
      <c r="VK42" s="36"/>
      <c r="VL42" s="36"/>
      <c r="VM42" s="36"/>
      <c r="VN42" s="36"/>
      <c r="VO42" s="36"/>
      <c r="VP42" s="36"/>
      <c r="VQ42" s="36"/>
      <c r="VR42" s="36"/>
      <c r="VS42" s="36"/>
      <c r="VT42" s="36"/>
      <c r="VU42" s="36"/>
      <c r="VV42" s="36"/>
      <c r="VW42" s="36"/>
      <c r="VX42" s="36"/>
      <c r="VY42" s="36"/>
      <c r="VZ42" s="36"/>
      <c r="WA42" s="36"/>
      <c r="WB42" s="36"/>
      <c r="WC42" s="36"/>
      <c r="WD42" s="36"/>
      <c r="WE42" s="36"/>
      <c r="WF42" s="36"/>
      <c r="WG42" s="36"/>
      <c r="WH42" s="36"/>
      <c r="WI42" s="36"/>
      <c r="WJ42" s="36"/>
      <c r="WK42" s="36"/>
      <c r="WL42" s="36"/>
      <c r="WM42" s="36"/>
      <c r="WN42" s="36"/>
      <c r="WO42" s="36"/>
      <c r="WP42" s="36"/>
      <c r="WQ42" s="36"/>
      <c r="WR42" s="36"/>
      <c r="WS42" s="36"/>
      <c r="WT42" s="36"/>
      <c r="WU42" s="36"/>
      <c r="WV42" s="36"/>
      <c r="WW42" s="36"/>
      <c r="WX42" s="36"/>
      <c r="WY42" s="36"/>
      <c r="WZ42" s="36"/>
      <c r="XA42" s="36"/>
      <c r="XB42" s="36"/>
      <c r="XC42" s="36"/>
      <c r="XD42" s="36"/>
      <c r="XE42" s="36"/>
      <c r="XF42" s="36"/>
      <c r="XG42" s="36"/>
      <c r="XH42" s="36"/>
      <c r="XI42" s="36"/>
      <c r="XJ42" s="36"/>
      <c r="XK42" s="36"/>
      <c r="XL42" s="36"/>
      <c r="XM42" s="36"/>
      <c r="XN42" s="36"/>
      <c r="XO42" s="36"/>
      <c r="XP42" s="36"/>
      <c r="XQ42" s="36"/>
      <c r="XR42" s="36"/>
      <c r="XS42" s="36"/>
      <c r="XT42" s="36"/>
      <c r="XU42" s="36"/>
      <c r="XV42" s="36"/>
      <c r="XW42" s="36"/>
      <c r="XX42" s="36"/>
      <c r="XY42" s="36"/>
      <c r="XZ42" s="36"/>
      <c r="YA42" s="36"/>
      <c r="YB42" s="36"/>
      <c r="YC42" s="36"/>
      <c r="YD42" s="36"/>
      <c r="YE42" s="36"/>
      <c r="YF42" s="36"/>
      <c r="YG42" s="36"/>
      <c r="YH42" s="36"/>
      <c r="YI42" s="36"/>
      <c r="YJ42" s="36"/>
      <c r="YK42" s="36"/>
      <c r="YL42" s="36"/>
      <c r="YM42" s="36"/>
      <c r="YN42" s="36"/>
      <c r="YO42" s="36"/>
      <c r="YP42" s="36"/>
      <c r="YQ42" s="36"/>
      <c r="YR42" s="36"/>
      <c r="YS42" s="36"/>
      <c r="YT42" s="36"/>
      <c r="YU42" s="36"/>
      <c r="YV42" s="36"/>
      <c r="YW42" s="36"/>
      <c r="YX42" s="36"/>
      <c r="YY42" s="36"/>
      <c r="YZ42" s="36"/>
      <c r="ZA42" s="36"/>
      <c r="ZB42" s="36"/>
      <c r="ZC42" s="36"/>
      <c r="ZD42" s="36"/>
      <c r="ZE42" s="36"/>
      <c r="ZF42" s="36"/>
      <c r="ZG42" s="36"/>
      <c r="ZH42" s="36"/>
      <c r="ZI42" s="36"/>
      <c r="ZJ42" s="36"/>
      <c r="ZK42" s="36"/>
      <c r="ZL42" s="36"/>
      <c r="ZM42" s="36"/>
      <c r="ZN42" s="36"/>
      <c r="ZO42" s="36"/>
      <c r="ZP42" s="36"/>
      <c r="ZQ42" s="36"/>
      <c r="ZR42" s="36"/>
      <c r="ZS42" s="36"/>
      <c r="ZT42" s="36"/>
      <c r="ZU42" s="36"/>
      <c r="ZV42" s="36"/>
      <c r="ZW42" s="36"/>
      <c r="ZX42" s="36"/>
      <c r="ZY42" s="36"/>
      <c r="ZZ42" s="36"/>
      <c r="AAA42" s="36"/>
      <c r="AAB42" s="36"/>
      <c r="AAC42" s="36"/>
      <c r="AAD42" s="36"/>
      <c r="AAE42" s="36"/>
      <c r="AAF42" s="36"/>
      <c r="AAG42" s="36"/>
      <c r="AAH42" s="36"/>
      <c r="AAI42" s="36"/>
      <c r="AAJ42" s="36"/>
      <c r="AAK42" s="36"/>
      <c r="AAL42" s="36"/>
      <c r="AAM42" s="36"/>
      <c r="AAN42" s="36"/>
      <c r="AAO42" s="36"/>
      <c r="AAP42" s="36"/>
      <c r="AAQ42" s="36"/>
      <c r="AAR42" s="36"/>
      <c r="AAS42" s="36"/>
      <c r="AAT42" s="36"/>
      <c r="AAU42" s="36"/>
      <c r="AAV42" s="36"/>
      <c r="AAW42" s="36"/>
      <c r="AAX42" s="36"/>
      <c r="AAY42" s="36"/>
      <c r="AAZ42" s="36"/>
      <c r="ABA42" s="36"/>
      <c r="ABB42" s="36"/>
      <c r="ABC42" s="36"/>
      <c r="ABD42" s="36"/>
      <c r="ABE42" s="36"/>
      <c r="ABF42" s="36"/>
      <c r="ABG42" s="36"/>
      <c r="ABH42" s="36"/>
      <c r="ABI42" s="36"/>
      <c r="ABJ42" s="36"/>
      <c r="ABK42" s="36"/>
      <c r="ABL42" s="36"/>
      <c r="ABM42" s="36"/>
      <c r="ABN42" s="36"/>
      <c r="ABO42" s="36"/>
      <c r="ABP42" s="36"/>
      <c r="ABQ42" s="36"/>
      <c r="ABR42" s="36"/>
      <c r="ABS42" s="36"/>
      <c r="ABT42" s="36"/>
      <c r="ABU42" s="36"/>
      <c r="ABV42" s="36"/>
      <c r="ABW42" s="36"/>
      <c r="ABX42" s="36"/>
      <c r="ABY42" s="36"/>
      <c r="ABZ42" s="36"/>
      <c r="ACA42" s="36"/>
      <c r="ACB42" s="36"/>
      <c r="ACC42" s="36"/>
      <c r="ACD42" s="36"/>
      <c r="ACE42" s="36"/>
      <c r="ACF42" s="36"/>
      <c r="ACG42" s="36"/>
      <c r="ACH42" s="36"/>
      <c r="ACI42" s="36"/>
      <c r="ACJ42" s="36"/>
      <c r="ACK42" s="36"/>
      <c r="ACL42" s="36"/>
      <c r="ACM42" s="36"/>
      <c r="ACN42" s="36"/>
      <c r="ACO42" s="36"/>
      <c r="ACP42" s="36"/>
      <c r="ACQ42" s="36"/>
      <c r="ACR42" s="36"/>
      <c r="ACS42" s="36"/>
      <c r="ACT42" s="36"/>
      <c r="ACU42" s="36"/>
      <c r="ACV42" s="36"/>
      <c r="ACW42" s="36"/>
      <c r="ACX42" s="36"/>
      <c r="ACY42" s="36"/>
      <c r="ACZ42" s="36"/>
      <c r="ADA42" s="36"/>
      <c r="ADB42" s="36"/>
      <c r="ADC42" s="36"/>
      <c r="ADD42" s="36"/>
      <c r="ADE42" s="36"/>
      <c r="ADF42" s="36"/>
      <c r="ADG42" s="36"/>
      <c r="ADH42" s="36"/>
      <c r="ADI42" s="36"/>
      <c r="ADJ42" s="36"/>
      <c r="ADK42" s="36"/>
      <c r="ADL42" s="36"/>
      <c r="ADM42" s="36"/>
      <c r="ADN42" s="36"/>
      <c r="ADO42" s="36"/>
      <c r="ADP42" s="36"/>
      <c r="ADQ42" s="36"/>
      <c r="ADR42" s="36"/>
      <c r="ADS42" s="36"/>
      <c r="ADT42" s="36"/>
      <c r="ADU42" s="36"/>
      <c r="ADV42" s="36"/>
      <c r="ADW42" s="36"/>
      <c r="ADX42" s="36"/>
      <c r="ADY42" s="36"/>
      <c r="ADZ42" s="36"/>
      <c r="AEA42" s="36"/>
      <c r="AEB42" s="36"/>
      <c r="AEC42" s="36"/>
      <c r="AED42" s="36"/>
      <c r="AEE42" s="36"/>
      <c r="AEF42" s="36"/>
      <c r="AEG42" s="36"/>
      <c r="AEH42" s="36"/>
      <c r="AEI42" s="36"/>
      <c r="AEJ42" s="36"/>
      <c r="AEK42" s="36"/>
      <c r="AEL42" s="36"/>
      <c r="AEM42" s="36"/>
      <c r="AEN42" s="36"/>
      <c r="AEO42" s="36"/>
      <c r="AEP42" s="36"/>
      <c r="AEQ42" s="36"/>
      <c r="AER42" s="36"/>
      <c r="AES42" s="36"/>
      <c r="AET42" s="36"/>
      <c r="AEU42" s="36"/>
      <c r="AEV42" s="36"/>
      <c r="AEW42" s="36"/>
      <c r="AEX42" s="36"/>
      <c r="AEY42" s="36"/>
      <c r="AEZ42" s="36"/>
      <c r="AFA42" s="36"/>
      <c r="AFB42" s="36"/>
      <c r="AFC42" s="36"/>
      <c r="AFD42" s="36"/>
      <c r="AFE42" s="36"/>
      <c r="AFF42" s="36"/>
      <c r="AFG42" s="36"/>
      <c r="AFH42" s="36"/>
      <c r="AFI42" s="36"/>
      <c r="AFJ42" s="36"/>
      <c r="AFK42" s="36"/>
      <c r="AFL42" s="36"/>
      <c r="AFM42" s="36"/>
      <c r="AFN42" s="36"/>
      <c r="AFO42" s="36"/>
      <c r="AFP42" s="36"/>
      <c r="AFQ42" s="36"/>
      <c r="AFR42" s="36"/>
      <c r="AFS42" s="36"/>
      <c r="AFT42" s="36"/>
      <c r="AFU42" s="36"/>
      <c r="AFV42" s="36"/>
      <c r="AFW42" s="36"/>
      <c r="AFX42" s="36"/>
      <c r="AFY42" s="36"/>
      <c r="AFZ42" s="36"/>
      <c r="AGA42" s="36"/>
      <c r="AGB42" s="36"/>
      <c r="AGC42" s="36"/>
      <c r="AGD42" s="36"/>
      <c r="AGE42" s="36"/>
      <c r="AGF42" s="36"/>
      <c r="AGG42" s="36"/>
      <c r="AGH42" s="36"/>
      <c r="AGI42" s="36"/>
      <c r="AGJ42" s="36"/>
      <c r="AGK42" s="36"/>
      <c r="AGL42" s="36"/>
      <c r="AGM42" s="36"/>
      <c r="AGN42" s="36"/>
      <c r="AGO42" s="36"/>
      <c r="AGP42" s="36"/>
      <c r="AGQ42" s="36"/>
      <c r="AGR42" s="36"/>
      <c r="AGS42" s="36"/>
      <c r="AGT42" s="36"/>
      <c r="AGU42" s="36"/>
      <c r="AGV42" s="36"/>
      <c r="AGW42" s="36"/>
      <c r="AGX42" s="36"/>
      <c r="AGY42" s="36"/>
      <c r="AGZ42" s="36"/>
      <c r="AHA42" s="36"/>
      <c r="AHB42" s="36"/>
      <c r="AHC42" s="36"/>
      <c r="AHD42" s="36"/>
      <c r="AHE42" s="36"/>
      <c r="AHF42" s="36"/>
      <c r="AHG42" s="36"/>
      <c r="AHH42" s="36"/>
      <c r="AHI42" s="36"/>
      <c r="AHJ42" s="36"/>
      <c r="AHK42" s="36"/>
      <c r="AHL42" s="36"/>
      <c r="AHM42" s="36"/>
      <c r="AHN42" s="36"/>
      <c r="AHO42" s="36"/>
      <c r="AHP42" s="36"/>
      <c r="AHQ42" s="36"/>
      <c r="AHR42" s="36"/>
      <c r="AHS42" s="36"/>
      <c r="AHT42" s="36"/>
      <c r="AHU42" s="36"/>
      <c r="AHV42" s="36"/>
      <c r="AHW42" s="36"/>
      <c r="AHX42" s="36"/>
      <c r="AHY42" s="36"/>
      <c r="AHZ42" s="36"/>
      <c r="AIA42" s="36"/>
      <c r="AIB42" s="36"/>
      <c r="AIC42" s="36"/>
      <c r="AID42" s="36"/>
      <c r="AIE42" s="36"/>
      <c r="AIF42" s="36"/>
      <c r="AIG42" s="36"/>
      <c r="AIH42" s="36"/>
      <c r="AII42" s="36"/>
      <c r="AIJ42" s="36"/>
      <c r="AIK42" s="36"/>
      <c r="AIL42" s="36"/>
      <c r="AIM42" s="36"/>
      <c r="AIN42" s="36"/>
      <c r="AIO42" s="36"/>
      <c r="AIP42" s="36"/>
      <c r="AIQ42" s="36"/>
      <c r="AIR42" s="36"/>
      <c r="AIS42" s="36"/>
      <c r="AIT42" s="36"/>
      <c r="AIU42" s="36"/>
      <c r="AIV42" s="36"/>
      <c r="AIW42" s="36"/>
      <c r="AIX42" s="36"/>
      <c r="AIY42" s="36"/>
      <c r="AIZ42" s="36"/>
      <c r="AJA42" s="36"/>
      <c r="AJB42" s="36"/>
      <c r="AJC42" s="36"/>
      <c r="AJD42" s="36"/>
      <c r="AJE42" s="36"/>
      <c r="AJF42" s="36"/>
      <c r="AJG42" s="36"/>
      <c r="AJH42" s="36"/>
      <c r="AJI42" s="36"/>
      <c r="AJJ42" s="36"/>
      <c r="AJK42" s="36"/>
      <c r="AJL42" s="36"/>
      <c r="AJM42" s="36"/>
      <c r="AJN42" s="36"/>
      <c r="AJO42" s="36"/>
      <c r="AJP42" s="36"/>
      <c r="AJQ42" s="36"/>
      <c r="AJR42" s="36"/>
      <c r="AJS42" s="36"/>
      <c r="AJT42" s="36"/>
      <c r="AJU42" s="36"/>
      <c r="AJV42" s="36"/>
      <c r="AJW42" s="36"/>
      <c r="AJX42" s="36"/>
      <c r="AJY42" s="36"/>
      <c r="AJZ42" s="36"/>
      <c r="AKA42" s="36"/>
      <c r="AKB42" s="36"/>
      <c r="AKC42" s="36"/>
      <c r="AKD42" s="36"/>
      <c r="AKE42" s="36"/>
      <c r="AKF42" s="36"/>
      <c r="AKG42" s="36"/>
      <c r="AKH42" s="36"/>
      <c r="AKI42" s="36"/>
      <c r="AKJ42" s="36"/>
      <c r="AKK42" s="36"/>
      <c r="AKL42" s="36"/>
      <c r="AKM42" s="36"/>
      <c r="AKN42" s="36"/>
      <c r="AKO42" s="36"/>
      <c r="AKP42" s="36"/>
      <c r="AKQ42" s="36"/>
      <c r="AKR42" s="36"/>
      <c r="AKS42" s="36"/>
      <c r="AKT42" s="36"/>
      <c r="AKU42" s="36"/>
      <c r="AKV42" s="36"/>
      <c r="AKW42" s="36"/>
      <c r="AKX42" s="36"/>
      <c r="AKY42" s="36"/>
      <c r="AKZ42" s="36"/>
      <c r="ALA42" s="36"/>
      <c r="ALB42" s="36"/>
      <c r="ALC42" s="36"/>
      <c r="ALD42" s="36"/>
      <c r="ALE42" s="36"/>
      <c r="ALF42" s="36"/>
      <c r="ALG42" s="36"/>
      <c r="ALH42" s="36"/>
      <c r="ALI42" s="36"/>
      <c r="ALJ42" s="36"/>
      <c r="ALK42" s="36"/>
      <c r="ALL42" s="36"/>
      <c r="ALM42" s="36"/>
      <c r="ALN42" s="36"/>
      <c r="ALO42" s="36"/>
      <c r="ALP42" s="36"/>
      <c r="ALQ42" s="36"/>
      <c r="ALR42" s="36"/>
      <c r="ALS42" s="36"/>
      <c r="ALT42" s="36"/>
      <c r="ALU42" s="36"/>
      <c r="ALV42" s="36"/>
      <c r="ALW42" s="36"/>
      <c r="ALX42" s="36"/>
      <c r="ALY42" s="36"/>
      <c r="ALZ42" s="36"/>
      <c r="AMA42" s="36"/>
      <c r="AMB42" s="36"/>
      <c r="AMC42" s="36"/>
      <c r="AMD42" s="36"/>
      <c r="AME42" s="36"/>
      <c r="AMF42" s="36"/>
      <c r="AMG42" s="36"/>
      <c r="AMH42" s="36"/>
      <c r="AMI42" s="36"/>
      <c r="AMJ42" s="36"/>
    </row>
    <row r="43" spans="1:1024" s="40" customFormat="1" ht="50" customHeight="1">
      <c r="A43" s="29">
        <v>3</v>
      </c>
      <c r="B43" s="29">
        <v>35</v>
      </c>
      <c r="C43" s="29" t="s">
        <v>49</v>
      </c>
      <c r="D43" s="29" t="s">
        <v>186</v>
      </c>
      <c r="E43" s="29" t="s">
        <v>187</v>
      </c>
      <c r="F43" s="29" t="s">
        <v>194</v>
      </c>
      <c r="G43" s="29" t="s">
        <v>52</v>
      </c>
      <c r="H43" s="29" t="s">
        <v>53</v>
      </c>
      <c r="I43" s="29" t="s">
        <v>54</v>
      </c>
      <c r="J43" s="29">
        <v>1</v>
      </c>
      <c r="K43" s="29" t="s">
        <v>55</v>
      </c>
      <c r="L43" s="45" t="s">
        <v>56</v>
      </c>
      <c r="M43" s="45" t="s">
        <v>57</v>
      </c>
      <c r="N43" s="29" t="s">
        <v>189</v>
      </c>
      <c r="O43" s="29" t="s">
        <v>190</v>
      </c>
      <c r="P43" s="29" t="s">
        <v>191</v>
      </c>
      <c r="Q43" s="29" t="s">
        <v>192</v>
      </c>
      <c r="R43" s="29" t="s">
        <v>62</v>
      </c>
      <c r="S43" s="29" t="s">
        <v>193</v>
      </c>
      <c r="T43" s="46" t="s">
        <v>91</v>
      </c>
      <c r="U43" s="29"/>
      <c r="V43" s="29"/>
      <c r="W43" s="29">
        <v>1</v>
      </c>
      <c r="X43" s="29">
        <v>1</v>
      </c>
      <c r="Y43" s="29"/>
      <c r="Z43" s="29">
        <v>1</v>
      </c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79">
        <v>197.12</v>
      </c>
      <c r="AU43" s="79">
        <v>247.12</v>
      </c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  <c r="FF43" s="36"/>
      <c r="FG43" s="36"/>
      <c r="FH43" s="36"/>
      <c r="FI43" s="36"/>
      <c r="FJ43" s="36"/>
      <c r="FK43" s="36"/>
      <c r="FL43" s="36"/>
      <c r="FM43" s="36"/>
      <c r="FN43" s="36"/>
      <c r="FO43" s="36"/>
      <c r="FP43" s="36"/>
      <c r="FQ43" s="36"/>
      <c r="FR43" s="36"/>
      <c r="FS43" s="36"/>
      <c r="FT43" s="36"/>
      <c r="FU43" s="36"/>
      <c r="FV43" s="36"/>
      <c r="FW43" s="36"/>
      <c r="FX43" s="36"/>
      <c r="FY43" s="36"/>
      <c r="FZ43" s="36"/>
      <c r="GA43" s="36"/>
      <c r="GB43" s="36"/>
      <c r="GC43" s="36"/>
      <c r="GD43" s="36"/>
      <c r="GE43" s="36"/>
      <c r="GF43" s="36"/>
      <c r="GG43" s="36"/>
      <c r="GH43" s="36"/>
      <c r="GI43" s="36"/>
      <c r="GJ43" s="36"/>
      <c r="GK43" s="36"/>
      <c r="GL43" s="36"/>
      <c r="GM43" s="36"/>
      <c r="GN43" s="36"/>
      <c r="GO43" s="36"/>
      <c r="GP43" s="36"/>
      <c r="GQ43" s="36"/>
      <c r="GR43" s="36"/>
      <c r="GS43" s="36"/>
      <c r="GT43" s="36"/>
      <c r="GU43" s="36"/>
      <c r="GV43" s="36"/>
      <c r="GW43" s="36"/>
      <c r="GX43" s="36"/>
      <c r="GY43" s="36"/>
      <c r="GZ43" s="36"/>
      <c r="HA43" s="36"/>
      <c r="HB43" s="36"/>
      <c r="HC43" s="36"/>
      <c r="HD43" s="36"/>
      <c r="HE43" s="36"/>
      <c r="HF43" s="36"/>
      <c r="HG43" s="36"/>
      <c r="HH43" s="36"/>
      <c r="HI43" s="36"/>
      <c r="HJ43" s="36"/>
      <c r="HK43" s="36"/>
      <c r="HL43" s="36"/>
      <c r="HM43" s="36"/>
      <c r="HN43" s="36"/>
      <c r="HO43" s="36"/>
      <c r="HP43" s="36"/>
      <c r="HQ43" s="36"/>
      <c r="HR43" s="36"/>
      <c r="HS43" s="36"/>
      <c r="HT43" s="36"/>
      <c r="HU43" s="36"/>
      <c r="HV43" s="36"/>
      <c r="HW43" s="36"/>
      <c r="HX43" s="36"/>
      <c r="HY43" s="36"/>
      <c r="HZ43" s="36"/>
      <c r="IA43" s="36"/>
      <c r="IB43" s="36"/>
      <c r="IC43" s="36"/>
      <c r="ID43" s="36"/>
      <c r="IE43" s="36"/>
      <c r="IF43" s="36"/>
      <c r="IG43" s="36"/>
      <c r="IH43" s="36"/>
      <c r="II43" s="36"/>
      <c r="IJ43" s="36"/>
      <c r="IK43" s="36"/>
      <c r="IL43" s="36"/>
      <c r="IM43" s="36"/>
      <c r="IN43" s="36"/>
      <c r="IO43" s="36"/>
      <c r="IP43" s="36"/>
      <c r="IQ43" s="36"/>
      <c r="IR43" s="36"/>
      <c r="IS43" s="36"/>
      <c r="IT43" s="36"/>
      <c r="IU43" s="36"/>
      <c r="IV43" s="36"/>
      <c r="IW43" s="36"/>
      <c r="IX43" s="36"/>
      <c r="IY43" s="36"/>
      <c r="IZ43" s="36"/>
      <c r="JA43" s="36"/>
      <c r="JB43" s="36"/>
      <c r="JC43" s="36"/>
      <c r="JD43" s="36"/>
      <c r="JE43" s="36"/>
      <c r="JF43" s="36"/>
      <c r="JG43" s="36"/>
      <c r="JH43" s="36"/>
      <c r="JI43" s="36"/>
      <c r="JJ43" s="36"/>
      <c r="JK43" s="36"/>
      <c r="JL43" s="36"/>
      <c r="JM43" s="36"/>
      <c r="JN43" s="36"/>
      <c r="JO43" s="36"/>
      <c r="JP43" s="36"/>
      <c r="JQ43" s="36"/>
      <c r="JR43" s="36"/>
      <c r="JS43" s="36"/>
      <c r="JT43" s="36"/>
      <c r="JU43" s="36"/>
      <c r="JV43" s="36"/>
      <c r="JW43" s="36"/>
      <c r="JX43" s="36"/>
      <c r="JY43" s="36"/>
      <c r="JZ43" s="36"/>
      <c r="KA43" s="36"/>
      <c r="KB43" s="36"/>
      <c r="KC43" s="36"/>
      <c r="KD43" s="36"/>
      <c r="KE43" s="36"/>
      <c r="KF43" s="36"/>
      <c r="KG43" s="36"/>
      <c r="KH43" s="36"/>
      <c r="KI43" s="36"/>
      <c r="KJ43" s="36"/>
      <c r="KK43" s="36"/>
      <c r="KL43" s="36"/>
      <c r="KM43" s="36"/>
      <c r="KN43" s="36"/>
      <c r="KO43" s="36"/>
      <c r="KP43" s="36"/>
      <c r="KQ43" s="36"/>
      <c r="KR43" s="36"/>
      <c r="KS43" s="36"/>
      <c r="KT43" s="36"/>
      <c r="KU43" s="36"/>
      <c r="KV43" s="36"/>
      <c r="KW43" s="36"/>
      <c r="KX43" s="36"/>
      <c r="KY43" s="36"/>
      <c r="KZ43" s="36"/>
      <c r="LA43" s="36"/>
      <c r="LB43" s="36"/>
      <c r="LC43" s="36"/>
      <c r="LD43" s="36"/>
      <c r="LE43" s="36"/>
      <c r="LF43" s="36"/>
      <c r="LG43" s="36"/>
      <c r="LH43" s="36"/>
      <c r="LI43" s="36"/>
      <c r="LJ43" s="36"/>
      <c r="LK43" s="36"/>
      <c r="LL43" s="36"/>
      <c r="LM43" s="36"/>
      <c r="LN43" s="36"/>
      <c r="LO43" s="36"/>
      <c r="LP43" s="36"/>
      <c r="LQ43" s="36"/>
      <c r="LR43" s="36"/>
      <c r="LS43" s="36"/>
      <c r="LT43" s="36"/>
      <c r="LU43" s="36"/>
      <c r="LV43" s="36"/>
      <c r="LW43" s="36"/>
      <c r="LX43" s="36"/>
      <c r="LY43" s="36"/>
      <c r="LZ43" s="36"/>
      <c r="MA43" s="36"/>
      <c r="MB43" s="36"/>
      <c r="MC43" s="36"/>
      <c r="MD43" s="36"/>
      <c r="ME43" s="36"/>
      <c r="MF43" s="36"/>
      <c r="MG43" s="36"/>
      <c r="MH43" s="36"/>
      <c r="MI43" s="36"/>
      <c r="MJ43" s="36"/>
      <c r="MK43" s="36"/>
      <c r="ML43" s="36"/>
      <c r="MM43" s="36"/>
      <c r="MN43" s="36"/>
      <c r="MO43" s="36"/>
      <c r="MP43" s="36"/>
      <c r="MQ43" s="36"/>
      <c r="MR43" s="36"/>
      <c r="MS43" s="36"/>
      <c r="MT43" s="36"/>
      <c r="MU43" s="36"/>
      <c r="MV43" s="36"/>
      <c r="MW43" s="36"/>
      <c r="MX43" s="36"/>
      <c r="MY43" s="36"/>
      <c r="MZ43" s="36"/>
      <c r="NA43" s="36"/>
      <c r="NB43" s="36"/>
      <c r="NC43" s="36"/>
      <c r="ND43" s="36"/>
      <c r="NE43" s="36"/>
      <c r="NF43" s="36"/>
      <c r="NG43" s="36"/>
      <c r="NH43" s="36"/>
      <c r="NI43" s="36"/>
      <c r="NJ43" s="36"/>
      <c r="NK43" s="36"/>
      <c r="NL43" s="36"/>
      <c r="NM43" s="36"/>
      <c r="NN43" s="36"/>
      <c r="NO43" s="36"/>
      <c r="NP43" s="36"/>
      <c r="NQ43" s="36"/>
      <c r="NR43" s="36"/>
      <c r="NS43" s="36"/>
      <c r="NT43" s="36"/>
      <c r="NU43" s="36"/>
      <c r="NV43" s="36"/>
      <c r="NW43" s="36"/>
      <c r="NX43" s="36"/>
      <c r="NY43" s="36"/>
      <c r="NZ43" s="36"/>
      <c r="OA43" s="36"/>
      <c r="OB43" s="36"/>
      <c r="OC43" s="36"/>
      <c r="OD43" s="36"/>
      <c r="OE43" s="36"/>
      <c r="OF43" s="36"/>
      <c r="OG43" s="36"/>
      <c r="OH43" s="36"/>
      <c r="OI43" s="36"/>
      <c r="OJ43" s="36"/>
      <c r="OK43" s="36"/>
      <c r="OL43" s="36"/>
      <c r="OM43" s="36"/>
      <c r="ON43" s="36"/>
      <c r="OO43" s="36"/>
      <c r="OP43" s="36"/>
      <c r="OQ43" s="36"/>
      <c r="OR43" s="36"/>
      <c r="OS43" s="36"/>
      <c r="OT43" s="36"/>
      <c r="OU43" s="36"/>
      <c r="OV43" s="36"/>
      <c r="OW43" s="36"/>
      <c r="OX43" s="36"/>
      <c r="OY43" s="36"/>
      <c r="OZ43" s="36"/>
      <c r="PA43" s="36"/>
      <c r="PB43" s="36"/>
      <c r="PC43" s="36"/>
      <c r="PD43" s="36"/>
      <c r="PE43" s="36"/>
      <c r="PF43" s="36"/>
      <c r="PG43" s="36"/>
      <c r="PH43" s="36"/>
      <c r="PI43" s="36"/>
      <c r="PJ43" s="36"/>
      <c r="PK43" s="36"/>
      <c r="PL43" s="36"/>
      <c r="PM43" s="36"/>
      <c r="PN43" s="36"/>
      <c r="PO43" s="36"/>
      <c r="PP43" s="36"/>
      <c r="PQ43" s="36"/>
      <c r="PR43" s="36"/>
      <c r="PS43" s="36"/>
      <c r="PT43" s="36"/>
      <c r="PU43" s="36"/>
      <c r="PV43" s="36"/>
      <c r="PW43" s="36"/>
      <c r="PX43" s="36"/>
      <c r="PY43" s="36"/>
      <c r="PZ43" s="36"/>
      <c r="QA43" s="36"/>
      <c r="QB43" s="36"/>
      <c r="QC43" s="36"/>
      <c r="QD43" s="36"/>
      <c r="QE43" s="36"/>
      <c r="QF43" s="36"/>
      <c r="QG43" s="36"/>
      <c r="QH43" s="36"/>
      <c r="QI43" s="36"/>
      <c r="QJ43" s="36"/>
      <c r="QK43" s="36"/>
      <c r="QL43" s="36"/>
      <c r="QM43" s="36"/>
      <c r="QN43" s="36"/>
      <c r="QO43" s="36"/>
      <c r="QP43" s="36"/>
      <c r="QQ43" s="36"/>
      <c r="QR43" s="36"/>
      <c r="QS43" s="36"/>
      <c r="QT43" s="36"/>
      <c r="QU43" s="36"/>
      <c r="QV43" s="36"/>
      <c r="QW43" s="36"/>
      <c r="QX43" s="36"/>
      <c r="QY43" s="36"/>
      <c r="QZ43" s="36"/>
      <c r="RA43" s="36"/>
      <c r="RB43" s="36"/>
      <c r="RC43" s="36"/>
      <c r="RD43" s="36"/>
      <c r="RE43" s="36"/>
      <c r="RF43" s="36"/>
      <c r="RG43" s="36"/>
      <c r="RH43" s="36"/>
      <c r="RI43" s="36"/>
      <c r="RJ43" s="36"/>
      <c r="RK43" s="36"/>
      <c r="RL43" s="36"/>
      <c r="RM43" s="36"/>
      <c r="RN43" s="36"/>
      <c r="RO43" s="36"/>
      <c r="RP43" s="36"/>
      <c r="RQ43" s="36"/>
      <c r="RR43" s="36"/>
      <c r="RS43" s="36"/>
      <c r="RT43" s="36"/>
      <c r="RU43" s="36"/>
      <c r="RV43" s="36"/>
      <c r="RW43" s="36"/>
      <c r="RX43" s="36"/>
      <c r="RY43" s="36"/>
      <c r="RZ43" s="36"/>
      <c r="SA43" s="36"/>
      <c r="SB43" s="36"/>
      <c r="SC43" s="36"/>
      <c r="SD43" s="36"/>
      <c r="SE43" s="36"/>
      <c r="SF43" s="36"/>
      <c r="SG43" s="36"/>
      <c r="SH43" s="36"/>
      <c r="SI43" s="36"/>
      <c r="SJ43" s="36"/>
      <c r="SK43" s="36"/>
      <c r="SL43" s="36"/>
      <c r="SM43" s="36"/>
      <c r="SN43" s="36"/>
      <c r="SO43" s="36"/>
      <c r="SP43" s="36"/>
      <c r="SQ43" s="36"/>
      <c r="SR43" s="36"/>
      <c r="SS43" s="36"/>
      <c r="ST43" s="36"/>
      <c r="SU43" s="36"/>
      <c r="SV43" s="36"/>
      <c r="SW43" s="36"/>
      <c r="SX43" s="36"/>
      <c r="SY43" s="36"/>
      <c r="SZ43" s="36"/>
      <c r="TA43" s="36"/>
      <c r="TB43" s="36"/>
      <c r="TC43" s="36"/>
      <c r="TD43" s="36"/>
      <c r="TE43" s="36"/>
      <c r="TF43" s="36"/>
      <c r="TG43" s="36"/>
      <c r="TH43" s="36"/>
      <c r="TI43" s="36"/>
      <c r="TJ43" s="36"/>
      <c r="TK43" s="36"/>
      <c r="TL43" s="36"/>
      <c r="TM43" s="36"/>
      <c r="TN43" s="36"/>
      <c r="TO43" s="36"/>
      <c r="TP43" s="36"/>
      <c r="TQ43" s="36"/>
      <c r="TR43" s="36"/>
      <c r="TS43" s="36"/>
      <c r="TT43" s="36"/>
      <c r="TU43" s="36"/>
      <c r="TV43" s="36"/>
      <c r="TW43" s="36"/>
      <c r="TX43" s="36"/>
      <c r="TY43" s="36"/>
      <c r="TZ43" s="36"/>
      <c r="UA43" s="36"/>
      <c r="UB43" s="36"/>
      <c r="UC43" s="36"/>
      <c r="UD43" s="36"/>
      <c r="UE43" s="36"/>
      <c r="UF43" s="36"/>
      <c r="UG43" s="36"/>
      <c r="UH43" s="36"/>
      <c r="UI43" s="36"/>
      <c r="UJ43" s="36"/>
      <c r="UK43" s="36"/>
      <c r="UL43" s="36"/>
      <c r="UM43" s="36"/>
      <c r="UN43" s="36"/>
      <c r="UO43" s="36"/>
      <c r="UP43" s="36"/>
      <c r="UQ43" s="36"/>
      <c r="UR43" s="36"/>
      <c r="US43" s="36"/>
      <c r="UT43" s="36"/>
      <c r="UU43" s="36"/>
      <c r="UV43" s="36"/>
      <c r="UW43" s="36"/>
      <c r="UX43" s="36"/>
      <c r="UY43" s="36"/>
      <c r="UZ43" s="36"/>
      <c r="VA43" s="36"/>
      <c r="VB43" s="36"/>
      <c r="VC43" s="36"/>
      <c r="VD43" s="36"/>
      <c r="VE43" s="36"/>
      <c r="VF43" s="36"/>
      <c r="VG43" s="36"/>
      <c r="VH43" s="36"/>
      <c r="VI43" s="36"/>
      <c r="VJ43" s="36"/>
      <c r="VK43" s="36"/>
      <c r="VL43" s="36"/>
      <c r="VM43" s="36"/>
      <c r="VN43" s="36"/>
      <c r="VO43" s="36"/>
      <c r="VP43" s="36"/>
      <c r="VQ43" s="36"/>
      <c r="VR43" s="36"/>
      <c r="VS43" s="36"/>
      <c r="VT43" s="36"/>
      <c r="VU43" s="36"/>
      <c r="VV43" s="36"/>
      <c r="VW43" s="36"/>
      <c r="VX43" s="36"/>
      <c r="VY43" s="36"/>
      <c r="VZ43" s="36"/>
      <c r="WA43" s="36"/>
      <c r="WB43" s="36"/>
      <c r="WC43" s="36"/>
      <c r="WD43" s="36"/>
      <c r="WE43" s="36"/>
      <c r="WF43" s="36"/>
      <c r="WG43" s="36"/>
      <c r="WH43" s="36"/>
      <c r="WI43" s="36"/>
      <c r="WJ43" s="36"/>
      <c r="WK43" s="36"/>
      <c r="WL43" s="36"/>
      <c r="WM43" s="36"/>
      <c r="WN43" s="36"/>
      <c r="WO43" s="36"/>
      <c r="WP43" s="36"/>
      <c r="WQ43" s="36"/>
      <c r="WR43" s="36"/>
      <c r="WS43" s="36"/>
      <c r="WT43" s="36"/>
      <c r="WU43" s="36"/>
      <c r="WV43" s="36"/>
      <c r="WW43" s="36"/>
      <c r="WX43" s="36"/>
      <c r="WY43" s="36"/>
      <c r="WZ43" s="36"/>
      <c r="XA43" s="36"/>
      <c r="XB43" s="36"/>
      <c r="XC43" s="36"/>
      <c r="XD43" s="36"/>
      <c r="XE43" s="36"/>
      <c r="XF43" s="36"/>
      <c r="XG43" s="36"/>
      <c r="XH43" s="36"/>
      <c r="XI43" s="36"/>
      <c r="XJ43" s="36"/>
      <c r="XK43" s="36"/>
      <c r="XL43" s="36"/>
      <c r="XM43" s="36"/>
      <c r="XN43" s="36"/>
      <c r="XO43" s="36"/>
      <c r="XP43" s="36"/>
      <c r="XQ43" s="36"/>
      <c r="XR43" s="36"/>
      <c r="XS43" s="36"/>
      <c r="XT43" s="36"/>
      <c r="XU43" s="36"/>
      <c r="XV43" s="36"/>
      <c r="XW43" s="36"/>
      <c r="XX43" s="36"/>
      <c r="XY43" s="36"/>
      <c r="XZ43" s="36"/>
      <c r="YA43" s="36"/>
      <c r="YB43" s="36"/>
      <c r="YC43" s="36"/>
      <c r="YD43" s="36"/>
      <c r="YE43" s="36"/>
      <c r="YF43" s="36"/>
      <c r="YG43" s="36"/>
      <c r="YH43" s="36"/>
      <c r="YI43" s="36"/>
      <c r="YJ43" s="36"/>
      <c r="YK43" s="36"/>
      <c r="YL43" s="36"/>
      <c r="YM43" s="36"/>
      <c r="YN43" s="36"/>
      <c r="YO43" s="36"/>
      <c r="YP43" s="36"/>
      <c r="YQ43" s="36"/>
      <c r="YR43" s="36"/>
      <c r="YS43" s="36"/>
      <c r="YT43" s="36"/>
      <c r="YU43" s="36"/>
      <c r="YV43" s="36"/>
      <c r="YW43" s="36"/>
      <c r="YX43" s="36"/>
      <c r="YY43" s="36"/>
      <c r="YZ43" s="36"/>
      <c r="ZA43" s="36"/>
      <c r="ZB43" s="36"/>
      <c r="ZC43" s="36"/>
      <c r="ZD43" s="36"/>
      <c r="ZE43" s="36"/>
      <c r="ZF43" s="36"/>
      <c r="ZG43" s="36"/>
      <c r="ZH43" s="36"/>
      <c r="ZI43" s="36"/>
      <c r="ZJ43" s="36"/>
      <c r="ZK43" s="36"/>
      <c r="ZL43" s="36"/>
      <c r="ZM43" s="36"/>
      <c r="ZN43" s="36"/>
      <c r="ZO43" s="36"/>
      <c r="ZP43" s="36"/>
      <c r="ZQ43" s="36"/>
      <c r="ZR43" s="36"/>
      <c r="ZS43" s="36"/>
      <c r="ZT43" s="36"/>
      <c r="ZU43" s="36"/>
      <c r="ZV43" s="36"/>
      <c r="ZW43" s="36"/>
      <c r="ZX43" s="36"/>
      <c r="ZY43" s="36"/>
      <c r="ZZ43" s="36"/>
      <c r="AAA43" s="36"/>
      <c r="AAB43" s="36"/>
      <c r="AAC43" s="36"/>
      <c r="AAD43" s="36"/>
      <c r="AAE43" s="36"/>
      <c r="AAF43" s="36"/>
      <c r="AAG43" s="36"/>
      <c r="AAH43" s="36"/>
      <c r="AAI43" s="36"/>
      <c r="AAJ43" s="36"/>
      <c r="AAK43" s="36"/>
      <c r="AAL43" s="36"/>
      <c r="AAM43" s="36"/>
      <c r="AAN43" s="36"/>
      <c r="AAO43" s="36"/>
      <c r="AAP43" s="36"/>
      <c r="AAQ43" s="36"/>
      <c r="AAR43" s="36"/>
      <c r="AAS43" s="36"/>
      <c r="AAT43" s="36"/>
      <c r="AAU43" s="36"/>
      <c r="AAV43" s="36"/>
      <c r="AAW43" s="36"/>
      <c r="AAX43" s="36"/>
      <c r="AAY43" s="36"/>
      <c r="AAZ43" s="36"/>
      <c r="ABA43" s="36"/>
      <c r="ABB43" s="36"/>
      <c r="ABC43" s="36"/>
      <c r="ABD43" s="36"/>
      <c r="ABE43" s="36"/>
      <c r="ABF43" s="36"/>
      <c r="ABG43" s="36"/>
      <c r="ABH43" s="36"/>
      <c r="ABI43" s="36"/>
      <c r="ABJ43" s="36"/>
      <c r="ABK43" s="36"/>
      <c r="ABL43" s="36"/>
      <c r="ABM43" s="36"/>
      <c r="ABN43" s="36"/>
      <c r="ABO43" s="36"/>
      <c r="ABP43" s="36"/>
      <c r="ABQ43" s="36"/>
      <c r="ABR43" s="36"/>
      <c r="ABS43" s="36"/>
      <c r="ABT43" s="36"/>
      <c r="ABU43" s="36"/>
      <c r="ABV43" s="36"/>
      <c r="ABW43" s="36"/>
      <c r="ABX43" s="36"/>
      <c r="ABY43" s="36"/>
      <c r="ABZ43" s="36"/>
      <c r="ACA43" s="36"/>
      <c r="ACB43" s="36"/>
      <c r="ACC43" s="36"/>
      <c r="ACD43" s="36"/>
      <c r="ACE43" s="36"/>
      <c r="ACF43" s="36"/>
      <c r="ACG43" s="36"/>
      <c r="ACH43" s="36"/>
      <c r="ACI43" s="36"/>
      <c r="ACJ43" s="36"/>
      <c r="ACK43" s="36"/>
      <c r="ACL43" s="36"/>
      <c r="ACM43" s="36"/>
      <c r="ACN43" s="36"/>
      <c r="ACO43" s="36"/>
      <c r="ACP43" s="36"/>
      <c r="ACQ43" s="36"/>
      <c r="ACR43" s="36"/>
      <c r="ACS43" s="36"/>
      <c r="ACT43" s="36"/>
      <c r="ACU43" s="36"/>
      <c r="ACV43" s="36"/>
      <c r="ACW43" s="36"/>
      <c r="ACX43" s="36"/>
      <c r="ACY43" s="36"/>
      <c r="ACZ43" s="36"/>
      <c r="ADA43" s="36"/>
      <c r="ADB43" s="36"/>
      <c r="ADC43" s="36"/>
      <c r="ADD43" s="36"/>
      <c r="ADE43" s="36"/>
      <c r="ADF43" s="36"/>
      <c r="ADG43" s="36"/>
      <c r="ADH43" s="36"/>
      <c r="ADI43" s="36"/>
      <c r="ADJ43" s="36"/>
      <c r="ADK43" s="36"/>
      <c r="ADL43" s="36"/>
      <c r="ADM43" s="36"/>
      <c r="ADN43" s="36"/>
      <c r="ADO43" s="36"/>
      <c r="ADP43" s="36"/>
      <c r="ADQ43" s="36"/>
      <c r="ADR43" s="36"/>
      <c r="ADS43" s="36"/>
      <c r="ADT43" s="36"/>
      <c r="ADU43" s="36"/>
      <c r="ADV43" s="36"/>
      <c r="ADW43" s="36"/>
      <c r="ADX43" s="36"/>
      <c r="ADY43" s="36"/>
      <c r="ADZ43" s="36"/>
      <c r="AEA43" s="36"/>
      <c r="AEB43" s="36"/>
      <c r="AEC43" s="36"/>
      <c r="AED43" s="36"/>
      <c r="AEE43" s="36"/>
      <c r="AEF43" s="36"/>
      <c r="AEG43" s="36"/>
      <c r="AEH43" s="36"/>
      <c r="AEI43" s="36"/>
      <c r="AEJ43" s="36"/>
      <c r="AEK43" s="36"/>
      <c r="AEL43" s="36"/>
      <c r="AEM43" s="36"/>
      <c r="AEN43" s="36"/>
      <c r="AEO43" s="36"/>
      <c r="AEP43" s="36"/>
      <c r="AEQ43" s="36"/>
      <c r="AER43" s="36"/>
      <c r="AES43" s="36"/>
      <c r="AET43" s="36"/>
      <c r="AEU43" s="36"/>
      <c r="AEV43" s="36"/>
      <c r="AEW43" s="36"/>
      <c r="AEX43" s="36"/>
      <c r="AEY43" s="36"/>
      <c r="AEZ43" s="36"/>
      <c r="AFA43" s="36"/>
      <c r="AFB43" s="36"/>
      <c r="AFC43" s="36"/>
      <c r="AFD43" s="36"/>
      <c r="AFE43" s="36"/>
      <c r="AFF43" s="36"/>
      <c r="AFG43" s="36"/>
      <c r="AFH43" s="36"/>
      <c r="AFI43" s="36"/>
      <c r="AFJ43" s="36"/>
      <c r="AFK43" s="36"/>
      <c r="AFL43" s="36"/>
      <c r="AFM43" s="36"/>
      <c r="AFN43" s="36"/>
      <c r="AFO43" s="36"/>
      <c r="AFP43" s="36"/>
      <c r="AFQ43" s="36"/>
      <c r="AFR43" s="36"/>
      <c r="AFS43" s="36"/>
      <c r="AFT43" s="36"/>
      <c r="AFU43" s="36"/>
      <c r="AFV43" s="36"/>
      <c r="AFW43" s="36"/>
      <c r="AFX43" s="36"/>
      <c r="AFY43" s="36"/>
      <c r="AFZ43" s="36"/>
      <c r="AGA43" s="36"/>
      <c r="AGB43" s="36"/>
      <c r="AGC43" s="36"/>
      <c r="AGD43" s="36"/>
      <c r="AGE43" s="36"/>
      <c r="AGF43" s="36"/>
      <c r="AGG43" s="36"/>
      <c r="AGH43" s="36"/>
      <c r="AGI43" s="36"/>
      <c r="AGJ43" s="36"/>
      <c r="AGK43" s="36"/>
      <c r="AGL43" s="36"/>
      <c r="AGM43" s="36"/>
      <c r="AGN43" s="36"/>
      <c r="AGO43" s="36"/>
      <c r="AGP43" s="36"/>
      <c r="AGQ43" s="36"/>
      <c r="AGR43" s="36"/>
      <c r="AGS43" s="36"/>
      <c r="AGT43" s="36"/>
      <c r="AGU43" s="36"/>
      <c r="AGV43" s="36"/>
      <c r="AGW43" s="36"/>
      <c r="AGX43" s="36"/>
      <c r="AGY43" s="36"/>
      <c r="AGZ43" s="36"/>
      <c r="AHA43" s="36"/>
      <c r="AHB43" s="36"/>
      <c r="AHC43" s="36"/>
      <c r="AHD43" s="36"/>
      <c r="AHE43" s="36"/>
      <c r="AHF43" s="36"/>
      <c r="AHG43" s="36"/>
      <c r="AHH43" s="36"/>
      <c r="AHI43" s="36"/>
      <c r="AHJ43" s="36"/>
      <c r="AHK43" s="36"/>
      <c r="AHL43" s="36"/>
      <c r="AHM43" s="36"/>
      <c r="AHN43" s="36"/>
      <c r="AHO43" s="36"/>
      <c r="AHP43" s="36"/>
      <c r="AHQ43" s="36"/>
      <c r="AHR43" s="36"/>
      <c r="AHS43" s="36"/>
      <c r="AHT43" s="36"/>
      <c r="AHU43" s="36"/>
      <c r="AHV43" s="36"/>
      <c r="AHW43" s="36"/>
      <c r="AHX43" s="36"/>
      <c r="AHY43" s="36"/>
      <c r="AHZ43" s="36"/>
      <c r="AIA43" s="36"/>
      <c r="AIB43" s="36"/>
      <c r="AIC43" s="36"/>
      <c r="AID43" s="36"/>
      <c r="AIE43" s="36"/>
      <c r="AIF43" s="36"/>
      <c r="AIG43" s="36"/>
      <c r="AIH43" s="36"/>
      <c r="AII43" s="36"/>
      <c r="AIJ43" s="36"/>
      <c r="AIK43" s="36"/>
      <c r="AIL43" s="36"/>
      <c r="AIM43" s="36"/>
      <c r="AIN43" s="36"/>
      <c r="AIO43" s="36"/>
      <c r="AIP43" s="36"/>
      <c r="AIQ43" s="36"/>
      <c r="AIR43" s="36"/>
      <c r="AIS43" s="36"/>
      <c r="AIT43" s="36"/>
      <c r="AIU43" s="36"/>
      <c r="AIV43" s="36"/>
      <c r="AIW43" s="36"/>
      <c r="AIX43" s="36"/>
      <c r="AIY43" s="36"/>
      <c r="AIZ43" s="36"/>
      <c r="AJA43" s="36"/>
      <c r="AJB43" s="36"/>
      <c r="AJC43" s="36"/>
      <c r="AJD43" s="36"/>
      <c r="AJE43" s="36"/>
      <c r="AJF43" s="36"/>
      <c r="AJG43" s="36"/>
      <c r="AJH43" s="36"/>
      <c r="AJI43" s="36"/>
      <c r="AJJ43" s="36"/>
      <c r="AJK43" s="36"/>
      <c r="AJL43" s="36"/>
      <c r="AJM43" s="36"/>
      <c r="AJN43" s="36"/>
      <c r="AJO43" s="36"/>
      <c r="AJP43" s="36"/>
      <c r="AJQ43" s="36"/>
      <c r="AJR43" s="36"/>
      <c r="AJS43" s="36"/>
      <c r="AJT43" s="36"/>
      <c r="AJU43" s="36"/>
      <c r="AJV43" s="36"/>
      <c r="AJW43" s="36"/>
      <c r="AJX43" s="36"/>
      <c r="AJY43" s="36"/>
      <c r="AJZ43" s="36"/>
      <c r="AKA43" s="36"/>
      <c r="AKB43" s="36"/>
      <c r="AKC43" s="36"/>
      <c r="AKD43" s="36"/>
      <c r="AKE43" s="36"/>
      <c r="AKF43" s="36"/>
      <c r="AKG43" s="36"/>
      <c r="AKH43" s="36"/>
      <c r="AKI43" s="36"/>
      <c r="AKJ43" s="36"/>
      <c r="AKK43" s="36"/>
      <c r="AKL43" s="36"/>
      <c r="AKM43" s="36"/>
      <c r="AKN43" s="36"/>
      <c r="AKO43" s="36"/>
      <c r="AKP43" s="36"/>
      <c r="AKQ43" s="36"/>
      <c r="AKR43" s="36"/>
      <c r="AKS43" s="36"/>
      <c r="AKT43" s="36"/>
      <c r="AKU43" s="36"/>
      <c r="AKV43" s="36"/>
      <c r="AKW43" s="36"/>
      <c r="AKX43" s="36"/>
      <c r="AKY43" s="36"/>
      <c r="AKZ43" s="36"/>
      <c r="ALA43" s="36"/>
      <c r="ALB43" s="36"/>
      <c r="ALC43" s="36"/>
      <c r="ALD43" s="36"/>
      <c r="ALE43" s="36"/>
      <c r="ALF43" s="36"/>
      <c r="ALG43" s="36"/>
      <c r="ALH43" s="36"/>
      <c r="ALI43" s="36"/>
      <c r="ALJ43" s="36"/>
      <c r="ALK43" s="36"/>
      <c r="ALL43" s="36"/>
      <c r="ALM43" s="36"/>
      <c r="ALN43" s="36"/>
      <c r="ALO43" s="36"/>
      <c r="ALP43" s="36"/>
      <c r="ALQ43" s="36"/>
      <c r="ALR43" s="36"/>
      <c r="ALS43" s="36"/>
      <c r="ALT43" s="36"/>
      <c r="ALU43" s="36"/>
      <c r="ALV43" s="36"/>
      <c r="ALW43" s="36"/>
      <c r="ALX43" s="36"/>
      <c r="ALY43" s="36"/>
      <c r="ALZ43" s="36"/>
      <c r="AMA43" s="36"/>
      <c r="AMB43" s="36"/>
      <c r="AMC43" s="36"/>
      <c r="AMD43" s="36"/>
      <c r="AME43" s="36"/>
      <c r="AMF43" s="36"/>
      <c r="AMG43" s="36"/>
      <c r="AMH43" s="36"/>
      <c r="AMI43" s="36"/>
      <c r="AMJ43" s="36"/>
    </row>
    <row r="44" spans="1:1024" s="40" customFormat="1" ht="33.9" customHeight="1">
      <c r="A44" s="33">
        <v>3</v>
      </c>
      <c r="B44" s="33">
        <v>36</v>
      </c>
      <c r="C44" s="33" t="s">
        <v>49</v>
      </c>
      <c r="D44" s="33" t="s">
        <v>186</v>
      </c>
      <c r="E44" s="33" t="s">
        <v>187</v>
      </c>
      <c r="F44" s="33" t="s">
        <v>195</v>
      </c>
      <c r="G44" s="33" t="s">
        <v>52</v>
      </c>
      <c r="H44" s="33" t="s">
        <v>53</v>
      </c>
      <c r="I44" s="33" t="s">
        <v>54</v>
      </c>
      <c r="J44" s="33">
        <v>1</v>
      </c>
      <c r="K44" s="33" t="s">
        <v>55</v>
      </c>
      <c r="L44" s="38" t="s">
        <v>56</v>
      </c>
      <c r="M44" s="38" t="s">
        <v>57</v>
      </c>
      <c r="N44" s="33" t="s">
        <v>189</v>
      </c>
      <c r="O44" s="33" t="s">
        <v>190</v>
      </c>
      <c r="P44" s="33" t="s">
        <v>191</v>
      </c>
      <c r="Q44" s="33" t="s">
        <v>192</v>
      </c>
      <c r="R44" s="33" t="s">
        <v>62</v>
      </c>
      <c r="S44" s="33" t="s">
        <v>193</v>
      </c>
      <c r="T44" s="39" t="s">
        <v>91</v>
      </c>
      <c r="U44" s="33"/>
      <c r="V44" s="33"/>
      <c r="W44" s="33">
        <v>1</v>
      </c>
      <c r="X44" s="33">
        <v>1</v>
      </c>
      <c r="Y44" s="33"/>
      <c r="Z44" s="33">
        <v>3</v>
      </c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79">
        <v>212.1</v>
      </c>
      <c r="AU44" s="79">
        <v>262.10000000000002</v>
      </c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36"/>
      <c r="EB44" s="36"/>
      <c r="EC44" s="36"/>
      <c r="ED44" s="36"/>
      <c r="EE44" s="36"/>
      <c r="EF44" s="36"/>
      <c r="EG44" s="36"/>
      <c r="EH44" s="36"/>
      <c r="EI44" s="36"/>
      <c r="EJ44" s="36"/>
      <c r="EK44" s="36"/>
      <c r="EL44" s="36"/>
      <c r="EM44" s="36"/>
      <c r="EN44" s="36"/>
      <c r="EO44" s="36"/>
      <c r="EP44" s="36"/>
      <c r="EQ44" s="36"/>
      <c r="ER44" s="36"/>
      <c r="ES44" s="36"/>
      <c r="ET44" s="36"/>
      <c r="EU44" s="36"/>
      <c r="EV44" s="36"/>
      <c r="EW44" s="36"/>
      <c r="EX44" s="36"/>
      <c r="EY44" s="36"/>
      <c r="EZ44" s="36"/>
      <c r="FA44" s="36"/>
      <c r="FB44" s="36"/>
      <c r="FC44" s="36"/>
      <c r="FD44" s="36"/>
      <c r="FE44" s="36"/>
      <c r="FF44" s="36"/>
      <c r="FG44" s="36"/>
      <c r="FH44" s="36"/>
      <c r="FI44" s="36"/>
      <c r="FJ44" s="36"/>
      <c r="FK44" s="36"/>
      <c r="FL44" s="36"/>
      <c r="FM44" s="36"/>
      <c r="FN44" s="36"/>
      <c r="FO44" s="36"/>
      <c r="FP44" s="36"/>
      <c r="FQ44" s="36"/>
      <c r="FR44" s="36"/>
      <c r="FS44" s="36"/>
      <c r="FT44" s="36"/>
      <c r="FU44" s="36"/>
      <c r="FV44" s="36"/>
      <c r="FW44" s="36"/>
      <c r="FX44" s="36"/>
      <c r="FY44" s="36"/>
      <c r="FZ44" s="36"/>
      <c r="GA44" s="36"/>
      <c r="GB44" s="36"/>
      <c r="GC44" s="36"/>
      <c r="GD44" s="36"/>
      <c r="GE44" s="36"/>
      <c r="GF44" s="36"/>
      <c r="GG44" s="36"/>
      <c r="GH44" s="36"/>
      <c r="GI44" s="36"/>
      <c r="GJ44" s="36"/>
      <c r="GK44" s="36"/>
      <c r="GL44" s="36"/>
      <c r="GM44" s="36"/>
      <c r="GN44" s="36"/>
      <c r="GO44" s="36"/>
      <c r="GP44" s="36"/>
      <c r="GQ44" s="36"/>
      <c r="GR44" s="36"/>
      <c r="GS44" s="36"/>
      <c r="GT44" s="36"/>
      <c r="GU44" s="36"/>
      <c r="GV44" s="36"/>
      <c r="GW44" s="36"/>
      <c r="GX44" s="36"/>
      <c r="GY44" s="36"/>
      <c r="GZ44" s="36"/>
      <c r="HA44" s="36"/>
      <c r="HB44" s="36"/>
      <c r="HC44" s="36"/>
      <c r="HD44" s="36"/>
      <c r="HE44" s="36"/>
      <c r="HF44" s="36"/>
      <c r="HG44" s="36"/>
      <c r="HH44" s="36"/>
      <c r="HI44" s="36"/>
      <c r="HJ44" s="36"/>
      <c r="HK44" s="36"/>
      <c r="HL44" s="36"/>
      <c r="HM44" s="36"/>
      <c r="HN44" s="36"/>
      <c r="HO44" s="36"/>
      <c r="HP44" s="36"/>
      <c r="HQ44" s="36"/>
      <c r="HR44" s="36"/>
      <c r="HS44" s="36"/>
      <c r="HT44" s="36"/>
      <c r="HU44" s="36"/>
      <c r="HV44" s="36"/>
      <c r="HW44" s="36"/>
      <c r="HX44" s="36"/>
      <c r="HY44" s="36"/>
      <c r="HZ44" s="36"/>
      <c r="IA44" s="36"/>
      <c r="IB44" s="36"/>
      <c r="IC44" s="36"/>
      <c r="ID44" s="36"/>
      <c r="IE44" s="36"/>
      <c r="IF44" s="36"/>
      <c r="IG44" s="36"/>
      <c r="IH44" s="36"/>
      <c r="II44" s="36"/>
      <c r="IJ44" s="36"/>
      <c r="IK44" s="36"/>
      <c r="IL44" s="36"/>
      <c r="IM44" s="36"/>
      <c r="IN44" s="36"/>
      <c r="IO44" s="36"/>
      <c r="IP44" s="36"/>
      <c r="IQ44" s="36"/>
      <c r="IR44" s="36"/>
      <c r="IS44" s="36"/>
      <c r="IT44" s="36"/>
      <c r="IU44" s="36"/>
      <c r="IV44" s="36"/>
      <c r="IW44" s="36"/>
      <c r="IX44" s="36"/>
      <c r="IY44" s="36"/>
      <c r="IZ44" s="36"/>
      <c r="JA44" s="36"/>
      <c r="JB44" s="36"/>
      <c r="JC44" s="36"/>
      <c r="JD44" s="36"/>
      <c r="JE44" s="36"/>
      <c r="JF44" s="36"/>
      <c r="JG44" s="36"/>
      <c r="JH44" s="36"/>
      <c r="JI44" s="36"/>
      <c r="JJ44" s="36"/>
      <c r="JK44" s="36"/>
      <c r="JL44" s="36"/>
      <c r="JM44" s="36"/>
      <c r="JN44" s="36"/>
      <c r="JO44" s="36"/>
      <c r="JP44" s="36"/>
      <c r="JQ44" s="36"/>
      <c r="JR44" s="36"/>
      <c r="JS44" s="36"/>
      <c r="JT44" s="36"/>
      <c r="JU44" s="36"/>
      <c r="JV44" s="36"/>
      <c r="JW44" s="36"/>
      <c r="JX44" s="36"/>
      <c r="JY44" s="36"/>
      <c r="JZ44" s="36"/>
      <c r="KA44" s="36"/>
      <c r="KB44" s="36"/>
      <c r="KC44" s="36"/>
      <c r="KD44" s="36"/>
      <c r="KE44" s="36"/>
      <c r="KF44" s="36"/>
      <c r="KG44" s="36"/>
      <c r="KH44" s="36"/>
      <c r="KI44" s="36"/>
      <c r="KJ44" s="36"/>
      <c r="KK44" s="36"/>
      <c r="KL44" s="36"/>
      <c r="KM44" s="36"/>
      <c r="KN44" s="36"/>
      <c r="KO44" s="36"/>
      <c r="KP44" s="36"/>
      <c r="KQ44" s="36"/>
      <c r="KR44" s="36"/>
      <c r="KS44" s="36"/>
      <c r="KT44" s="36"/>
      <c r="KU44" s="36"/>
      <c r="KV44" s="36"/>
      <c r="KW44" s="36"/>
      <c r="KX44" s="36"/>
      <c r="KY44" s="36"/>
      <c r="KZ44" s="36"/>
      <c r="LA44" s="36"/>
      <c r="LB44" s="36"/>
      <c r="LC44" s="36"/>
      <c r="LD44" s="36"/>
      <c r="LE44" s="36"/>
      <c r="LF44" s="36"/>
      <c r="LG44" s="36"/>
      <c r="LH44" s="36"/>
      <c r="LI44" s="36"/>
      <c r="LJ44" s="36"/>
      <c r="LK44" s="36"/>
      <c r="LL44" s="36"/>
      <c r="LM44" s="36"/>
      <c r="LN44" s="36"/>
      <c r="LO44" s="36"/>
      <c r="LP44" s="36"/>
      <c r="LQ44" s="36"/>
      <c r="LR44" s="36"/>
      <c r="LS44" s="36"/>
      <c r="LT44" s="36"/>
      <c r="LU44" s="36"/>
      <c r="LV44" s="36"/>
      <c r="LW44" s="36"/>
      <c r="LX44" s="36"/>
      <c r="LY44" s="36"/>
      <c r="LZ44" s="36"/>
      <c r="MA44" s="36"/>
      <c r="MB44" s="36"/>
      <c r="MC44" s="36"/>
      <c r="MD44" s="36"/>
      <c r="ME44" s="36"/>
      <c r="MF44" s="36"/>
      <c r="MG44" s="36"/>
      <c r="MH44" s="36"/>
      <c r="MI44" s="36"/>
      <c r="MJ44" s="36"/>
      <c r="MK44" s="36"/>
      <c r="ML44" s="36"/>
      <c r="MM44" s="36"/>
      <c r="MN44" s="36"/>
      <c r="MO44" s="36"/>
      <c r="MP44" s="36"/>
      <c r="MQ44" s="36"/>
      <c r="MR44" s="36"/>
      <c r="MS44" s="36"/>
      <c r="MT44" s="36"/>
      <c r="MU44" s="36"/>
      <c r="MV44" s="36"/>
      <c r="MW44" s="36"/>
      <c r="MX44" s="36"/>
      <c r="MY44" s="36"/>
      <c r="MZ44" s="36"/>
      <c r="NA44" s="36"/>
      <c r="NB44" s="36"/>
      <c r="NC44" s="36"/>
      <c r="ND44" s="36"/>
      <c r="NE44" s="36"/>
      <c r="NF44" s="36"/>
      <c r="NG44" s="36"/>
      <c r="NH44" s="36"/>
      <c r="NI44" s="36"/>
      <c r="NJ44" s="36"/>
      <c r="NK44" s="36"/>
      <c r="NL44" s="36"/>
      <c r="NM44" s="36"/>
      <c r="NN44" s="36"/>
      <c r="NO44" s="36"/>
      <c r="NP44" s="36"/>
      <c r="NQ44" s="36"/>
      <c r="NR44" s="36"/>
      <c r="NS44" s="36"/>
      <c r="NT44" s="36"/>
      <c r="NU44" s="36"/>
      <c r="NV44" s="36"/>
      <c r="NW44" s="36"/>
      <c r="NX44" s="36"/>
      <c r="NY44" s="36"/>
      <c r="NZ44" s="36"/>
      <c r="OA44" s="36"/>
      <c r="OB44" s="36"/>
      <c r="OC44" s="36"/>
      <c r="OD44" s="36"/>
      <c r="OE44" s="36"/>
      <c r="OF44" s="36"/>
      <c r="OG44" s="36"/>
      <c r="OH44" s="36"/>
      <c r="OI44" s="36"/>
      <c r="OJ44" s="36"/>
      <c r="OK44" s="36"/>
      <c r="OL44" s="36"/>
      <c r="OM44" s="36"/>
      <c r="ON44" s="36"/>
      <c r="OO44" s="36"/>
      <c r="OP44" s="36"/>
      <c r="OQ44" s="36"/>
      <c r="OR44" s="36"/>
      <c r="OS44" s="36"/>
      <c r="OT44" s="36"/>
      <c r="OU44" s="36"/>
      <c r="OV44" s="36"/>
      <c r="OW44" s="36"/>
      <c r="OX44" s="36"/>
      <c r="OY44" s="36"/>
      <c r="OZ44" s="36"/>
      <c r="PA44" s="36"/>
      <c r="PB44" s="36"/>
      <c r="PC44" s="36"/>
      <c r="PD44" s="36"/>
      <c r="PE44" s="36"/>
      <c r="PF44" s="36"/>
      <c r="PG44" s="36"/>
      <c r="PH44" s="36"/>
      <c r="PI44" s="36"/>
      <c r="PJ44" s="36"/>
      <c r="PK44" s="36"/>
      <c r="PL44" s="36"/>
      <c r="PM44" s="36"/>
      <c r="PN44" s="36"/>
      <c r="PO44" s="36"/>
      <c r="PP44" s="36"/>
      <c r="PQ44" s="36"/>
      <c r="PR44" s="36"/>
      <c r="PS44" s="36"/>
      <c r="PT44" s="36"/>
      <c r="PU44" s="36"/>
      <c r="PV44" s="36"/>
      <c r="PW44" s="36"/>
      <c r="PX44" s="36"/>
      <c r="PY44" s="36"/>
      <c r="PZ44" s="36"/>
      <c r="QA44" s="36"/>
      <c r="QB44" s="36"/>
      <c r="QC44" s="36"/>
      <c r="QD44" s="36"/>
      <c r="QE44" s="36"/>
      <c r="QF44" s="36"/>
      <c r="QG44" s="36"/>
      <c r="QH44" s="36"/>
      <c r="QI44" s="36"/>
      <c r="QJ44" s="36"/>
      <c r="QK44" s="36"/>
      <c r="QL44" s="36"/>
      <c r="QM44" s="36"/>
      <c r="QN44" s="36"/>
      <c r="QO44" s="36"/>
      <c r="QP44" s="36"/>
      <c r="QQ44" s="36"/>
      <c r="QR44" s="36"/>
      <c r="QS44" s="36"/>
      <c r="QT44" s="36"/>
      <c r="QU44" s="36"/>
      <c r="QV44" s="36"/>
      <c r="QW44" s="36"/>
      <c r="QX44" s="36"/>
      <c r="QY44" s="36"/>
      <c r="QZ44" s="36"/>
      <c r="RA44" s="36"/>
      <c r="RB44" s="36"/>
      <c r="RC44" s="36"/>
      <c r="RD44" s="36"/>
      <c r="RE44" s="36"/>
      <c r="RF44" s="36"/>
      <c r="RG44" s="36"/>
      <c r="RH44" s="36"/>
      <c r="RI44" s="36"/>
      <c r="RJ44" s="36"/>
      <c r="RK44" s="36"/>
      <c r="RL44" s="36"/>
      <c r="RM44" s="36"/>
      <c r="RN44" s="36"/>
      <c r="RO44" s="36"/>
      <c r="RP44" s="36"/>
      <c r="RQ44" s="36"/>
      <c r="RR44" s="36"/>
      <c r="RS44" s="36"/>
      <c r="RT44" s="36"/>
      <c r="RU44" s="36"/>
      <c r="RV44" s="36"/>
      <c r="RW44" s="36"/>
      <c r="RX44" s="36"/>
      <c r="RY44" s="36"/>
      <c r="RZ44" s="36"/>
      <c r="SA44" s="36"/>
      <c r="SB44" s="36"/>
      <c r="SC44" s="36"/>
      <c r="SD44" s="36"/>
      <c r="SE44" s="36"/>
      <c r="SF44" s="36"/>
      <c r="SG44" s="36"/>
      <c r="SH44" s="36"/>
      <c r="SI44" s="36"/>
      <c r="SJ44" s="36"/>
      <c r="SK44" s="36"/>
      <c r="SL44" s="36"/>
      <c r="SM44" s="36"/>
      <c r="SN44" s="36"/>
      <c r="SO44" s="36"/>
      <c r="SP44" s="36"/>
      <c r="SQ44" s="36"/>
      <c r="SR44" s="36"/>
      <c r="SS44" s="36"/>
      <c r="ST44" s="36"/>
      <c r="SU44" s="36"/>
      <c r="SV44" s="36"/>
      <c r="SW44" s="36"/>
      <c r="SX44" s="36"/>
      <c r="SY44" s="36"/>
      <c r="SZ44" s="36"/>
      <c r="TA44" s="36"/>
      <c r="TB44" s="36"/>
      <c r="TC44" s="36"/>
      <c r="TD44" s="36"/>
      <c r="TE44" s="36"/>
      <c r="TF44" s="36"/>
      <c r="TG44" s="36"/>
      <c r="TH44" s="36"/>
      <c r="TI44" s="36"/>
      <c r="TJ44" s="36"/>
      <c r="TK44" s="36"/>
      <c r="TL44" s="36"/>
      <c r="TM44" s="36"/>
      <c r="TN44" s="36"/>
      <c r="TO44" s="36"/>
      <c r="TP44" s="36"/>
      <c r="TQ44" s="36"/>
      <c r="TR44" s="36"/>
      <c r="TS44" s="36"/>
      <c r="TT44" s="36"/>
      <c r="TU44" s="36"/>
      <c r="TV44" s="36"/>
      <c r="TW44" s="36"/>
      <c r="TX44" s="36"/>
      <c r="TY44" s="36"/>
      <c r="TZ44" s="36"/>
      <c r="UA44" s="36"/>
      <c r="UB44" s="36"/>
      <c r="UC44" s="36"/>
      <c r="UD44" s="36"/>
      <c r="UE44" s="36"/>
      <c r="UF44" s="36"/>
      <c r="UG44" s="36"/>
      <c r="UH44" s="36"/>
      <c r="UI44" s="36"/>
      <c r="UJ44" s="36"/>
      <c r="UK44" s="36"/>
      <c r="UL44" s="36"/>
      <c r="UM44" s="36"/>
      <c r="UN44" s="36"/>
      <c r="UO44" s="36"/>
      <c r="UP44" s="36"/>
      <c r="UQ44" s="36"/>
      <c r="UR44" s="36"/>
      <c r="US44" s="36"/>
      <c r="UT44" s="36"/>
      <c r="UU44" s="36"/>
      <c r="UV44" s="36"/>
      <c r="UW44" s="36"/>
      <c r="UX44" s="36"/>
      <c r="UY44" s="36"/>
      <c r="UZ44" s="36"/>
      <c r="VA44" s="36"/>
      <c r="VB44" s="36"/>
      <c r="VC44" s="36"/>
      <c r="VD44" s="36"/>
      <c r="VE44" s="36"/>
      <c r="VF44" s="36"/>
      <c r="VG44" s="36"/>
      <c r="VH44" s="36"/>
      <c r="VI44" s="36"/>
      <c r="VJ44" s="36"/>
      <c r="VK44" s="36"/>
      <c r="VL44" s="36"/>
      <c r="VM44" s="36"/>
      <c r="VN44" s="36"/>
      <c r="VO44" s="36"/>
      <c r="VP44" s="36"/>
      <c r="VQ44" s="36"/>
      <c r="VR44" s="36"/>
      <c r="VS44" s="36"/>
      <c r="VT44" s="36"/>
      <c r="VU44" s="36"/>
      <c r="VV44" s="36"/>
      <c r="VW44" s="36"/>
      <c r="VX44" s="36"/>
      <c r="VY44" s="36"/>
      <c r="VZ44" s="36"/>
      <c r="WA44" s="36"/>
      <c r="WB44" s="36"/>
      <c r="WC44" s="36"/>
      <c r="WD44" s="36"/>
      <c r="WE44" s="36"/>
      <c r="WF44" s="36"/>
      <c r="WG44" s="36"/>
      <c r="WH44" s="36"/>
      <c r="WI44" s="36"/>
      <c r="WJ44" s="36"/>
      <c r="WK44" s="36"/>
      <c r="WL44" s="36"/>
      <c r="WM44" s="36"/>
      <c r="WN44" s="36"/>
      <c r="WO44" s="36"/>
      <c r="WP44" s="36"/>
      <c r="WQ44" s="36"/>
      <c r="WR44" s="36"/>
      <c r="WS44" s="36"/>
      <c r="WT44" s="36"/>
      <c r="WU44" s="36"/>
      <c r="WV44" s="36"/>
      <c r="WW44" s="36"/>
      <c r="WX44" s="36"/>
      <c r="WY44" s="36"/>
      <c r="WZ44" s="36"/>
      <c r="XA44" s="36"/>
      <c r="XB44" s="36"/>
      <c r="XC44" s="36"/>
      <c r="XD44" s="36"/>
      <c r="XE44" s="36"/>
      <c r="XF44" s="36"/>
      <c r="XG44" s="36"/>
      <c r="XH44" s="36"/>
      <c r="XI44" s="36"/>
      <c r="XJ44" s="36"/>
      <c r="XK44" s="36"/>
      <c r="XL44" s="36"/>
      <c r="XM44" s="36"/>
      <c r="XN44" s="36"/>
      <c r="XO44" s="36"/>
      <c r="XP44" s="36"/>
      <c r="XQ44" s="36"/>
      <c r="XR44" s="36"/>
      <c r="XS44" s="36"/>
      <c r="XT44" s="36"/>
      <c r="XU44" s="36"/>
      <c r="XV44" s="36"/>
      <c r="XW44" s="36"/>
      <c r="XX44" s="36"/>
      <c r="XY44" s="36"/>
      <c r="XZ44" s="36"/>
      <c r="YA44" s="36"/>
      <c r="YB44" s="36"/>
      <c r="YC44" s="36"/>
      <c r="YD44" s="36"/>
      <c r="YE44" s="36"/>
      <c r="YF44" s="36"/>
      <c r="YG44" s="36"/>
      <c r="YH44" s="36"/>
      <c r="YI44" s="36"/>
      <c r="YJ44" s="36"/>
      <c r="YK44" s="36"/>
      <c r="YL44" s="36"/>
      <c r="YM44" s="36"/>
      <c r="YN44" s="36"/>
      <c r="YO44" s="36"/>
      <c r="YP44" s="36"/>
      <c r="YQ44" s="36"/>
      <c r="YR44" s="36"/>
      <c r="YS44" s="36"/>
      <c r="YT44" s="36"/>
      <c r="YU44" s="36"/>
      <c r="YV44" s="36"/>
      <c r="YW44" s="36"/>
      <c r="YX44" s="36"/>
      <c r="YY44" s="36"/>
      <c r="YZ44" s="36"/>
      <c r="ZA44" s="36"/>
      <c r="ZB44" s="36"/>
      <c r="ZC44" s="36"/>
      <c r="ZD44" s="36"/>
      <c r="ZE44" s="36"/>
      <c r="ZF44" s="36"/>
      <c r="ZG44" s="36"/>
      <c r="ZH44" s="36"/>
      <c r="ZI44" s="36"/>
      <c r="ZJ44" s="36"/>
      <c r="ZK44" s="36"/>
      <c r="ZL44" s="36"/>
      <c r="ZM44" s="36"/>
      <c r="ZN44" s="36"/>
      <c r="ZO44" s="36"/>
      <c r="ZP44" s="36"/>
      <c r="ZQ44" s="36"/>
      <c r="ZR44" s="36"/>
      <c r="ZS44" s="36"/>
      <c r="ZT44" s="36"/>
      <c r="ZU44" s="36"/>
      <c r="ZV44" s="36"/>
      <c r="ZW44" s="36"/>
      <c r="ZX44" s="36"/>
      <c r="ZY44" s="36"/>
      <c r="ZZ44" s="36"/>
      <c r="AAA44" s="36"/>
      <c r="AAB44" s="36"/>
      <c r="AAC44" s="36"/>
      <c r="AAD44" s="36"/>
      <c r="AAE44" s="36"/>
      <c r="AAF44" s="36"/>
      <c r="AAG44" s="36"/>
      <c r="AAH44" s="36"/>
      <c r="AAI44" s="36"/>
      <c r="AAJ44" s="36"/>
      <c r="AAK44" s="36"/>
      <c r="AAL44" s="36"/>
      <c r="AAM44" s="36"/>
      <c r="AAN44" s="36"/>
      <c r="AAO44" s="36"/>
      <c r="AAP44" s="36"/>
      <c r="AAQ44" s="36"/>
      <c r="AAR44" s="36"/>
      <c r="AAS44" s="36"/>
      <c r="AAT44" s="36"/>
      <c r="AAU44" s="36"/>
      <c r="AAV44" s="36"/>
      <c r="AAW44" s="36"/>
      <c r="AAX44" s="36"/>
      <c r="AAY44" s="36"/>
      <c r="AAZ44" s="36"/>
      <c r="ABA44" s="36"/>
      <c r="ABB44" s="36"/>
      <c r="ABC44" s="36"/>
      <c r="ABD44" s="36"/>
      <c r="ABE44" s="36"/>
      <c r="ABF44" s="36"/>
      <c r="ABG44" s="36"/>
      <c r="ABH44" s="36"/>
      <c r="ABI44" s="36"/>
      <c r="ABJ44" s="36"/>
      <c r="ABK44" s="36"/>
      <c r="ABL44" s="36"/>
      <c r="ABM44" s="36"/>
      <c r="ABN44" s="36"/>
      <c r="ABO44" s="36"/>
      <c r="ABP44" s="36"/>
      <c r="ABQ44" s="36"/>
      <c r="ABR44" s="36"/>
      <c r="ABS44" s="36"/>
      <c r="ABT44" s="36"/>
      <c r="ABU44" s="36"/>
      <c r="ABV44" s="36"/>
      <c r="ABW44" s="36"/>
      <c r="ABX44" s="36"/>
      <c r="ABY44" s="36"/>
      <c r="ABZ44" s="36"/>
      <c r="ACA44" s="36"/>
      <c r="ACB44" s="36"/>
      <c r="ACC44" s="36"/>
      <c r="ACD44" s="36"/>
      <c r="ACE44" s="36"/>
      <c r="ACF44" s="36"/>
      <c r="ACG44" s="36"/>
      <c r="ACH44" s="36"/>
      <c r="ACI44" s="36"/>
      <c r="ACJ44" s="36"/>
      <c r="ACK44" s="36"/>
      <c r="ACL44" s="36"/>
      <c r="ACM44" s="36"/>
      <c r="ACN44" s="36"/>
      <c r="ACO44" s="36"/>
      <c r="ACP44" s="36"/>
      <c r="ACQ44" s="36"/>
      <c r="ACR44" s="36"/>
      <c r="ACS44" s="36"/>
      <c r="ACT44" s="36"/>
      <c r="ACU44" s="36"/>
      <c r="ACV44" s="36"/>
      <c r="ACW44" s="36"/>
      <c r="ACX44" s="36"/>
      <c r="ACY44" s="36"/>
      <c r="ACZ44" s="36"/>
      <c r="ADA44" s="36"/>
      <c r="ADB44" s="36"/>
      <c r="ADC44" s="36"/>
      <c r="ADD44" s="36"/>
      <c r="ADE44" s="36"/>
      <c r="ADF44" s="36"/>
      <c r="ADG44" s="36"/>
      <c r="ADH44" s="36"/>
      <c r="ADI44" s="36"/>
      <c r="ADJ44" s="36"/>
      <c r="ADK44" s="36"/>
      <c r="ADL44" s="36"/>
      <c r="ADM44" s="36"/>
      <c r="ADN44" s="36"/>
      <c r="ADO44" s="36"/>
      <c r="ADP44" s="36"/>
      <c r="ADQ44" s="36"/>
      <c r="ADR44" s="36"/>
      <c r="ADS44" s="36"/>
      <c r="ADT44" s="36"/>
      <c r="ADU44" s="36"/>
      <c r="ADV44" s="36"/>
      <c r="ADW44" s="36"/>
      <c r="ADX44" s="36"/>
      <c r="ADY44" s="36"/>
      <c r="ADZ44" s="36"/>
      <c r="AEA44" s="36"/>
      <c r="AEB44" s="36"/>
      <c r="AEC44" s="36"/>
      <c r="AED44" s="36"/>
      <c r="AEE44" s="36"/>
      <c r="AEF44" s="36"/>
      <c r="AEG44" s="36"/>
      <c r="AEH44" s="36"/>
      <c r="AEI44" s="36"/>
      <c r="AEJ44" s="36"/>
      <c r="AEK44" s="36"/>
      <c r="AEL44" s="36"/>
      <c r="AEM44" s="36"/>
      <c r="AEN44" s="36"/>
      <c r="AEO44" s="36"/>
      <c r="AEP44" s="36"/>
      <c r="AEQ44" s="36"/>
      <c r="AER44" s="36"/>
      <c r="AES44" s="36"/>
      <c r="AET44" s="36"/>
      <c r="AEU44" s="36"/>
      <c r="AEV44" s="36"/>
      <c r="AEW44" s="36"/>
      <c r="AEX44" s="36"/>
      <c r="AEY44" s="36"/>
      <c r="AEZ44" s="36"/>
      <c r="AFA44" s="36"/>
      <c r="AFB44" s="36"/>
      <c r="AFC44" s="36"/>
      <c r="AFD44" s="36"/>
      <c r="AFE44" s="36"/>
      <c r="AFF44" s="36"/>
      <c r="AFG44" s="36"/>
      <c r="AFH44" s="36"/>
      <c r="AFI44" s="36"/>
      <c r="AFJ44" s="36"/>
      <c r="AFK44" s="36"/>
      <c r="AFL44" s="36"/>
      <c r="AFM44" s="36"/>
      <c r="AFN44" s="36"/>
      <c r="AFO44" s="36"/>
      <c r="AFP44" s="36"/>
      <c r="AFQ44" s="36"/>
      <c r="AFR44" s="36"/>
      <c r="AFS44" s="36"/>
      <c r="AFT44" s="36"/>
      <c r="AFU44" s="36"/>
      <c r="AFV44" s="36"/>
      <c r="AFW44" s="36"/>
      <c r="AFX44" s="36"/>
      <c r="AFY44" s="36"/>
      <c r="AFZ44" s="36"/>
      <c r="AGA44" s="36"/>
      <c r="AGB44" s="36"/>
      <c r="AGC44" s="36"/>
      <c r="AGD44" s="36"/>
      <c r="AGE44" s="36"/>
      <c r="AGF44" s="36"/>
      <c r="AGG44" s="36"/>
      <c r="AGH44" s="36"/>
      <c r="AGI44" s="36"/>
      <c r="AGJ44" s="36"/>
      <c r="AGK44" s="36"/>
      <c r="AGL44" s="36"/>
      <c r="AGM44" s="36"/>
      <c r="AGN44" s="36"/>
      <c r="AGO44" s="36"/>
      <c r="AGP44" s="36"/>
      <c r="AGQ44" s="36"/>
      <c r="AGR44" s="36"/>
      <c r="AGS44" s="36"/>
      <c r="AGT44" s="36"/>
      <c r="AGU44" s="36"/>
      <c r="AGV44" s="36"/>
      <c r="AGW44" s="36"/>
      <c r="AGX44" s="36"/>
      <c r="AGY44" s="36"/>
      <c r="AGZ44" s="36"/>
      <c r="AHA44" s="36"/>
      <c r="AHB44" s="36"/>
      <c r="AHC44" s="36"/>
      <c r="AHD44" s="36"/>
      <c r="AHE44" s="36"/>
      <c r="AHF44" s="36"/>
      <c r="AHG44" s="36"/>
      <c r="AHH44" s="36"/>
      <c r="AHI44" s="36"/>
      <c r="AHJ44" s="36"/>
      <c r="AHK44" s="36"/>
      <c r="AHL44" s="36"/>
      <c r="AHM44" s="36"/>
      <c r="AHN44" s="36"/>
      <c r="AHO44" s="36"/>
      <c r="AHP44" s="36"/>
      <c r="AHQ44" s="36"/>
      <c r="AHR44" s="36"/>
      <c r="AHS44" s="36"/>
      <c r="AHT44" s="36"/>
      <c r="AHU44" s="36"/>
      <c r="AHV44" s="36"/>
      <c r="AHW44" s="36"/>
      <c r="AHX44" s="36"/>
      <c r="AHY44" s="36"/>
      <c r="AHZ44" s="36"/>
      <c r="AIA44" s="36"/>
      <c r="AIB44" s="36"/>
      <c r="AIC44" s="36"/>
      <c r="AID44" s="36"/>
      <c r="AIE44" s="36"/>
      <c r="AIF44" s="36"/>
      <c r="AIG44" s="36"/>
      <c r="AIH44" s="36"/>
      <c r="AII44" s="36"/>
      <c r="AIJ44" s="36"/>
      <c r="AIK44" s="36"/>
      <c r="AIL44" s="36"/>
      <c r="AIM44" s="36"/>
      <c r="AIN44" s="36"/>
      <c r="AIO44" s="36"/>
      <c r="AIP44" s="36"/>
      <c r="AIQ44" s="36"/>
      <c r="AIR44" s="36"/>
      <c r="AIS44" s="36"/>
      <c r="AIT44" s="36"/>
      <c r="AIU44" s="36"/>
      <c r="AIV44" s="36"/>
      <c r="AIW44" s="36"/>
      <c r="AIX44" s="36"/>
      <c r="AIY44" s="36"/>
      <c r="AIZ44" s="36"/>
      <c r="AJA44" s="36"/>
      <c r="AJB44" s="36"/>
      <c r="AJC44" s="36"/>
      <c r="AJD44" s="36"/>
      <c r="AJE44" s="36"/>
      <c r="AJF44" s="36"/>
      <c r="AJG44" s="36"/>
      <c r="AJH44" s="36"/>
      <c r="AJI44" s="36"/>
      <c r="AJJ44" s="36"/>
      <c r="AJK44" s="36"/>
      <c r="AJL44" s="36"/>
      <c r="AJM44" s="36"/>
      <c r="AJN44" s="36"/>
      <c r="AJO44" s="36"/>
      <c r="AJP44" s="36"/>
      <c r="AJQ44" s="36"/>
      <c r="AJR44" s="36"/>
      <c r="AJS44" s="36"/>
      <c r="AJT44" s="36"/>
      <c r="AJU44" s="36"/>
      <c r="AJV44" s="36"/>
      <c r="AJW44" s="36"/>
      <c r="AJX44" s="36"/>
      <c r="AJY44" s="36"/>
      <c r="AJZ44" s="36"/>
      <c r="AKA44" s="36"/>
      <c r="AKB44" s="36"/>
      <c r="AKC44" s="36"/>
      <c r="AKD44" s="36"/>
      <c r="AKE44" s="36"/>
      <c r="AKF44" s="36"/>
      <c r="AKG44" s="36"/>
      <c r="AKH44" s="36"/>
      <c r="AKI44" s="36"/>
      <c r="AKJ44" s="36"/>
      <c r="AKK44" s="36"/>
      <c r="AKL44" s="36"/>
      <c r="AKM44" s="36"/>
      <c r="AKN44" s="36"/>
      <c r="AKO44" s="36"/>
      <c r="AKP44" s="36"/>
      <c r="AKQ44" s="36"/>
      <c r="AKR44" s="36"/>
      <c r="AKS44" s="36"/>
      <c r="AKT44" s="36"/>
      <c r="AKU44" s="36"/>
      <c r="AKV44" s="36"/>
      <c r="AKW44" s="36"/>
      <c r="AKX44" s="36"/>
      <c r="AKY44" s="36"/>
      <c r="AKZ44" s="36"/>
      <c r="ALA44" s="36"/>
      <c r="ALB44" s="36"/>
      <c r="ALC44" s="36"/>
      <c r="ALD44" s="36"/>
      <c r="ALE44" s="36"/>
      <c r="ALF44" s="36"/>
      <c r="ALG44" s="36"/>
      <c r="ALH44" s="36"/>
      <c r="ALI44" s="36"/>
      <c r="ALJ44" s="36"/>
      <c r="ALK44" s="36"/>
      <c r="ALL44" s="36"/>
      <c r="ALM44" s="36"/>
      <c r="ALN44" s="36"/>
      <c r="ALO44" s="36"/>
      <c r="ALP44" s="36"/>
      <c r="ALQ44" s="36"/>
      <c r="ALR44" s="36"/>
      <c r="ALS44" s="36"/>
      <c r="ALT44" s="36"/>
      <c r="ALU44" s="36"/>
      <c r="ALV44" s="36"/>
      <c r="ALW44" s="36"/>
      <c r="ALX44" s="36"/>
      <c r="ALY44" s="36"/>
      <c r="ALZ44" s="36"/>
      <c r="AMA44" s="36"/>
      <c r="AMB44" s="36"/>
      <c r="AMC44" s="36"/>
      <c r="AMD44" s="36"/>
      <c r="AME44" s="36"/>
      <c r="AMF44" s="36"/>
      <c r="AMG44" s="36"/>
      <c r="AMH44" s="36"/>
      <c r="AMI44" s="36"/>
      <c r="AMJ44" s="36"/>
    </row>
    <row r="45" spans="1:1024" s="40" customFormat="1" ht="50" customHeight="1">
      <c r="A45" s="29">
        <v>3</v>
      </c>
      <c r="B45" s="29">
        <v>37</v>
      </c>
      <c r="C45" s="29" t="s">
        <v>49</v>
      </c>
      <c r="D45" s="29" t="s">
        <v>196</v>
      </c>
      <c r="E45" s="29" t="s">
        <v>197</v>
      </c>
      <c r="F45" s="29" t="s">
        <v>73</v>
      </c>
      <c r="G45" s="29" t="s">
        <v>52</v>
      </c>
      <c r="H45" s="29" t="s">
        <v>198</v>
      </c>
      <c r="I45" s="29" t="s">
        <v>54</v>
      </c>
      <c r="J45" s="29">
        <v>1</v>
      </c>
      <c r="K45" s="29" t="s">
        <v>55</v>
      </c>
      <c r="L45" s="45" t="s">
        <v>56</v>
      </c>
      <c r="M45" s="45" t="s">
        <v>57</v>
      </c>
      <c r="N45" s="29" t="s">
        <v>58</v>
      </c>
      <c r="O45" s="29" t="s">
        <v>173</v>
      </c>
      <c r="P45" s="29" t="s">
        <v>60</v>
      </c>
      <c r="Q45" s="29" t="s">
        <v>199</v>
      </c>
      <c r="R45" s="29" t="s">
        <v>62</v>
      </c>
      <c r="S45" s="29" t="s">
        <v>200</v>
      </c>
      <c r="T45" s="46" t="s">
        <v>201</v>
      </c>
      <c r="U45" s="29"/>
      <c r="V45" s="29"/>
      <c r="W45" s="29">
        <v>1</v>
      </c>
      <c r="X45" s="29">
        <v>1</v>
      </c>
      <c r="Y45" s="29"/>
      <c r="Z45" s="29">
        <v>2</v>
      </c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79">
        <v>204.61</v>
      </c>
      <c r="AU45" s="79">
        <v>254.61</v>
      </c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  <c r="FF45" s="36"/>
      <c r="FG45" s="36"/>
      <c r="FH45" s="36"/>
      <c r="FI45" s="36"/>
      <c r="FJ45" s="36"/>
      <c r="FK45" s="36"/>
      <c r="FL45" s="36"/>
      <c r="FM45" s="36"/>
      <c r="FN45" s="36"/>
      <c r="FO45" s="36"/>
      <c r="FP45" s="36"/>
      <c r="FQ45" s="36"/>
      <c r="FR45" s="36"/>
      <c r="FS45" s="36"/>
      <c r="FT45" s="36"/>
      <c r="FU45" s="36"/>
      <c r="FV45" s="36"/>
      <c r="FW45" s="36"/>
      <c r="FX45" s="36"/>
      <c r="FY45" s="36"/>
      <c r="FZ45" s="36"/>
      <c r="GA45" s="36"/>
      <c r="GB45" s="36"/>
      <c r="GC45" s="36"/>
      <c r="GD45" s="36"/>
      <c r="GE45" s="36"/>
      <c r="GF45" s="36"/>
      <c r="GG45" s="36"/>
      <c r="GH45" s="36"/>
      <c r="GI45" s="36"/>
      <c r="GJ45" s="36"/>
      <c r="GK45" s="36"/>
      <c r="GL45" s="36"/>
      <c r="GM45" s="36"/>
      <c r="GN45" s="36"/>
      <c r="GO45" s="36"/>
      <c r="GP45" s="36"/>
      <c r="GQ45" s="36"/>
      <c r="GR45" s="36"/>
      <c r="GS45" s="36"/>
      <c r="GT45" s="36"/>
      <c r="GU45" s="36"/>
      <c r="GV45" s="36"/>
      <c r="GW45" s="36"/>
      <c r="GX45" s="36"/>
      <c r="GY45" s="36"/>
      <c r="GZ45" s="36"/>
      <c r="HA45" s="36"/>
      <c r="HB45" s="36"/>
      <c r="HC45" s="36"/>
      <c r="HD45" s="36"/>
      <c r="HE45" s="36"/>
      <c r="HF45" s="36"/>
      <c r="HG45" s="36"/>
      <c r="HH45" s="36"/>
      <c r="HI45" s="36"/>
      <c r="HJ45" s="36"/>
      <c r="HK45" s="36"/>
      <c r="HL45" s="36"/>
      <c r="HM45" s="36"/>
      <c r="HN45" s="36"/>
      <c r="HO45" s="36"/>
      <c r="HP45" s="36"/>
      <c r="HQ45" s="36"/>
      <c r="HR45" s="36"/>
      <c r="HS45" s="36"/>
      <c r="HT45" s="36"/>
      <c r="HU45" s="36"/>
      <c r="HV45" s="36"/>
      <c r="HW45" s="36"/>
      <c r="HX45" s="36"/>
      <c r="HY45" s="36"/>
      <c r="HZ45" s="36"/>
      <c r="IA45" s="36"/>
      <c r="IB45" s="36"/>
      <c r="IC45" s="36"/>
      <c r="ID45" s="36"/>
      <c r="IE45" s="36"/>
      <c r="IF45" s="36"/>
      <c r="IG45" s="36"/>
      <c r="IH45" s="36"/>
      <c r="II45" s="36"/>
      <c r="IJ45" s="36"/>
      <c r="IK45" s="36"/>
      <c r="IL45" s="36"/>
      <c r="IM45" s="36"/>
      <c r="IN45" s="36"/>
      <c r="IO45" s="36"/>
      <c r="IP45" s="36"/>
      <c r="IQ45" s="36"/>
      <c r="IR45" s="36"/>
      <c r="IS45" s="36"/>
      <c r="IT45" s="36"/>
      <c r="IU45" s="36"/>
      <c r="IV45" s="36"/>
      <c r="IW45" s="36"/>
      <c r="IX45" s="36"/>
      <c r="IY45" s="36"/>
      <c r="IZ45" s="36"/>
      <c r="JA45" s="36"/>
      <c r="JB45" s="36"/>
      <c r="JC45" s="36"/>
      <c r="JD45" s="36"/>
      <c r="JE45" s="36"/>
      <c r="JF45" s="36"/>
      <c r="JG45" s="36"/>
      <c r="JH45" s="36"/>
      <c r="JI45" s="36"/>
      <c r="JJ45" s="36"/>
      <c r="JK45" s="36"/>
      <c r="JL45" s="36"/>
      <c r="JM45" s="36"/>
      <c r="JN45" s="36"/>
      <c r="JO45" s="36"/>
      <c r="JP45" s="36"/>
      <c r="JQ45" s="36"/>
      <c r="JR45" s="36"/>
      <c r="JS45" s="36"/>
      <c r="JT45" s="36"/>
      <c r="JU45" s="36"/>
      <c r="JV45" s="36"/>
      <c r="JW45" s="36"/>
      <c r="JX45" s="36"/>
      <c r="JY45" s="36"/>
      <c r="JZ45" s="36"/>
      <c r="KA45" s="36"/>
      <c r="KB45" s="36"/>
      <c r="KC45" s="36"/>
      <c r="KD45" s="36"/>
      <c r="KE45" s="36"/>
      <c r="KF45" s="36"/>
      <c r="KG45" s="36"/>
      <c r="KH45" s="36"/>
      <c r="KI45" s="36"/>
      <c r="KJ45" s="36"/>
      <c r="KK45" s="36"/>
      <c r="KL45" s="36"/>
      <c r="KM45" s="36"/>
      <c r="KN45" s="36"/>
      <c r="KO45" s="36"/>
      <c r="KP45" s="36"/>
      <c r="KQ45" s="36"/>
      <c r="KR45" s="36"/>
      <c r="KS45" s="36"/>
      <c r="KT45" s="36"/>
      <c r="KU45" s="36"/>
      <c r="KV45" s="36"/>
      <c r="KW45" s="36"/>
      <c r="KX45" s="36"/>
      <c r="KY45" s="36"/>
      <c r="KZ45" s="36"/>
      <c r="LA45" s="36"/>
      <c r="LB45" s="36"/>
      <c r="LC45" s="36"/>
      <c r="LD45" s="36"/>
      <c r="LE45" s="36"/>
      <c r="LF45" s="36"/>
      <c r="LG45" s="36"/>
      <c r="LH45" s="36"/>
      <c r="LI45" s="36"/>
      <c r="LJ45" s="36"/>
      <c r="LK45" s="36"/>
      <c r="LL45" s="36"/>
      <c r="LM45" s="36"/>
      <c r="LN45" s="36"/>
      <c r="LO45" s="36"/>
      <c r="LP45" s="36"/>
      <c r="LQ45" s="36"/>
      <c r="LR45" s="36"/>
      <c r="LS45" s="36"/>
      <c r="LT45" s="36"/>
      <c r="LU45" s="36"/>
      <c r="LV45" s="36"/>
      <c r="LW45" s="36"/>
      <c r="LX45" s="36"/>
      <c r="LY45" s="36"/>
      <c r="LZ45" s="36"/>
      <c r="MA45" s="36"/>
      <c r="MB45" s="36"/>
      <c r="MC45" s="36"/>
      <c r="MD45" s="36"/>
      <c r="ME45" s="36"/>
      <c r="MF45" s="36"/>
      <c r="MG45" s="36"/>
      <c r="MH45" s="36"/>
      <c r="MI45" s="36"/>
      <c r="MJ45" s="36"/>
      <c r="MK45" s="36"/>
      <c r="ML45" s="36"/>
      <c r="MM45" s="36"/>
      <c r="MN45" s="36"/>
      <c r="MO45" s="36"/>
      <c r="MP45" s="36"/>
      <c r="MQ45" s="36"/>
      <c r="MR45" s="36"/>
      <c r="MS45" s="36"/>
      <c r="MT45" s="36"/>
      <c r="MU45" s="36"/>
      <c r="MV45" s="36"/>
      <c r="MW45" s="36"/>
      <c r="MX45" s="36"/>
      <c r="MY45" s="36"/>
      <c r="MZ45" s="36"/>
      <c r="NA45" s="36"/>
      <c r="NB45" s="36"/>
      <c r="NC45" s="36"/>
      <c r="ND45" s="36"/>
      <c r="NE45" s="36"/>
      <c r="NF45" s="36"/>
      <c r="NG45" s="36"/>
      <c r="NH45" s="36"/>
      <c r="NI45" s="36"/>
      <c r="NJ45" s="36"/>
      <c r="NK45" s="36"/>
      <c r="NL45" s="36"/>
      <c r="NM45" s="36"/>
      <c r="NN45" s="36"/>
      <c r="NO45" s="36"/>
      <c r="NP45" s="36"/>
      <c r="NQ45" s="36"/>
      <c r="NR45" s="36"/>
      <c r="NS45" s="36"/>
      <c r="NT45" s="36"/>
      <c r="NU45" s="36"/>
      <c r="NV45" s="36"/>
      <c r="NW45" s="36"/>
      <c r="NX45" s="36"/>
      <c r="NY45" s="36"/>
      <c r="NZ45" s="36"/>
      <c r="OA45" s="36"/>
      <c r="OB45" s="36"/>
      <c r="OC45" s="36"/>
      <c r="OD45" s="36"/>
      <c r="OE45" s="36"/>
      <c r="OF45" s="36"/>
      <c r="OG45" s="36"/>
      <c r="OH45" s="36"/>
      <c r="OI45" s="36"/>
      <c r="OJ45" s="36"/>
      <c r="OK45" s="36"/>
      <c r="OL45" s="36"/>
      <c r="OM45" s="36"/>
      <c r="ON45" s="36"/>
      <c r="OO45" s="36"/>
      <c r="OP45" s="36"/>
      <c r="OQ45" s="36"/>
      <c r="OR45" s="36"/>
      <c r="OS45" s="36"/>
      <c r="OT45" s="36"/>
      <c r="OU45" s="36"/>
      <c r="OV45" s="36"/>
      <c r="OW45" s="36"/>
      <c r="OX45" s="36"/>
      <c r="OY45" s="36"/>
      <c r="OZ45" s="36"/>
      <c r="PA45" s="36"/>
      <c r="PB45" s="36"/>
      <c r="PC45" s="36"/>
      <c r="PD45" s="36"/>
      <c r="PE45" s="36"/>
      <c r="PF45" s="36"/>
      <c r="PG45" s="36"/>
      <c r="PH45" s="36"/>
      <c r="PI45" s="36"/>
      <c r="PJ45" s="36"/>
      <c r="PK45" s="36"/>
      <c r="PL45" s="36"/>
      <c r="PM45" s="36"/>
      <c r="PN45" s="36"/>
      <c r="PO45" s="36"/>
      <c r="PP45" s="36"/>
      <c r="PQ45" s="36"/>
      <c r="PR45" s="36"/>
      <c r="PS45" s="36"/>
      <c r="PT45" s="36"/>
      <c r="PU45" s="36"/>
      <c r="PV45" s="36"/>
      <c r="PW45" s="36"/>
      <c r="PX45" s="36"/>
      <c r="PY45" s="36"/>
      <c r="PZ45" s="36"/>
      <c r="QA45" s="36"/>
      <c r="QB45" s="36"/>
      <c r="QC45" s="36"/>
      <c r="QD45" s="36"/>
      <c r="QE45" s="36"/>
      <c r="QF45" s="36"/>
      <c r="QG45" s="36"/>
      <c r="QH45" s="36"/>
      <c r="QI45" s="36"/>
      <c r="QJ45" s="36"/>
      <c r="QK45" s="36"/>
      <c r="QL45" s="36"/>
      <c r="QM45" s="36"/>
      <c r="QN45" s="36"/>
      <c r="QO45" s="36"/>
      <c r="QP45" s="36"/>
      <c r="QQ45" s="36"/>
      <c r="QR45" s="36"/>
      <c r="QS45" s="36"/>
      <c r="QT45" s="36"/>
      <c r="QU45" s="36"/>
      <c r="QV45" s="36"/>
      <c r="QW45" s="36"/>
      <c r="QX45" s="36"/>
      <c r="QY45" s="36"/>
      <c r="QZ45" s="36"/>
      <c r="RA45" s="36"/>
      <c r="RB45" s="36"/>
      <c r="RC45" s="36"/>
      <c r="RD45" s="36"/>
      <c r="RE45" s="36"/>
      <c r="RF45" s="36"/>
      <c r="RG45" s="36"/>
      <c r="RH45" s="36"/>
      <c r="RI45" s="36"/>
      <c r="RJ45" s="36"/>
      <c r="RK45" s="36"/>
      <c r="RL45" s="36"/>
      <c r="RM45" s="36"/>
      <c r="RN45" s="36"/>
      <c r="RO45" s="36"/>
      <c r="RP45" s="36"/>
      <c r="RQ45" s="36"/>
      <c r="RR45" s="36"/>
      <c r="RS45" s="36"/>
      <c r="RT45" s="36"/>
      <c r="RU45" s="36"/>
      <c r="RV45" s="36"/>
      <c r="RW45" s="36"/>
      <c r="RX45" s="36"/>
      <c r="RY45" s="36"/>
      <c r="RZ45" s="36"/>
      <c r="SA45" s="36"/>
      <c r="SB45" s="36"/>
      <c r="SC45" s="36"/>
      <c r="SD45" s="36"/>
      <c r="SE45" s="36"/>
      <c r="SF45" s="36"/>
      <c r="SG45" s="36"/>
      <c r="SH45" s="36"/>
      <c r="SI45" s="36"/>
      <c r="SJ45" s="36"/>
      <c r="SK45" s="36"/>
      <c r="SL45" s="36"/>
      <c r="SM45" s="36"/>
      <c r="SN45" s="36"/>
      <c r="SO45" s="36"/>
      <c r="SP45" s="36"/>
      <c r="SQ45" s="36"/>
      <c r="SR45" s="36"/>
      <c r="SS45" s="36"/>
      <c r="ST45" s="36"/>
      <c r="SU45" s="36"/>
      <c r="SV45" s="36"/>
      <c r="SW45" s="36"/>
      <c r="SX45" s="36"/>
      <c r="SY45" s="36"/>
      <c r="SZ45" s="36"/>
      <c r="TA45" s="36"/>
      <c r="TB45" s="36"/>
      <c r="TC45" s="36"/>
      <c r="TD45" s="36"/>
      <c r="TE45" s="36"/>
      <c r="TF45" s="36"/>
      <c r="TG45" s="36"/>
      <c r="TH45" s="36"/>
      <c r="TI45" s="36"/>
      <c r="TJ45" s="36"/>
      <c r="TK45" s="36"/>
      <c r="TL45" s="36"/>
      <c r="TM45" s="36"/>
      <c r="TN45" s="36"/>
      <c r="TO45" s="36"/>
      <c r="TP45" s="36"/>
      <c r="TQ45" s="36"/>
      <c r="TR45" s="36"/>
      <c r="TS45" s="36"/>
      <c r="TT45" s="36"/>
      <c r="TU45" s="36"/>
      <c r="TV45" s="36"/>
      <c r="TW45" s="36"/>
      <c r="TX45" s="36"/>
      <c r="TY45" s="36"/>
      <c r="TZ45" s="36"/>
      <c r="UA45" s="36"/>
      <c r="UB45" s="36"/>
      <c r="UC45" s="36"/>
      <c r="UD45" s="36"/>
      <c r="UE45" s="36"/>
      <c r="UF45" s="36"/>
      <c r="UG45" s="36"/>
      <c r="UH45" s="36"/>
      <c r="UI45" s="36"/>
      <c r="UJ45" s="36"/>
      <c r="UK45" s="36"/>
      <c r="UL45" s="36"/>
      <c r="UM45" s="36"/>
      <c r="UN45" s="36"/>
      <c r="UO45" s="36"/>
      <c r="UP45" s="36"/>
      <c r="UQ45" s="36"/>
      <c r="UR45" s="36"/>
      <c r="US45" s="36"/>
      <c r="UT45" s="36"/>
      <c r="UU45" s="36"/>
      <c r="UV45" s="36"/>
      <c r="UW45" s="36"/>
      <c r="UX45" s="36"/>
      <c r="UY45" s="36"/>
      <c r="UZ45" s="36"/>
      <c r="VA45" s="36"/>
      <c r="VB45" s="36"/>
      <c r="VC45" s="36"/>
      <c r="VD45" s="36"/>
      <c r="VE45" s="36"/>
      <c r="VF45" s="36"/>
      <c r="VG45" s="36"/>
      <c r="VH45" s="36"/>
      <c r="VI45" s="36"/>
      <c r="VJ45" s="36"/>
      <c r="VK45" s="36"/>
      <c r="VL45" s="36"/>
      <c r="VM45" s="36"/>
      <c r="VN45" s="36"/>
      <c r="VO45" s="36"/>
      <c r="VP45" s="36"/>
      <c r="VQ45" s="36"/>
      <c r="VR45" s="36"/>
      <c r="VS45" s="36"/>
      <c r="VT45" s="36"/>
      <c r="VU45" s="36"/>
      <c r="VV45" s="36"/>
      <c r="VW45" s="36"/>
      <c r="VX45" s="36"/>
      <c r="VY45" s="36"/>
      <c r="VZ45" s="36"/>
      <c r="WA45" s="36"/>
      <c r="WB45" s="36"/>
      <c r="WC45" s="36"/>
      <c r="WD45" s="36"/>
      <c r="WE45" s="36"/>
      <c r="WF45" s="36"/>
      <c r="WG45" s="36"/>
      <c r="WH45" s="36"/>
      <c r="WI45" s="36"/>
      <c r="WJ45" s="36"/>
      <c r="WK45" s="36"/>
      <c r="WL45" s="36"/>
      <c r="WM45" s="36"/>
      <c r="WN45" s="36"/>
      <c r="WO45" s="36"/>
      <c r="WP45" s="36"/>
      <c r="WQ45" s="36"/>
      <c r="WR45" s="36"/>
      <c r="WS45" s="36"/>
      <c r="WT45" s="36"/>
      <c r="WU45" s="36"/>
      <c r="WV45" s="36"/>
      <c r="WW45" s="36"/>
      <c r="WX45" s="36"/>
      <c r="WY45" s="36"/>
      <c r="WZ45" s="36"/>
      <c r="XA45" s="36"/>
      <c r="XB45" s="36"/>
      <c r="XC45" s="36"/>
      <c r="XD45" s="36"/>
      <c r="XE45" s="36"/>
      <c r="XF45" s="36"/>
      <c r="XG45" s="36"/>
      <c r="XH45" s="36"/>
      <c r="XI45" s="36"/>
      <c r="XJ45" s="36"/>
      <c r="XK45" s="36"/>
      <c r="XL45" s="36"/>
      <c r="XM45" s="36"/>
      <c r="XN45" s="36"/>
      <c r="XO45" s="36"/>
      <c r="XP45" s="36"/>
      <c r="XQ45" s="36"/>
      <c r="XR45" s="36"/>
      <c r="XS45" s="36"/>
      <c r="XT45" s="36"/>
      <c r="XU45" s="36"/>
      <c r="XV45" s="36"/>
      <c r="XW45" s="36"/>
      <c r="XX45" s="36"/>
      <c r="XY45" s="36"/>
      <c r="XZ45" s="36"/>
      <c r="YA45" s="36"/>
      <c r="YB45" s="36"/>
      <c r="YC45" s="36"/>
      <c r="YD45" s="36"/>
      <c r="YE45" s="36"/>
      <c r="YF45" s="36"/>
      <c r="YG45" s="36"/>
      <c r="YH45" s="36"/>
      <c r="YI45" s="36"/>
      <c r="YJ45" s="36"/>
      <c r="YK45" s="36"/>
      <c r="YL45" s="36"/>
      <c r="YM45" s="36"/>
      <c r="YN45" s="36"/>
      <c r="YO45" s="36"/>
      <c r="YP45" s="36"/>
      <c r="YQ45" s="36"/>
      <c r="YR45" s="36"/>
      <c r="YS45" s="36"/>
      <c r="YT45" s="36"/>
      <c r="YU45" s="36"/>
      <c r="YV45" s="36"/>
      <c r="YW45" s="36"/>
      <c r="YX45" s="36"/>
      <c r="YY45" s="36"/>
      <c r="YZ45" s="36"/>
      <c r="ZA45" s="36"/>
      <c r="ZB45" s="36"/>
      <c r="ZC45" s="36"/>
      <c r="ZD45" s="36"/>
      <c r="ZE45" s="36"/>
      <c r="ZF45" s="36"/>
      <c r="ZG45" s="36"/>
      <c r="ZH45" s="36"/>
      <c r="ZI45" s="36"/>
      <c r="ZJ45" s="36"/>
      <c r="ZK45" s="36"/>
      <c r="ZL45" s="36"/>
      <c r="ZM45" s="36"/>
      <c r="ZN45" s="36"/>
      <c r="ZO45" s="36"/>
      <c r="ZP45" s="36"/>
      <c r="ZQ45" s="36"/>
      <c r="ZR45" s="36"/>
      <c r="ZS45" s="36"/>
      <c r="ZT45" s="36"/>
      <c r="ZU45" s="36"/>
      <c r="ZV45" s="36"/>
      <c r="ZW45" s="36"/>
      <c r="ZX45" s="36"/>
      <c r="ZY45" s="36"/>
      <c r="ZZ45" s="36"/>
      <c r="AAA45" s="36"/>
      <c r="AAB45" s="36"/>
      <c r="AAC45" s="36"/>
      <c r="AAD45" s="36"/>
      <c r="AAE45" s="36"/>
      <c r="AAF45" s="36"/>
      <c r="AAG45" s="36"/>
      <c r="AAH45" s="36"/>
      <c r="AAI45" s="36"/>
      <c r="AAJ45" s="36"/>
      <c r="AAK45" s="36"/>
      <c r="AAL45" s="36"/>
      <c r="AAM45" s="36"/>
      <c r="AAN45" s="36"/>
      <c r="AAO45" s="36"/>
      <c r="AAP45" s="36"/>
      <c r="AAQ45" s="36"/>
      <c r="AAR45" s="36"/>
      <c r="AAS45" s="36"/>
      <c r="AAT45" s="36"/>
      <c r="AAU45" s="36"/>
      <c r="AAV45" s="36"/>
      <c r="AAW45" s="36"/>
      <c r="AAX45" s="36"/>
      <c r="AAY45" s="36"/>
      <c r="AAZ45" s="36"/>
      <c r="ABA45" s="36"/>
      <c r="ABB45" s="36"/>
      <c r="ABC45" s="36"/>
      <c r="ABD45" s="36"/>
      <c r="ABE45" s="36"/>
      <c r="ABF45" s="36"/>
      <c r="ABG45" s="36"/>
      <c r="ABH45" s="36"/>
      <c r="ABI45" s="36"/>
      <c r="ABJ45" s="36"/>
      <c r="ABK45" s="36"/>
      <c r="ABL45" s="36"/>
      <c r="ABM45" s="36"/>
      <c r="ABN45" s="36"/>
      <c r="ABO45" s="36"/>
      <c r="ABP45" s="36"/>
      <c r="ABQ45" s="36"/>
      <c r="ABR45" s="36"/>
      <c r="ABS45" s="36"/>
      <c r="ABT45" s="36"/>
      <c r="ABU45" s="36"/>
      <c r="ABV45" s="36"/>
      <c r="ABW45" s="36"/>
      <c r="ABX45" s="36"/>
      <c r="ABY45" s="36"/>
      <c r="ABZ45" s="36"/>
      <c r="ACA45" s="36"/>
      <c r="ACB45" s="36"/>
      <c r="ACC45" s="36"/>
      <c r="ACD45" s="36"/>
      <c r="ACE45" s="36"/>
      <c r="ACF45" s="36"/>
      <c r="ACG45" s="36"/>
      <c r="ACH45" s="36"/>
      <c r="ACI45" s="36"/>
      <c r="ACJ45" s="36"/>
      <c r="ACK45" s="36"/>
      <c r="ACL45" s="36"/>
      <c r="ACM45" s="36"/>
      <c r="ACN45" s="36"/>
      <c r="ACO45" s="36"/>
      <c r="ACP45" s="36"/>
      <c r="ACQ45" s="36"/>
      <c r="ACR45" s="36"/>
      <c r="ACS45" s="36"/>
      <c r="ACT45" s="36"/>
      <c r="ACU45" s="36"/>
      <c r="ACV45" s="36"/>
      <c r="ACW45" s="36"/>
      <c r="ACX45" s="36"/>
      <c r="ACY45" s="36"/>
      <c r="ACZ45" s="36"/>
      <c r="ADA45" s="36"/>
      <c r="ADB45" s="36"/>
      <c r="ADC45" s="36"/>
      <c r="ADD45" s="36"/>
      <c r="ADE45" s="36"/>
      <c r="ADF45" s="36"/>
      <c r="ADG45" s="36"/>
      <c r="ADH45" s="36"/>
      <c r="ADI45" s="36"/>
      <c r="ADJ45" s="36"/>
      <c r="ADK45" s="36"/>
      <c r="ADL45" s="36"/>
      <c r="ADM45" s="36"/>
      <c r="ADN45" s="36"/>
      <c r="ADO45" s="36"/>
      <c r="ADP45" s="36"/>
      <c r="ADQ45" s="36"/>
      <c r="ADR45" s="36"/>
      <c r="ADS45" s="36"/>
      <c r="ADT45" s="36"/>
      <c r="ADU45" s="36"/>
      <c r="ADV45" s="36"/>
      <c r="ADW45" s="36"/>
      <c r="ADX45" s="36"/>
      <c r="ADY45" s="36"/>
      <c r="ADZ45" s="36"/>
      <c r="AEA45" s="36"/>
      <c r="AEB45" s="36"/>
      <c r="AEC45" s="36"/>
      <c r="AED45" s="36"/>
      <c r="AEE45" s="36"/>
      <c r="AEF45" s="36"/>
      <c r="AEG45" s="36"/>
      <c r="AEH45" s="36"/>
      <c r="AEI45" s="36"/>
      <c r="AEJ45" s="36"/>
      <c r="AEK45" s="36"/>
      <c r="AEL45" s="36"/>
      <c r="AEM45" s="36"/>
      <c r="AEN45" s="36"/>
      <c r="AEO45" s="36"/>
      <c r="AEP45" s="36"/>
      <c r="AEQ45" s="36"/>
      <c r="AER45" s="36"/>
      <c r="AES45" s="36"/>
      <c r="AET45" s="36"/>
      <c r="AEU45" s="36"/>
      <c r="AEV45" s="36"/>
      <c r="AEW45" s="36"/>
      <c r="AEX45" s="36"/>
      <c r="AEY45" s="36"/>
      <c r="AEZ45" s="36"/>
      <c r="AFA45" s="36"/>
      <c r="AFB45" s="36"/>
      <c r="AFC45" s="36"/>
      <c r="AFD45" s="36"/>
      <c r="AFE45" s="36"/>
      <c r="AFF45" s="36"/>
      <c r="AFG45" s="36"/>
      <c r="AFH45" s="36"/>
      <c r="AFI45" s="36"/>
      <c r="AFJ45" s="36"/>
      <c r="AFK45" s="36"/>
      <c r="AFL45" s="36"/>
      <c r="AFM45" s="36"/>
      <c r="AFN45" s="36"/>
      <c r="AFO45" s="36"/>
      <c r="AFP45" s="36"/>
      <c r="AFQ45" s="36"/>
      <c r="AFR45" s="36"/>
      <c r="AFS45" s="36"/>
      <c r="AFT45" s="36"/>
      <c r="AFU45" s="36"/>
      <c r="AFV45" s="36"/>
      <c r="AFW45" s="36"/>
      <c r="AFX45" s="36"/>
      <c r="AFY45" s="36"/>
      <c r="AFZ45" s="36"/>
      <c r="AGA45" s="36"/>
      <c r="AGB45" s="36"/>
      <c r="AGC45" s="36"/>
      <c r="AGD45" s="36"/>
      <c r="AGE45" s="36"/>
      <c r="AGF45" s="36"/>
      <c r="AGG45" s="36"/>
      <c r="AGH45" s="36"/>
      <c r="AGI45" s="36"/>
      <c r="AGJ45" s="36"/>
      <c r="AGK45" s="36"/>
      <c r="AGL45" s="36"/>
      <c r="AGM45" s="36"/>
      <c r="AGN45" s="36"/>
      <c r="AGO45" s="36"/>
      <c r="AGP45" s="36"/>
      <c r="AGQ45" s="36"/>
      <c r="AGR45" s="36"/>
      <c r="AGS45" s="36"/>
      <c r="AGT45" s="36"/>
      <c r="AGU45" s="36"/>
      <c r="AGV45" s="36"/>
      <c r="AGW45" s="36"/>
      <c r="AGX45" s="36"/>
      <c r="AGY45" s="36"/>
      <c r="AGZ45" s="36"/>
      <c r="AHA45" s="36"/>
      <c r="AHB45" s="36"/>
      <c r="AHC45" s="36"/>
      <c r="AHD45" s="36"/>
      <c r="AHE45" s="36"/>
      <c r="AHF45" s="36"/>
      <c r="AHG45" s="36"/>
      <c r="AHH45" s="36"/>
      <c r="AHI45" s="36"/>
      <c r="AHJ45" s="36"/>
      <c r="AHK45" s="36"/>
      <c r="AHL45" s="36"/>
      <c r="AHM45" s="36"/>
      <c r="AHN45" s="36"/>
      <c r="AHO45" s="36"/>
      <c r="AHP45" s="36"/>
      <c r="AHQ45" s="36"/>
      <c r="AHR45" s="36"/>
      <c r="AHS45" s="36"/>
      <c r="AHT45" s="36"/>
      <c r="AHU45" s="36"/>
      <c r="AHV45" s="36"/>
      <c r="AHW45" s="36"/>
      <c r="AHX45" s="36"/>
      <c r="AHY45" s="36"/>
      <c r="AHZ45" s="36"/>
      <c r="AIA45" s="36"/>
      <c r="AIB45" s="36"/>
      <c r="AIC45" s="36"/>
      <c r="AID45" s="36"/>
      <c r="AIE45" s="36"/>
      <c r="AIF45" s="36"/>
      <c r="AIG45" s="36"/>
      <c r="AIH45" s="36"/>
      <c r="AII45" s="36"/>
      <c r="AIJ45" s="36"/>
      <c r="AIK45" s="36"/>
      <c r="AIL45" s="36"/>
      <c r="AIM45" s="36"/>
      <c r="AIN45" s="36"/>
      <c r="AIO45" s="36"/>
      <c r="AIP45" s="36"/>
      <c r="AIQ45" s="36"/>
      <c r="AIR45" s="36"/>
      <c r="AIS45" s="36"/>
      <c r="AIT45" s="36"/>
      <c r="AIU45" s="36"/>
      <c r="AIV45" s="36"/>
      <c r="AIW45" s="36"/>
      <c r="AIX45" s="36"/>
      <c r="AIY45" s="36"/>
      <c r="AIZ45" s="36"/>
      <c r="AJA45" s="36"/>
      <c r="AJB45" s="36"/>
      <c r="AJC45" s="36"/>
      <c r="AJD45" s="36"/>
      <c r="AJE45" s="36"/>
      <c r="AJF45" s="36"/>
      <c r="AJG45" s="36"/>
      <c r="AJH45" s="36"/>
      <c r="AJI45" s="36"/>
      <c r="AJJ45" s="36"/>
      <c r="AJK45" s="36"/>
      <c r="AJL45" s="36"/>
      <c r="AJM45" s="36"/>
      <c r="AJN45" s="36"/>
      <c r="AJO45" s="36"/>
      <c r="AJP45" s="36"/>
      <c r="AJQ45" s="36"/>
      <c r="AJR45" s="36"/>
      <c r="AJS45" s="36"/>
      <c r="AJT45" s="36"/>
      <c r="AJU45" s="36"/>
      <c r="AJV45" s="36"/>
      <c r="AJW45" s="36"/>
      <c r="AJX45" s="36"/>
      <c r="AJY45" s="36"/>
      <c r="AJZ45" s="36"/>
      <c r="AKA45" s="36"/>
      <c r="AKB45" s="36"/>
      <c r="AKC45" s="36"/>
      <c r="AKD45" s="36"/>
      <c r="AKE45" s="36"/>
      <c r="AKF45" s="36"/>
      <c r="AKG45" s="36"/>
      <c r="AKH45" s="36"/>
      <c r="AKI45" s="36"/>
      <c r="AKJ45" s="36"/>
      <c r="AKK45" s="36"/>
      <c r="AKL45" s="36"/>
      <c r="AKM45" s="36"/>
      <c r="AKN45" s="36"/>
      <c r="AKO45" s="36"/>
      <c r="AKP45" s="36"/>
      <c r="AKQ45" s="36"/>
      <c r="AKR45" s="36"/>
      <c r="AKS45" s="36"/>
      <c r="AKT45" s="36"/>
      <c r="AKU45" s="36"/>
      <c r="AKV45" s="36"/>
      <c r="AKW45" s="36"/>
      <c r="AKX45" s="36"/>
      <c r="AKY45" s="36"/>
      <c r="AKZ45" s="36"/>
      <c r="ALA45" s="36"/>
      <c r="ALB45" s="36"/>
      <c r="ALC45" s="36"/>
      <c r="ALD45" s="36"/>
      <c r="ALE45" s="36"/>
      <c r="ALF45" s="36"/>
      <c r="ALG45" s="36"/>
      <c r="ALH45" s="36"/>
      <c r="ALI45" s="36"/>
      <c r="ALJ45" s="36"/>
      <c r="ALK45" s="36"/>
      <c r="ALL45" s="36"/>
      <c r="ALM45" s="36"/>
      <c r="ALN45" s="36"/>
      <c r="ALO45" s="36"/>
      <c r="ALP45" s="36"/>
      <c r="ALQ45" s="36"/>
      <c r="ALR45" s="36"/>
      <c r="ALS45" s="36"/>
      <c r="ALT45" s="36"/>
      <c r="ALU45" s="36"/>
      <c r="ALV45" s="36"/>
      <c r="ALW45" s="36"/>
      <c r="ALX45" s="36"/>
      <c r="ALY45" s="36"/>
      <c r="ALZ45" s="36"/>
      <c r="AMA45" s="36"/>
      <c r="AMB45" s="36"/>
      <c r="AMC45" s="36"/>
      <c r="AMD45" s="36"/>
      <c r="AME45" s="36"/>
      <c r="AMF45" s="36"/>
      <c r="AMG45" s="36"/>
      <c r="AMH45" s="36"/>
      <c r="AMI45" s="36"/>
      <c r="AMJ45" s="36"/>
    </row>
    <row r="46" spans="1:1024" s="40" customFormat="1" ht="33.9" customHeight="1">
      <c r="A46" s="33">
        <v>3</v>
      </c>
      <c r="B46" s="33">
        <v>38</v>
      </c>
      <c r="C46" s="33" t="s">
        <v>49</v>
      </c>
      <c r="D46" s="33" t="s">
        <v>202</v>
      </c>
      <c r="E46" s="33" t="s">
        <v>203</v>
      </c>
      <c r="F46" s="33" t="s">
        <v>73</v>
      </c>
      <c r="G46" s="33" t="s">
        <v>52</v>
      </c>
      <c r="H46" s="33" t="s">
        <v>53</v>
      </c>
      <c r="I46" s="33" t="s">
        <v>54</v>
      </c>
      <c r="J46" s="33">
        <v>1</v>
      </c>
      <c r="K46" s="33" t="s">
        <v>55</v>
      </c>
      <c r="L46" s="38" t="s">
        <v>56</v>
      </c>
      <c r="M46" s="38" t="s">
        <v>57</v>
      </c>
      <c r="N46" s="33" t="s">
        <v>58</v>
      </c>
      <c r="O46" s="33" t="s">
        <v>173</v>
      </c>
      <c r="P46" s="33" t="s">
        <v>60</v>
      </c>
      <c r="Q46" s="33" t="s">
        <v>204</v>
      </c>
      <c r="R46" s="33" t="s">
        <v>62</v>
      </c>
      <c r="S46" s="33" t="s">
        <v>205</v>
      </c>
      <c r="T46" s="39">
        <v>43221</v>
      </c>
      <c r="U46" s="33">
        <v>13</v>
      </c>
      <c r="V46" s="33"/>
      <c r="W46" s="33">
        <v>2</v>
      </c>
      <c r="X46" s="33">
        <v>1</v>
      </c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79">
        <v>294.5</v>
      </c>
      <c r="AU46" s="79">
        <v>344.5</v>
      </c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  <c r="FF46" s="36"/>
      <c r="FG46" s="36"/>
      <c r="FH46" s="36"/>
      <c r="FI46" s="36"/>
      <c r="FJ46" s="36"/>
      <c r="FK46" s="36"/>
      <c r="FL46" s="36"/>
      <c r="FM46" s="36"/>
      <c r="FN46" s="36"/>
      <c r="FO46" s="36"/>
      <c r="FP46" s="36"/>
      <c r="FQ46" s="36"/>
      <c r="FR46" s="36"/>
      <c r="FS46" s="36"/>
      <c r="FT46" s="36"/>
      <c r="FU46" s="36"/>
      <c r="FV46" s="36"/>
      <c r="FW46" s="36"/>
      <c r="FX46" s="36"/>
      <c r="FY46" s="36"/>
      <c r="FZ46" s="36"/>
      <c r="GA46" s="36"/>
      <c r="GB46" s="36"/>
      <c r="GC46" s="36"/>
      <c r="GD46" s="36"/>
      <c r="GE46" s="36"/>
      <c r="GF46" s="36"/>
      <c r="GG46" s="36"/>
      <c r="GH46" s="36"/>
      <c r="GI46" s="36"/>
      <c r="GJ46" s="36"/>
      <c r="GK46" s="36"/>
      <c r="GL46" s="36"/>
      <c r="GM46" s="36"/>
      <c r="GN46" s="36"/>
      <c r="GO46" s="36"/>
      <c r="GP46" s="36"/>
      <c r="GQ46" s="36"/>
      <c r="GR46" s="36"/>
      <c r="GS46" s="36"/>
      <c r="GT46" s="36"/>
      <c r="GU46" s="36"/>
      <c r="GV46" s="36"/>
      <c r="GW46" s="36"/>
      <c r="GX46" s="36"/>
      <c r="GY46" s="36"/>
      <c r="GZ46" s="36"/>
      <c r="HA46" s="36"/>
      <c r="HB46" s="36"/>
      <c r="HC46" s="36"/>
      <c r="HD46" s="36"/>
      <c r="HE46" s="36"/>
      <c r="HF46" s="36"/>
      <c r="HG46" s="36"/>
      <c r="HH46" s="36"/>
      <c r="HI46" s="36"/>
      <c r="HJ46" s="36"/>
      <c r="HK46" s="36"/>
      <c r="HL46" s="36"/>
      <c r="HM46" s="36"/>
      <c r="HN46" s="36"/>
      <c r="HO46" s="36"/>
      <c r="HP46" s="36"/>
      <c r="HQ46" s="36"/>
      <c r="HR46" s="36"/>
      <c r="HS46" s="36"/>
      <c r="HT46" s="36"/>
      <c r="HU46" s="36"/>
      <c r="HV46" s="36"/>
      <c r="HW46" s="36"/>
      <c r="HX46" s="36"/>
      <c r="HY46" s="36"/>
      <c r="HZ46" s="36"/>
      <c r="IA46" s="36"/>
      <c r="IB46" s="36"/>
      <c r="IC46" s="36"/>
      <c r="ID46" s="36"/>
      <c r="IE46" s="36"/>
      <c r="IF46" s="36"/>
      <c r="IG46" s="36"/>
      <c r="IH46" s="36"/>
      <c r="II46" s="36"/>
      <c r="IJ46" s="36"/>
      <c r="IK46" s="36"/>
      <c r="IL46" s="36"/>
      <c r="IM46" s="36"/>
      <c r="IN46" s="36"/>
      <c r="IO46" s="36"/>
      <c r="IP46" s="36"/>
      <c r="IQ46" s="36"/>
      <c r="IR46" s="36"/>
      <c r="IS46" s="36"/>
      <c r="IT46" s="36"/>
      <c r="IU46" s="36"/>
      <c r="IV46" s="36"/>
      <c r="IW46" s="36"/>
      <c r="IX46" s="36"/>
      <c r="IY46" s="36"/>
      <c r="IZ46" s="36"/>
      <c r="JA46" s="36"/>
      <c r="JB46" s="36"/>
      <c r="JC46" s="36"/>
      <c r="JD46" s="36"/>
      <c r="JE46" s="36"/>
      <c r="JF46" s="36"/>
      <c r="JG46" s="36"/>
      <c r="JH46" s="36"/>
      <c r="JI46" s="36"/>
      <c r="JJ46" s="36"/>
      <c r="JK46" s="36"/>
      <c r="JL46" s="36"/>
      <c r="JM46" s="36"/>
      <c r="JN46" s="36"/>
      <c r="JO46" s="36"/>
      <c r="JP46" s="36"/>
      <c r="JQ46" s="36"/>
      <c r="JR46" s="36"/>
      <c r="JS46" s="36"/>
      <c r="JT46" s="36"/>
      <c r="JU46" s="36"/>
      <c r="JV46" s="36"/>
      <c r="JW46" s="36"/>
      <c r="JX46" s="36"/>
      <c r="JY46" s="36"/>
      <c r="JZ46" s="36"/>
      <c r="KA46" s="36"/>
      <c r="KB46" s="36"/>
      <c r="KC46" s="36"/>
      <c r="KD46" s="36"/>
      <c r="KE46" s="36"/>
      <c r="KF46" s="36"/>
      <c r="KG46" s="36"/>
      <c r="KH46" s="36"/>
      <c r="KI46" s="36"/>
      <c r="KJ46" s="36"/>
      <c r="KK46" s="36"/>
      <c r="KL46" s="36"/>
      <c r="KM46" s="36"/>
      <c r="KN46" s="36"/>
      <c r="KO46" s="36"/>
      <c r="KP46" s="36"/>
      <c r="KQ46" s="36"/>
      <c r="KR46" s="36"/>
      <c r="KS46" s="36"/>
      <c r="KT46" s="36"/>
      <c r="KU46" s="36"/>
      <c r="KV46" s="36"/>
      <c r="KW46" s="36"/>
      <c r="KX46" s="36"/>
      <c r="KY46" s="36"/>
      <c r="KZ46" s="36"/>
      <c r="LA46" s="36"/>
      <c r="LB46" s="36"/>
      <c r="LC46" s="36"/>
      <c r="LD46" s="36"/>
      <c r="LE46" s="36"/>
      <c r="LF46" s="36"/>
      <c r="LG46" s="36"/>
      <c r="LH46" s="36"/>
      <c r="LI46" s="36"/>
      <c r="LJ46" s="36"/>
      <c r="LK46" s="36"/>
      <c r="LL46" s="36"/>
      <c r="LM46" s="36"/>
      <c r="LN46" s="36"/>
      <c r="LO46" s="36"/>
      <c r="LP46" s="36"/>
      <c r="LQ46" s="36"/>
      <c r="LR46" s="36"/>
      <c r="LS46" s="36"/>
      <c r="LT46" s="36"/>
      <c r="LU46" s="36"/>
      <c r="LV46" s="36"/>
      <c r="LW46" s="36"/>
      <c r="LX46" s="36"/>
      <c r="LY46" s="36"/>
      <c r="LZ46" s="36"/>
      <c r="MA46" s="36"/>
      <c r="MB46" s="36"/>
      <c r="MC46" s="36"/>
      <c r="MD46" s="36"/>
      <c r="ME46" s="36"/>
      <c r="MF46" s="36"/>
      <c r="MG46" s="36"/>
      <c r="MH46" s="36"/>
      <c r="MI46" s="36"/>
      <c r="MJ46" s="36"/>
      <c r="MK46" s="36"/>
      <c r="ML46" s="36"/>
      <c r="MM46" s="36"/>
      <c r="MN46" s="36"/>
      <c r="MO46" s="36"/>
      <c r="MP46" s="36"/>
      <c r="MQ46" s="36"/>
      <c r="MR46" s="36"/>
      <c r="MS46" s="36"/>
      <c r="MT46" s="36"/>
      <c r="MU46" s="36"/>
      <c r="MV46" s="36"/>
      <c r="MW46" s="36"/>
      <c r="MX46" s="36"/>
      <c r="MY46" s="36"/>
      <c r="MZ46" s="36"/>
      <c r="NA46" s="36"/>
      <c r="NB46" s="36"/>
      <c r="NC46" s="36"/>
      <c r="ND46" s="36"/>
      <c r="NE46" s="36"/>
      <c r="NF46" s="36"/>
      <c r="NG46" s="36"/>
      <c r="NH46" s="36"/>
      <c r="NI46" s="36"/>
      <c r="NJ46" s="36"/>
      <c r="NK46" s="36"/>
      <c r="NL46" s="36"/>
      <c r="NM46" s="36"/>
      <c r="NN46" s="36"/>
      <c r="NO46" s="36"/>
      <c r="NP46" s="36"/>
      <c r="NQ46" s="36"/>
      <c r="NR46" s="36"/>
      <c r="NS46" s="36"/>
      <c r="NT46" s="36"/>
      <c r="NU46" s="36"/>
      <c r="NV46" s="36"/>
      <c r="NW46" s="36"/>
      <c r="NX46" s="36"/>
      <c r="NY46" s="36"/>
      <c r="NZ46" s="36"/>
      <c r="OA46" s="36"/>
      <c r="OB46" s="36"/>
      <c r="OC46" s="36"/>
      <c r="OD46" s="36"/>
      <c r="OE46" s="36"/>
      <c r="OF46" s="36"/>
      <c r="OG46" s="36"/>
      <c r="OH46" s="36"/>
      <c r="OI46" s="36"/>
      <c r="OJ46" s="36"/>
      <c r="OK46" s="36"/>
      <c r="OL46" s="36"/>
      <c r="OM46" s="36"/>
      <c r="ON46" s="36"/>
      <c r="OO46" s="36"/>
      <c r="OP46" s="36"/>
      <c r="OQ46" s="36"/>
      <c r="OR46" s="36"/>
      <c r="OS46" s="36"/>
      <c r="OT46" s="36"/>
      <c r="OU46" s="36"/>
      <c r="OV46" s="36"/>
      <c r="OW46" s="36"/>
      <c r="OX46" s="36"/>
      <c r="OY46" s="36"/>
      <c r="OZ46" s="36"/>
      <c r="PA46" s="36"/>
      <c r="PB46" s="36"/>
      <c r="PC46" s="36"/>
      <c r="PD46" s="36"/>
      <c r="PE46" s="36"/>
      <c r="PF46" s="36"/>
      <c r="PG46" s="36"/>
      <c r="PH46" s="36"/>
      <c r="PI46" s="36"/>
      <c r="PJ46" s="36"/>
      <c r="PK46" s="36"/>
      <c r="PL46" s="36"/>
      <c r="PM46" s="36"/>
      <c r="PN46" s="36"/>
      <c r="PO46" s="36"/>
      <c r="PP46" s="36"/>
      <c r="PQ46" s="36"/>
      <c r="PR46" s="36"/>
      <c r="PS46" s="36"/>
      <c r="PT46" s="36"/>
      <c r="PU46" s="36"/>
      <c r="PV46" s="36"/>
      <c r="PW46" s="36"/>
      <c r="PX46" s="36"/>
      <c r="PY46" s="36"/>
      <c r="PZ46" s="36"/>
      <c r="QA46" s="36"/>
      <c r="QB46" s="36"/>
      <c r="QC46" s="36"/>
      <c r="QD46" s="36"/>
      <c r="QE46" s="36"/>
      <c r="QF46" s="36"/>
      <c r="QG46" s="36"/>
      <c r="QH46" s="36"/>
      <c r="QI46" s="36"/>
      <c r="QJ46" s="36"/>
      <c r="QK46" s="36"/>
      <c r="QL46" s="36"/>
      <c r="QM46" s="36"/>
      <c r="QN46" s="36"/>
      <c r="QO46" s="36"/>
      <c r="QP46" s="36"/>
      <c r="QQ46" s="36"/>
      <c r="QR46" s="36"/>
      <c r="QS46" s="36"/>
      <c r="QT46" s="36"/>
      <c r="QU46" s="36"/>
      <c r="QV46" s="36"/>
      <c r="QW46" s="36"/>
      <c r="QX46" s="36"/>
      <c r="QY46" s="36"/>
      <c r="QZ46" s="36"/>
      <c r="RA46" s="36"/>
      <c r="RB46" s="36"/>
      <c r="RC46" s="36"/>
      <c r="RD46" s="36"/>
      <c r="RE46" s="36"/>
      <c r="RF46" s="36"/>
      <c r="RG46" s="36"/>
      <c r="RH46" s="36"/>
      <c r="RI46" s="36"/>
      <c r="RJ46" s="36"/>
      <c r="RK46" s="36"/>
      <c r="RL46" s="36"/>
      <c r="RM46" s="36"/>
      <c r="RN46" s="36"/>
      <c r="RO46" s="36"/>
      <c r="RP46" s="36"/>
      <c r="RQ46" s="36"/>
      <c r="RR46" s="36"/>
      <c r="RS46" s="36"/>
      <c r="RT46" s="36"/>
      <c r="RU46" s="36"/>
      <c r="RV46" s="36"/>
      <c r="RW46" s="36"/>
      <c r="RX46" s="36"/>
      <c r="RY46" s="36"/>
      <c r="RZ46" s="36"/>
      <c r="SA46" s="36"/>
      <c r="SB46" s="36"/>
      <c r="SC46" s="36"/>
      <c r="SD46" s="36"/>
      <c r="SE46" s="36"/>
      <c r="SF46" s="36"/>
      <c r="SG46" s="36"/>
      <c r="SH46" s="36"/>
      <c r="SI46" s="36"/>
      <c r="SJ46" s="36"/>
      <c r="SK46" s="36"/>
      <c r="SL46" s="36"/>
      <c r="SM46" s="36"/>
      <c r="SN46" s="36"/>
      <c r="SO46" s="36"/>
      <c r="SP46" s="36"/>
      <c r="SQ46" s="36"/>
      <c r="SR46" s="36"/>
      <c r="SS46" s="36"/>
      <c r="ST46" s="36"/>
      <c r="SU46" s="36"/>
      <c r="SV46" s="36"/>
      <c r="SW46" s="36"/>
      <c r="SX46" s="36"/>
      <c r="SY46" s="36"/>
      <c r="SZ46" s="36"/>
      <c r="TA46" s="36"/>
      <c r="TB46" s="36"/>
      <c r="TC46" s="36"/>
      <c r="TD46" s="36"/>
      <c r="TE46" s="36"/>
      <c r="TF46" s="36"/>
      <c r="TG46" s="36"/>
      <c r="TH46" s="36"/>
      <c r="TI46" s="36"/>
      <c r="TJ46" s="36"/>
      <c r="TK46" s="36"/>
      <c r="TL46" s="36"/>
      <c r="TM46" s="36"/>
      <c r="TN46" s="36"/>
      <c r="TO46" s="36"/>
      <c r="TP46" s="36"/>
      <c r="TQ46" s="36"/>
      <c r="TR46" s="36"/>
      <c r="TS46" s="36"/>
      <c r="TT46" s="36"/>
      <c r="TU46" s="36"/>
      <c r="TV46" s="36"/>
      <c r="TW46" s="36"/>
      <c r="TX46" s="36"/>
      <c r="TY46" s="36"/>
      <c r="TZ46" s="36"/>
      <c r="UA46" s="36"/>
      <c r="UB46" s="36"/>
      <c r="UC46" s="36"/>
      <c r="UD46" s="36"/>
      <c r="UE46" s="36"/>
      <c r="UF46" s="36"/>
      <c r="UG46" s="36"/>
      <c r="UH46" s="36"/>
      <c r="UI46" s="36"/>
      <c r="UJ46" s="36"/>
      <c r="UK46" s="36"/>
      <c r="UL46" s="36"/>
      <c r="UM46" s="36"/>
      <c r="UN46" s="36"/>
      <c r="UO46" s="36"/>
      <c r="UP46" s="36"/>
      <c r="UQ46" s="36"/>
      <c r="UR46" s="36"/>
      <c r="US46" s="36"/>
      <c r="UT46" s="36"/>
      <c r="UU46" s="36"/>
      <c r="UV46" s="36"/>
      <c r="UW46" s="36"/>
      <c r="UX46" s="36"/>
      <c r="UY46" s="36"/>
      <c r="UZ46" s="36"/>
      <c r="VA46" s="36"/>
      <c r="VB46" s="36"/>
      <c r="VC46" s="36"/>
      <c r="VD46" s="36"/>
      <c r="VE46" s="36"/>
      <c r="VF46" s="36"/>
      <c r="VG46" s="36"/>
      <c r="VH46" s="36"/>
      <c r="VI46" s="36"/>
      <c r="VJ46" s="36"/>
      <c r="VK46" s="36"/>
      <c r="VL46" s="36"/>
      <c r="VM46" s="36"/>
      <c r="VN46" s="36"/>
      <c r="VO46" s="36"/>
      <c r="VP46" s="36"/>
      <c r="VQ46" s="36"/>
      <c r="VR46" s="36"/>
      <c r="VS46" s="36"/>
      <c r="VT46" s="36"/>
      <c r="VU46" s="36"/>
      <c r="VV46" s="36"/>
      <c r="VW46" s="36"/>
      <c r="VX46" s="36"/>
      <c r="VY46" s="36"/>
      <c r="VZ46" s="36"/>
      <c r="WA46" s="36"/>
      <c r="WB46" s="36"/>
      <c r="WC46" s="36"/>
      <c r="WD46" s="36"/>
      <c r="WE46" s="36"/>
      <c r="WF46" s="36"/>
      <c r="WG46" s="36"/>
      <c r="WH46" s="36"/>
      <c r="WI46" s="36"/>
      <c r="WJ46" s="36"/>
      <c r="WK46" s="36"/>
      <c r="WL46" s="36"/>
      <c r="WM46" s="36"/>
      <c r="WN46" s="36"/>
      <c r="WO46" s="36"/>
      <c r="WP46" s="36"/>
      <c r="WQ46" s="36"/>
      <c r="WR46" s="36"/>
      <c r="WS46" s="36"/>
      <c r="WT46" s="36"/>
      <c r="WU46" s="36"/>
      <c r="WV46" s="36"/>
      <c r="WW46" s="36"/>
      <c r="WX46" s="36"/>
      <c r="WY46" s="36"/>
      <c r="WZ46" s="36"/>
      <c r="XA46" s="36"/>
      <c r="XB46" s="36"/>
      <c r="XC46" s="36"/>
      <c r="XD46" s="36"/>
      <c r="XE46" s="36"/>
      <c r="XF46" s="36"/>
      <c r="XG46" s="36"/>
      <c r="XH46" s="36"/>
      <c r="XI46" s="36"/>
      <c r="XJ46" s="36"/>
      <c r="XK46" s="36"/>
      <c r="XL46" s="36"/>
      <c r="XM46" s="36"/>
      <c r="XN46" s="36"/>
      <c r="XO46" s="36"/>
      <c r="XP46" s="36"/>
      <c r="XQ46" s="36"/>
      <c r="XR46" s="36"/>
      <c r="XS46" s="36"/>
      <c r="XT46" s="36"/>
      <c r="XU46" s="36"/>
      <c r="XV46" s="36"/>
      <c r="XW46" s="36"/>
      <c r="XX46" s="36"/>
      <c r="XY46" s="36"/>
      <c r="XZ46" s="36"/>
      <c r="YA46" s="36"/>
      <c r="YB46" s="36"/>
      <c r="YC46" s="36"/>
      <c r="YD46" s="36"/>
      <c r="YE46" s="36"/>
      <c r="YF46" s="36"/>
      <c r="YG46" s="36"/>
      <c r="YH46" s="36"/>
      <c r="YI46" s="36"/>
      <c r="YJ46" s="36"/>
      <c r="YK46" s="36"/>
      <c r="YL46" s="36"/>
      <c r="YM46" s="36"/>
      <c r="YN46" s="36"/>
      <c r="YO46" s="36"/>
      <c r="YP46" s="36"/>
      <c r="YQ46" s="36"/>
      <c r="YR46" s="36"/>
      <c r="YS46" s="36"/>
      <c r="YT46" s="36"/>
      <c r="YU46" s="36"/>
      <c r="YV46" s="36"/>
      <c r="YW46" s="36"/>
      <c r="YX46" s="36"/>
      <c r="YY46" s="36"/>
      <c r="YZ46" s="36"/>
      <c r="ZA46" s="36"/>
      <c r="ZB46" s="36"/>
      <c r="ZC46" s="36"/>
      <c r="ZD46" s="36"/>
      <c r="ZE46" s="36"/>
      <c r="ZF46" s="36"/>
      <c r="ZG46" s="36"/>
      <c r="ZH46" s="36"/>
      <c r="ZI46" s="36"/>
      <c r="ZJ46" s="36"/>
      <c r="ZK46" s="36"/>
      <c r="ZL46" s="36"/>
      <c r="ZM46" s="36"/>
      <c r="ZN46" s="36"/>
      <c r="ZO46" s="36"/>
      <c r="ZP46" s="36"/>
      <c r="ZQ46" s="36"/>
      <c r="ZR46" s="36"/>
      <c r="ZS46" s="36"/>
      <c r="ZT46" s="36"/>
      <c r="ZU46" s="36"/>
      <c r="ZV46" s="36"/>
      <c r="ZW46" s="36"/>
      <c r="ZX46" s="36"/>
      <c r="ZY46" s="36"/>
      <c r="ZZ46" s="36"/>
      <c r="AAA46" s="36"/>
      <c r="AAB46" s="36"/>
      <c r="AAC46" s="36"/>
      <c r="AAD46" s="36"/>
      <c r="AAE46" s="36"/>
      <c r="AAF46" s="36"/>
      <c r="AAG46" s="36"/>
      <c r="AAH46" s="36"/>
      <c r="AAI46" s="36"/>
      <c r="AAJ46" s="36"/>
      <c r="AAK46" s="36"/>
      <c r="AAL46" s="36"/>
      <c r="AAM46" s="36"/>
      <c r="AAN46" s="36"/>
      <c r="AAO46" s="36"/>
      <c r="AAP46" s="36"/>
      <c r="AAQ46" s="36"/>
      <c r="AAR46" s="36"/>
      <c r="AAS46" s="36"/>
      <c r="AAT46" s="36"/>
      <c r="AAU46" s="36"/>
      <c r="AAV46" s="36"/>
      <c r="AAW46" s="36"/>
      <c r="AAX46" s="36"/>
      <c r="AAY46" s="36"/>
      <c r="AAZ46" s="36"/>
      <c r="ABA46" s="36"/>
      <c r="ABB46" s="36"/>
      <c r="ABC46" s="36"/>
      <c r="ABD46" s="36"/>
      <c r="ABE46" s="36"/>
      <c r="ABF46" s="36"/>
      <c r="ABG46" s="36"/>
      <c r="ABH46" s="36"/>
      <c r="ABI46" s="36"/>
      <c r="ABJ46" s="36"/>
      <c r="ABK46" s="36"/>
      <c r="ABL46" s="36"/>
      <c r="ABM46" s="36"/>
      <c r="ABN46" s="36"/>
      <c r="ABO46" s="36"/>
      <c r="ABP46" s="36"/>
      <c r="ABQ46" s="36"/>
      <c r="ABR46" s="36"/>
      <c r="ABS46" s="36"/>
      <c r="ABT46" s="36"/>
      <c r="ABU46" s="36"/>
      <c r="ABV46" s="36"/>
      <c r="ABW46" s="36"/>
      <c r="ABX46" s="36"/>
      <c r="ABY46" s="36"/>
      <c r="ABZ46" s="36"/>
      <c r="ACA46" s="36"/>
      <c r="ACB46" s="36"/>
      <c r="ACC46" s="36"/>
      <c r="ACD46" s="36"/>
      <c r="ACE46" s="36"/>
      <c r="ACF46" s="36"/>
      <c r="ACG46" s="36"/>
      <c r="ACH46" s="36"/>
      <c r="ACI46" s="36"/>
      <c r="ACJ46" s="36"/>
      <c r="ACK46" s="36"/>
      <c r="ACL46" s="36"/>
      <c r="ACM46" s="36"/>
      <c r="ACN46" s="36"/>
      <c r="ACO46" s="36"/>
      <c r="ACP46" s="36"/>
      <c r="ACQ46" s="36"/>
      <c r="ACR46" s="36"/>
      <c r="ACS46" s="36"/>
      <c r="ACT46" s="36"/>
      <c r="ACU46" s="36"/>
      <c r="ACV46" s="36"/>
      <c r="ACW46" s="36"/>
      <c r="ACX46" s="36"/>
      <c r="ACY46" s="36"/>
      <c r="ACZ46" s="36"/>
      <c r="ADA46" s="36"/>
      <c r="ADB46" s="36"/>
      <c r="ADC46" s="36"/>
      <c r="ADD46" s="36"/>
      <c r="ADE46" s="36"/>
      <c r="ADF46" s="36"/>
      <c r="ADG46" s="36"/>
      <c r="ADH46" s="36"/>
      <c r="ADI46" s="36"/>
      <c r="ADJ46" s="36"/>
      <c r="ADK46" s="36"/>
      <c r="ADL46" s="36"/>
      <c r="ADM46" s="36"/>
      <c r="ADN46" s="36"/>
      <c r="ADO46" s="36"/>
      <c r="ADP46" s="36"/>
      <c r="ADQ46" s="36"/>
      <c r="ADR46" s="36"/>
      <c r="ADS46" s="36"/>
      <c r="ADT46" s="36"/>
      <c r="ADU46" s="36"/>
      <c r="ADV46" s="36"/>
      <c r="ADW46" s="36"/>
      <c r="ADX46" s="36"/>
      <c r="ADY46" s="36"/>
      <c r="ADZ46" s="36"/>
      <c r="AEA46" s="36"/>
      <c r="AEB46" s="36"/>
      <c r="AEC46" s="36"/>
      <c r="AED46" s="36"/>
      <c r="AEE46" s="36"/>
      <c r="AEF46" s="36"/>
      <c r="AEG46" s="36"/>
      <c r="AEH46" s="36"/>
      <c r="AEI46" s="36"/>
      <c r="AEJ46" s="36"/>
      <c r="AEK46" s="36"/>
      <c r="AEL46" s="36"/>
      <c r="AEM46" s="36"/>
      <c r="AEN46" s="36"/>
      <c r="AEO46" s="36"/>
      <c r="AEP46" s="36"/>
      <c r="AEQ46" s="36"/>
      <c r="AER46" s="36"/>
      <c r="AES46" s="36"/>
      <c r="AET46" s="36"/>
      <c r="AEU46" s="36"/>
      <c r="AEV46" s="36"/>
      <c r="AEW46" s="36"/>
      <c r="AEX46" s="36"/>
      <c r="AEY46" s="36"/>
      <c r="AEZ46" s="36"/>
      <c r="AFA46" s="36"/>
      <c r="AFB46" s="36"/>
      <c r="AFC46" s="36"/>
      <c r="AFD46" s="36"/>
      <c r="AFE46" s="36"/>
      <c r="AFF46" s="36"/>
      <c r="AFG46" s="36"/>
      <c r="AFH46" s="36"/>
      <c r="AFI46" s="36"/>
      <c r="AFJ46" s="36"/>
      <c r="AFK46" s="36"/>
      <c r="AFL46" s="36"/>
      <c r="AFM46" s="36"/>
      <c r="AFN46" s="36"/>
      <c r="AFO46" s="36"/>
      <c r="AFP46" s="36"/>
      <c r="AFQ46" s="36"/>
      <c r="AFR46" s="36"/>
      <c r="AFS46" s="36"/>
      <c r="AFT46" s="36"/>
      <c r="AFU46" s="36"/>
      <c r="AFV46" s="36"/>
      <c r="AFW46" s="36"/>
      <c r="AFX46" s="36"/>
      <c r="AFY46" s="36"/>
      <c r="AFZ46" s="36"/>
      <c r="AGA46" s="36"/>
      <c r="AGB46" s="36"/>
      <c r="AGC46" s="36"/>
      <c r="AGD46" s="36"/>
      <c r="AGE46" s="36"/>
      <c r="AGF46" s="36"/>
      <c r="AGG46" s="36"/>
      <c r="AGH46" s="36"/>
      <c r="AGI46" s="36"/>
      <c r="AGJ46" s="36"/>
      <c r="AGK46" s="36"/>
      <c r="AGL46" s="36"/>
      <c r="AGM46" s="36"/>
      <c r="AGN46" s="36"/>
      <c r="AGO46" s="36"/>
      <c r="AGP46" s="36"/>
      <c r="AGQ46" s="36"/>
      <c r="AGR46" s="36"/>
      <c r="AGS46" s="36"/>
      <c r="AGT46" s="36"/>
      <c r="AGU46" s="36"/>
      <c r="AGV46" s="36"/>
      <c r="AGW46" s="36"/>
      <c r="AGX46" s="36"/>
      <c r="AGY46" s="36"/>
      <c r="AGZ46" s="36"/>
      <c r="AHA46" s="36"/>
      <c r="AHB46" s="36"/>
      <c r="AHC46" s="36"/>
      <c r="AHD46" s="36"/>
      <c r="AHE46" s="36"/>
      <c r="AHF46" s="36"/>
      <c r="AHG46" s="36"/>
      <c r="AHH46" s="36"/>
      <c r="AHI46" s="36"/>
      <c r="AHJ46" s="36"/>
      <c r="AHK46" s="36"/>
      <c r="AHL46" s="36"/>
      <c r="AHM46" s="36"/>
      <c r="AHN46" s="36"/>
      <c r="AHO46" s="36"/>
      <c r="AHP46" s="36"/>
      <c r="AHQ46" s="36"/>
      <c r="AHR46" s="36"/>
      <c r="AHS46" s="36"/>
      <c r="AHT46" s="36"/>
      <c r="AHU46" s="36"/>
      <c r="AHV46" s="36"/>
      <c r="AHW46" s="36"/>
      <c r="AHX46" s="36"/>
      <c r="AHY46" s="36"/>
      <c r="AHZ46" s="36"/>
      <c r="AIA46" s="36"/>
      <c r="AIB46" s="36"/>
      <c r="AIC46" s="36"/>
      <c r="AID46" s="36"/>
      <c r="AIE46" s="36"/>
      <c r="AIF46" s="36"/>
      <c r="AIG46" s="36"/>
      <c r="AIH46" s="36"/>
      <c r="AII46" s="36"/>
      <c r="AIJ46" s="36"/>
      <c r="AIK46" s="36"/>
      <c r="AIL46" s="36"/>
      <c r="AIM46" s="36"/>
      <c r="AIN46" s="36"/>
      <c r="AIO46" s="36"/>
      <c r="AIP46" s="36"/>
      <c r="AIQ46" s="36"/>
      <c r="AIR46" s="36"/>
      <c r="AIS46" s="36"/>
      <c r="AIT46" s="36"/>
      <c r="AIU46" s="36"/>
      <c r="AIV46" s="36"/>
      <c r="AIW46" s="36"/>
      <c r="AIX46" s="36"/>
      <c r="AIY46" s="36"/>
      <c r="AIZ46" s="36"/>
      <c r="AJA46" s="36"/>
      <c r="AJB46" s="36"/>
      <c r="AJC46" s="36"/>
      <c r="AJD46" s="36"/>
      <c r="AJE46" s="36"/>
      <c r="AJF46" s="36"/>
      <c r="AJG46" s="36"/>
      <c r="AJH46" s="36"/>
      <c r="AJI46" s="36"/>
      <c r="AJJ46" s="36"/>
      <c r="AJK46" s="36"/>
      <c r="AJL46" s="36"/>
      <c r="AJM46" s="36"/>
      <c r="AJN46" s="36"/>
      <c r="AJO46" s="36"/>
      <c r="AJP46" s="36"/>
      <c r="AJQ46" s="36"/>
      <c r="AJR46" s="36"/>
      <c r="AJS46" s="36"/>
      <c r="AJT46" s="36"/>
      <c r="AJU46" s="36"/>
      <c r="AJV46" s="36"/>
      <c r="AJW46" s="36"/>
      <c r="AJX46" s="36"/>
      <c r="AJY46" s="36"/>
      <c r="AJZ46" s="36"/>
      <c r="AKA46" s="36"/>
      <c r="AKB46" s="36"/>
      <c r="AKC46" s="36"/>
      <c r="AKD46" s="36"/>
      <c r="AKE46" s="36"/>
      <c r="AKF46" s="36"/>
      <c r="AKG46" s="36"/>
      <c r="AKH46" s="36"/>
      <c r="AKI46" s="36"/>
      <c r="AKJ46" s="36"/>
      <c r="AKK46" s="36"/>
      <c r="AKL46" s="36"/>
      <c r="AKM46" s="36"/>
      <c r="AKN46" s="36"/>
      <c r="AKO46" s="36"/>
      <c r="AKP46" s="36"/>
      <c r="AKQ46" s="36"/>
      <c r="AKR46" s="36"/>
      <c r="AKS46" s="36"/>
      <c r="AKT46" s="36"/>
      <c r="AKU46" s="36"/>
      <c r="AKV46" s="36"/>
      <c r="AKW46" s="36"/>
      <c r="AKX46" s="36"/>
      <c r="AKY46" s="36"/>
      <c r="AKZ46" s="36"/>
      <c r="ALA46" s="36"/>
      <c r="ALB46" s="36"/>
      <c r="ALC46" s="36"/>
      <c r="ALD46" s="36"/>
      <c r="ALE46" s="36"/>
      <c r="ALF46" s="36"/>
      <c r="ALG46" s="36"/>
      <c r="ALH46" s="36"/>
      <c r="ALI46" s="36"/>
      <c r="ALJ46" s="36"/>
      <c r="ALK46" s="36"/>
      <c r="ALL46" s="36"/>
      <c r="ALM46" s="36"/>
      <c r="ALN46" s="36"/>
      <c r="ALO46" s="36"/>
      <c r="ALP46" s="36"/>
      <c r="ALQ46" s="36"/>
      <c r="ALR46" s="36"/>
      <c r="ALS46" s="36"/>
      <c r="ALT46" s="36"/>
      <c r="ALU46" s="36"/>
      <c r="ALV46" s="36"/>
      <c r="ALW46" s="36"/>
      <c r="ALX46" s="36"/>
      <c r="ALY46" s="36"/>
      <c r="ALZ46" s="36"/>
      <c r="AMA46" s="36"/>
      <c r="AMB46" s="36"/>
      <c r="AMC46" s="36"/>
      <c r="AMD46" s="36"/>
      <c r="AME46" s="36"/>
      <c r="AMF46" s="36"/>
      <c r="AMG46" s="36"/>
      <c r="AMH46" s="36"/>
      <c r="AMI46" s="36"/>
      <c r="AMJ46" s="36"/>
    </row>
    <row r="47" spans="1:1024" s="40" customFormat="1" ht="50" customHeight="1">
      <c r="A47" s="29">
        <v>3</v>
      </c>
      <c r="B47" s="29">
        <v>39</v>
      </c>
      <c r="C47" s="29" t="s">
        <v>49</v>
      </c>
      <c r="D47" s="29" t="s">
        <v>206</v>
      </c>
      <c r="E47" s="29" t="s">
        <v>207</v>
      </c>
      <c r="F47" s="29" t="s">
        <v>73</v>
      </c>
      <c r="G47" s="29" t="s">
        <v>52</v>
      </c>
      <c r="H47" s="29" t="s">
        <v>53</v>
      </c>
      <c r="I47" s="29" t="s">
        <v>54</v>
      </c>
      <c r="J47" s="29">
        <v>2</v>
      </c>
      <c r="K47" s="29" t="s">
        <v>55</v>
      </c>
      <c r="L47" s="45" t="s">
        <v>56</v>
      </c>
      <c r="M47" s="45" t="s">
        <v>57</v>
      </c>
      <c r="N47" s="29" t="s">
        <v>58</v>
      </c>
      <c r="O47" s="29" t="s">
        <v>173</v>
      </c>
      <c r="P47" s="29" t="s">
        <v>60</v>
      </c>
      <c r="Q47" s="29" t="s">
        <v>100</v>
      </c>
      <c r="R47" s="29" t="s">
        <v>62</v>
      </c>
      <c r="S47" s="29" t="s">
        <v>208</v>
      </c>
      <c r="T47" s="46">
        <v>45383</v>
      </c>
      <c r="U47" s="29"/>
      <c r="V47" s="29">
        <v>4</v>
      </c>
      <c r="W47" s="29">
        <v>4</v>
      </c>
      <c r="X47" s="29">
        <v>4</v>
      </c>
      <c r="Y47" s="29">
        <v>1</v>
      </c>
      <c r="Z47" s="29">
        <v>15</v>
      </c>
      <c r="AA47" s="29" t="s">
        <v>209</v>
      </c>
      <c r="AB47" s="29">
        <v>45383</v>
      </c>
      <c r="AC47" s="29">
        <v>5</v>
      </c>
      <c r="AD47" s="29" t="s">
        <v>210</v>
      </c>
      <c r="AE47" s="29"/>
      <c r="AF47" s="29"/>
      <c r="AG47" s="29">
        <v>1</v>
      </c>
      <c r="AH47" s="29">
        <v>1</v>
      </c>
      <c r="AI47" s="29" t="s">
        <v>211</v>
      </c>
      <c r="AJ47" s="29" t="s">
        <v>208</v>
      </c>
      <c r="AK47" s="29">
        <v>45383</v>
      </c>
      <c r="AL47" s="29"/>
      <c r="AM47" s="29" t="s">
        <v>212</v>
      </c>
      <c r="AN47" s="29">
        <v>6</v>
      </c>
      <c r="AO47" s="29">
        <v>2</v>
      </c>
      <c r="AP47" s="29">
        <v>5</v>
      </c>
      <c r="AQ47" s="29"/>
      <c r="AR47" s="29"/>
      <c r="AS47" s="29"/>
      <c r="AT47" s="79">
        <v>709.31</v>
      </c>
      <c r="AU47" s="79">
        <v>759.31</v>
      </c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  <c r="FF47" s="36"/>
      <c r="FG47" s="36"/>
      <c r="FH47" s="36"/>
      <c r="FI47" s="36"/>
      <c r="FJ47" s="36"/>
      <c r="FK47" s="36"/>
      <c r="FL47" s="36"/>
      <c r="FM47" s="36"/>
      <c r="FN47" s="36"/>
      <c r="FO47" s="36"/>
      <c r="FP47" s="36"/>
      <c r="FQ47" s="36"/>
      <c r="FR47" s="36"/>
      <c r="FS47" s="36"/>
      <c r="FT47" s="36"/>
      <c r="FU47" s="36"/>
      <c r="FV47" s="36"/>
      <c r="FW47" s="36"/>
      <c r="FX47" s="36"/>
      <c r="FY47" s="36"/>
      <c r="FZ47" s="36"/>
      <c r="GA47" s="36"/>
      <c r="GB47" s="36"/>
      <c r="GC47" s="36"/>
      <c r="GD47" s="36"/>
      <c r="GE47" s="36"/>
      <c r="GF47" s="36"/>
      <c r="GG47" s="36"/>
      <c r="GH47" s="36"/>
      <c r="GI47" s="36"/>
      <c r="GJ47" s="36"/>
      <c r="GK47" s="36"/>
      <c r="GL47" s="36"/>
      <c r="GM47" s="36"/>
      <c r="GN47" s="36"/>
      <c r="GO47" s="36"/>
      <c r="GP47" s="36"/>
      <c r="GQ47" s="36"/>
      <c r="GR47" s="36"/>
      <c r="GS47" s="36"/>
      <c r="GT47" s="36"/>
      <c r="GU47" s="36"/>
      <c r="GV47" s="36"/>
      <c r="GW47" s="36"/>
      <c r="GX47" s="36"/>
      <c r="GY47" s="36"/>
      <c r="GZ47" s="36"/>
      <c r="HA47" s="36"/>
      <c r="HB47" s="36"/>
      <c r="HC47" s="36"/>
      <c r="HD47" s="36"/>
      <c r="HE47" s="36"/>
      <c r="HF47" s="36"/>
      <c r="HG47" s="36"/>
      <c r="HH47" s="36"/>
      <c r="HI47" s="36"/>
      <c r="HJ47" s="36"/>
      <c r="HK47" s="36"/>
      <c r="HL47" s="36"/>
      <c r="HM47" s="36"/>
      <c r="HN47" s="36"/>
      <c r="HO47" s="36"/>
      <c r="HP47" s="36"/>
      <c r="HQ47" s="36"/>
      <c r="HR47" s="36"/>
      <c r="HS47" s="36"/>
      <c r="HT47" s="36"/>
      <c r="HU47" s="36"/>
      <c r="HV47" s="36"/>
      <c r="HW47" s="36"/>
      <c r="HX47" s="36"/>
      <c r="HY47" s="36"/>
      <c r="HZ47" s="36"/>
      <c r="IA47" s="36"/>
      <c r="IB47" s="36"/>
      <c r="IC47" s="36"/>
      <c r="ID47" s="36"/>
      <c r="IE47" s="36"/>
      <c r="IF47" s="36"/>
      <c r="IG47" s="36"/>
      <c r="IH47" s="36"/>
      <c r="II47" s="36"/>
      <c r="IJ47" s="36"/>
      <c r="IK47" s="36"/>
      <c r="IL47" s="36"/>
      <c r="IM47" s="36"/>
      <c r="IN47" s="36"/>
      <c r="IO47" s="36"/>
      <c r="IP47" s="36"/>
      <c r="IQ47" s="36"/>
      <c r="IR47" s="36"/>
      <c r="IS47" s="36"/>
      <c r="IT47" s="36"/>
      <c r="IU47" s="36"/>
      <c r="IV47" s="36"/>
      <c r="IW47" s="36"/>
      <c r="IX47" s="36"/>
      <c r="IY47" s="36"/>
      <c r="IZ47" s="36"/>
      <c r="JA47" s="36"/>
      <c r="JB47" s="36"/>
      <c r="JC47" s="36"/>
      <c r="JD47" s="36"/>
      <c r="JE47" s="36"/>
      <c r="JF47" s="36"/>
      <c r="JG47" s="36"/>
      <c r="JH47" s="36"/>
      <c r="JI47" s="36"/>
      <c r="JJ47" s="36"/>
      <c r="JK47" s="36"/>
      <c r="JL47" s="36"/>
      <c r="JM47" s="36"/>
      <c r="JN47" s="36"/>
      <c r="JO47" s="36"/>
      <c r="JP47" s="36"/>
      <c r="JQ47" s="36"/>
      <c r="JR47" s="36"/>
      <c r="JS47" s="36"/>
      <c r="JT47" s="36"/>
      <c r="JU47" s="36"/>
      <c r="JV47" s="36"/>
      <c r="JW47" s="36"/>
      <c r="JX47" s="36"/>
      <c r="JY47" s="36"/>
      <c r="JZ47" s="36"/>
      <c r="KA47" s="36"/>
      <c r="KB47" s="36"/>
      <c r="KC47" s="36"/>
      <c r="KD47" s="36"/>
      <c r="KE47" s="36"/>
      <c r="KF47" s="36"/>
      <c r="KG47" s="36"/>
      <c r="KH47" s="36"/>
      <c r="KI47" s="36"/>
      <c r="KJ47" s="36"/>
      <c r="KK47" s="36"/>
      <c r="KL47" s="36"/>
      <c r="KM47" s="36"/>
      <c r="KN47" s="36"/>
      <c r="KO47" s="36"/>
      <c r="KP47" s="36"/>
      <c r="KQ47" s="36"/>
      <c r="KR47" s="36"/>
      <c r="KS47" s="36"/>
      <c r="KT47" s="36"/>
      <c r="KU47" s="36"/>
      <c r="KV47" s="36"/>
      <c r="KW47" s="36"/>
      <c r="KX47" s="36"/>
      <c r="KY47" s="36"/>
      <c r="KZ47" s="36"/>
      <c r="LA47" s="36"/>
      <c r="LB47" s="36"/>
      <c r="LC47" s="36"/>
      <c r="LD47" s="36"/>
      <c r="LE47" s="36"/>
      <c r="LF47" s="36"/>
      <c r="LG47" s="36"/>
      <c r="LH47" s="36"/>
      <c r="LI47" s="36"/>
      <c r="LJ47" s="36"/>
      <c r="LK47" s="36"/>
      <c r="LL47" s="36"/>
      <c r="LM47" s="36"/>
      <c r="LN47" s="36"/>
      <c r="LO47" s="36"/>
      <c r="LP47" s="36"/>
      <c r="LQ47" s="36"/>
      <c r="LR47" s="36"/>
      <c r="LS47" s="36"/>
      <c r="LT47" s="36"/>
      <c r="LU47" s="36"/>
      <c r="LV47" s="36"/>
      <c r="LW47" s="36"/>
      <c r="LX47" s="36"/>
      <c r="LY47" s="36"/>
      <c r="LZ47" s="36"/>
      <c r="MA47" s="36"/>
      <c r="MB47" s="36"/>
      <c r="MC47" s="36"/>
      <c r="MD47" s="36"/>
      <c r="ME47" s="36"/>
      <c r="MF47" s="36"/>
      <c r="MG47" s="36"/>
      <c r="MH47" s="36"/>
      <c r="MI47" s="36"/>
      <c r="MJ47" s="36"/>
      <c r="MK47" s="36"/>
      <c r="ML47" s="36"/>
      <c r="MM47" s="36"/>
      <c r="MN47" s="36"/>
      <c r="MO47" s="36"/>
      <c r="MP47" s="36"/>
      <c r="MQ47" s="36"/>
      <c r="MR47" s="36"/>
      <c r="MS47" s="36"/>
      <c r="MT47" s="36"/>
      <c r="MU47" s="36"/>
      <c r="MV47" s="36"/>
      <c r="MW47" s="36"/>
      <c r="MX47" s="36"/>
      <c r="MY47" s="36"/>
      <c r="MZ47" s="36"/>
      <c r="NA47" s="36"/>
      <c r="NB47" s="36"/>
      <c r="NC47" s="36"/>
      <c r="ND47" s="36"/>
      <c r="NE47" s="36"/>
      <c r="NF47" s="36"/>
      <c r="NG47" s="36"/>
      <c r="NH47" s="36"/>
      <c r="NI47" s="36"/>
      <c r="NJ47" s="36"/>
      <c r="NK47" s="36"/>
      <c r="NL47" s="36"/>
      <c r="NM47" s="36"/>
      <c r="NN47" s="36"/>
      <c r="NO47" s="36"/>
      <c r="NP47" s="36"/>
      <c r="NQ47" s="36"/>
      <c r="NR47" s="36"/>
      <c r="NS47" s="36"/>
      <c r="NT47" s="36"/>
      <c r="NU47" s="36"/>
      <c r="NV47" s="36"/>
      <c r="NW47" s="36"/>
      <c r="NX47" s="36"/>
      <c r="NY47" s="36"/>
      <c r="NZ47" s="36"/>
      <c r="OA47" s="36"/>
      <c r="OB47" s="36"/>
      <c r="OC47" s="36"/>
      <c r="OD47" s="36"/>
      <c r="OE47" s="36"/>
      <c r="OF47" s="36"/>
      <c r="OG47" s="36"/>
      <c r="OH47" s="36"/>
      <c r="OI47" s="36"/>
      <c r="OJ47" s="36"/>
      <c r="OK47" s="36"/>
      <c r="OL47" s="36"/>
      <c r="OM47" s="36"/>
      <c r="ON47" s="36"/>
      <c r="OO47" s="36"/>
      <c r="OP47" s="36"/>
      <c r="OQ47" s="36"/>
      <c r="OR47" s="36"/>
      <c r="OS47" s="36"/>
      <c r="OT47" s="36"/>
      <c r="OU47" s="36"/>
      <c r="OV47" s="36"/>
      <c r="OW47" s="36"/>
      <c r="OX47" s="36"/>
      <c r="OY47" s="36"/>
      <c r="OZ47" s="36"/>
      <c r="PA47" s="36"/>
      <c r="PB47" s="36"/>
      <c r="PC47" s="36"/>
      <c r="PD47" s="36"/>
      <c r="PE47" s="36"/>
      <c r="PF47" s="36"/>
      <c r="PG47" s="36"/>
      <c r="PH47" s="36"/>
      <c r="PI47" s="36"/>
      <c r="PJ47" s="36"/>
      <c r="PK47" s="36"/>
      <c r="PL47" s="36"/>
      <c r="PM47" s="36"/>
      <c r="PN47" s="36"/>
      <c r="PO47" s="36"/>
      <c r="PP47" s="36"/>
      <c r="PQ47" s="36"/>
      <c r="PR47" s="36"/>
      <c r="PS47" s="36"/>
      <c r="PT47" s="36"/>
      <c r="PU47" s="36"/>
      <c r="PV47" s="36"/>
      <c r="PW47" s="36"/>
      <c r="PX47" s="36"/>
      <c r="PY47" s="36"/>
      <c r="PZ47" s="36"/>
      <c r="QA47" s="36"/>
      <c r="QB47" s="36"/>
      <c r="QC47" s="36"/>
      <c r="QD47" s="36"/>
      <c r="QE47" s="36"/>
      <c r="QF47" s="36"/>
      <c r="QG47" s="36"/>
      <c r="QH47" s="36"/>
      <c r="QI47" s="36"/>
      <c r="QJ47" s="36"/>
      <c r="QK47" s="36"/>
      <c r="QL47" s="36"/>
      <c r="QM47" s="36"/>
      <c r="QN47" s="36"/>
      <c r="QO47" s="36"/>
      <c r="QP47" s="36"/>
      <c r="QQ47" s="36"/>
      <c r="QR47" s="36"/>
      <c r="QS47" s="36"/>
      <c r="QT47" s="36"/>
      <c r="QU47" s="36"/>
      <c r="QV47" s="36"/>
      <c r="QW47" s="36"/>
      <c r="QX47" s="36"/>
      <c r="QY47" s="36"/>
      <c r="QZ47" s="36"/>
      <c r="RA47" s="36"/>
      <c r="RB47" s="36"/>
      <c r="RC47" s="36"/>
      <c r="RD47" s="36"/>
      <c r="RE47" s="36"/>
      <c r="RF47" s="36"/>
      <c r="RG47" s="36"/>
      <c r="RH47" s="36"/>
      <c r="RI47" s="36"/>
      <c r="RJ47" s="36"/>
      <c r="RK47" s="36"/>
      <c r="RL47" s="36"/>
      <c r="RM47" s="36"/>
      <c r="RN47" s="36"/>
      <c r="RO47" s="36"/>
      <c r="RP47" s="36"/>
      <c r="RQ47" s="36"/>
      <c r="RR47" s="36"/>
      <c r="RS47" s="36"/>
      <c r="RT47" s="36"/>
      <c r="RU47" s="36"/>
      <c r="RV47" s="36"/>
      <c r="RW47" s="36"/>
      <c r="RX47" s="36"/>
      <c r="RY47" s="36"/>
      <c r="RZ47" s="36"/>
      <c r="SA47" s="36"/>
      <c r="SB47" s="36"/>
      <c r="SC47" s="36"/>
      <c r="SD47" s="36"/>
      <c r="SE47" s="36"/>
      <c r="SF47" s="36"/>
      <c r="SG47" s="36"/>
      <c r="SH47" s="36"/>
      <c r="SI47" s="36"/>
      <c r="SJ47" s="36"/>
      <c r="SK47" s="36"/>
      <c r="SL47" s="36"/>
      <c r="SM47" s="36"/>
      <c r="SN47" s="36"/>
      <c r="SO47" s="36"/>
      <c r="SP47" s="36"/>
      <c r="SQ47" s="36"/>
      <c r="SR47" s="36"/>
      <c r="SS47" s="36"/>
      <c r="ST47" s="36"/>
      <c r="SU47" s="36"/>
      <c r="SV47" s="36"/>
      <c r="SW47" s="36"/>
      <c r="SX47" s="36"/>
      <c r="SY47" s="36"/>
      <c r="SZ47" s="36"/>
      <c r="TA47" s="36"/>
      <c r="TB47" s="36"/>
      <c r="TC47" s="36"/>
      <c r="TD47" s="36"/>
      <c r="TE47" s="36"/>
      <c r="TF47" s="36"/>
      <c r="TG47" s="36"/>
      <c r="TH47" s="36"/>
      <c r="TI47" s="36"/>
      <c r="TJ47" s="36"/>
      <c r="TK47" s="36"/>
      <c r="TL47" s="36"/>
      <c r="TM47" s="36"/>
      <c r="TN47" s="36"/>
      <c r="TO47" s="36"/>
      <c r="TP47" s="36"/>
      <c r="TQ47" s="36"/>
      <c r="TR47" s="36"/>
      <c r="TS47" s="36"/>
      <c r="TT47" s="36"/>
      <c r="TU47" s="36"/>
      <c r="TV47" s="36"/>
      <c r="TW47" s="36"/>
      <c r="TX47" s="36"/>
      <c r="TY47" s="36"/>
      <c r="TZ47" s="36"/>
      <c r="UA47" s="36"/>
      <c r="UB47" s="36"/>
      <c r="UC47" s="36"/>
      <c r="UD47" s="36"/>
      <c r="UE47" s="36"/>
      <c r="UF47" s="36"/>
      <c r="UG47" s="36"/>
      <c r="UH47" s="36"/>
      <c r="UI47" s="36"/>
      <c r="UJ47" s="36"/>
      <c r="UK47" s="36"/>
      <c r="UL47" s="36"/>
      <c r="UM47" s="36"/>
      <c r="UN47" s="36"/>
      <c r="UO47" s="36"/>
      <c r="UP47" s="36"/>
      <c r="UQ47" s="36"/>
      <c r="UR47" s="36"/>
      <c r="US47" s="36"/>
      <c r="UT47" s="36"/>
      <c r="UU47" s="36"/>
      <c r="UV47" s="36"/>
      <c r="UW47" s="36"/>
      <c r="UX47" s="36"/>
      <c r="UY47" s="36"/>
      <c r="UZ47" s="36"/>
      <c r="VA47" s="36"/>
      <c r="VB47" s="36"/>
      <c r="VC47" s="36"/>
      <c r="VD47" s="36"/>
      <c r="VE47" s="36"/>
      <c r="VF47" s="36"/>
      <c r="VG47" s="36"/>
      <c r="VH47" s="36"/>
      <c r="VI47" s="36"/>
      <c r="VJ47" s="36"/>
      <c r="VK47" s="36"/>
      <c r="VL47" s="36"/>
      <c r="VM47" s="36"/>
      <c r="VN47" s="36"/>
      <c r="VO47" s="36"/>
      <c r="VP47" s="36"/>
      <c r="VQ47" s="36"/>
      <c r="VR47" s="36"/>
      <c r="VS47" s="36"/>
      <c r="VT47" s="36"/>
      <c r="VU47" s="36"/>
      <c r="VV47" s="36"/>
      <c r="VW47" s="36"/>
      <c r="VX47" s="36"/>
      <c r="VY47" s="36"/>
      <c r="VZ47" s="36"/>
      <c r="WA47" s="36"/>
      <c r="WB47" s="36"/>
      <c r="WC47" s="36"/>
      <c r="WD47" s="36"/>
      <c r="WE47" s="36"/>
      <c r="WF47" s="36"/>
      <c r="WG47" s="36"/>
      <c r="WH47" s="36"/>
      <c r="WI47" s="36"/>
      <c r="WJ47" s="36"/>
      <c r="WK47" s="36"/>
      <c r="WL47" s="36"/>
      <c r="WM47" s="36"/>
      <c r="WN47" s="36"/>
      <c r="WO47" s="36"/>
      <c r="WP47" s="36"/>
      <c r="WQ47" s="36"/>
      <c r="WR47" s="36"/>
      <c r="WS47" s="36"/>
      <c r="WT47" s="36"/>
      <c r="WU47" s="36"/>
      <c r="WV47" s="36"/>
      <c r="WW47" s="36"/>
      <c r="WX47" s="36"/>
      <c r="WY47" s="36"/>
      <c r="WZ47" s="36"/>
      <c r="XA47" s="36"/>
      <c r="XB47" s="36"/>
      <c r="XC47" s="36"/>
      <c r="XD47" s="36"/>
      <c r="XE47" s="36"/>
      <c r="XF47" s="36"/>
      <c r="XG47" s="36"/>
      <c r="XH47" s="36"/>
      <c r="XI47" s="36"/>
      <c r="XJ47" s="36"/>
      <c r="XK47" s="36"/>
      <c r="XL47" s="36"/>
      <c r="XM47" s="36"/>
      <c r="XN47" s="36"/>
      <c r="XO47" s="36"/>
      <c r="XP47" s="36"/>
      <c r="XQ47" s="36"/>
      <c r="XR47" s="36"/>
      <c r="XS47" s="36"/>
      <c r="XT47" s="36"/>
      <c r="XU47" s="36"/>
      <c r="XV47" s="36"/>
      <c r="XW47" s="36"/>
      <c r="XX47" s="36"/>
      <c r="XY47" s="36"/>
      <c r="XZ47" s="36"/>
      <c r="YA47" s="36"/>
      <c r="YB47" s="36"/>
      <c r="YC47" s="36"/>
      <c r="YD47" s="36"/>
      <c r="YE47" s="36"/>
      <c r="YF47" s="36"/>
      <c r="YG47" s="36"/>
      <c r="YH47" s="36"/>
      <c r="YI47" s="36"/>
      <c r="YJ47" s="36"/>
      <c r="YK47" s="36"/>
      <c r="YL47" s="36"/>
      <c r="YM47" s="36"/>
      <c r="YN47" s="36"/>
      <c r="YO47" s="36"/>
      <c r="YP47" s="36"/>
      <c r="YQ47" s="36"/>
      <c r="YR47" s="36"/>
      <c r="YS47" s="36"/>
      <c r="YT47" s="36"/>
      <c r="YU47" s="36"/>
      <c r="YV47" s="36"/>
      <c r="YW47" s="36"/>
      <c r="YX47" s="36"/>
      <c r="YY47" s="36"/>
      <c r="YZ47" s="36"/>
      <c r="ZA47" s="36"/>
      <c r="ZB47" s="36"/>
      <c r="ZC47" s="36"/>
      <c r="ZD47" s="36"/>
      <c r="ZE47" s="36"/>
      <c r="ZF47" s="36"/>
      <c r="ZG47" s="36"/>
      <c r="ZH47" s="36"/>
      <c r="ZI47" s="36"/>
      <c r="ZJ47" s="36"/>
      <c r="ZK47" s="36"/>
      <c r="ZL47" s="36"/>
      <c r="ZM47" s="36"/>
      <c r="ZN47" s="36"/>
      <c r="ZO47" s="36"/>
      <c r="ZP47" s="36"/>
      <c r="ZQ47" s="36"/>
      <c r="ZR47" s="36"/>
      <c r="ZS47" s="36"/>
      <c r="ZT47" s="36"/>
      <c r="ZU47" s="36"/>
      <c r="ZV47" s="36"/>
      <c r="ZW47" s="36"/>
      <c r="ZX47" s="36"/>
      <c r="ZY47" s="36"/>
      <c r="ZZ47" s="36"/>
      <c r="AAA47" s="36"/>
      <c r="AAB47" s="36"/>
      <c r="AAC47" s="36"/>
      <c r="AAD47" s="36"/>
      <c r="AAE47" s="36"/>
      <c r="AAF47" s="36"/>
      <c r="AAG47" s="36"/>
      <c r="AAH47" s="36"/>
      <c r="AAI47" s="36"/>
      <c r="AAJ47" s="36"/>
      <c r="AAK47" s="36"/>
      <c r="AAL47" s="36"/>
      <c r="AAM47" s="36"/>
      <c r="AAN47" s="36"/>
      <c r="AAO47" s="36"/>
      <c r="AAP47" s="36"/>
      <c r="AAQ47" s="36"/>
      <c r="AAR47" s="36"/>
      <c r="AAS47" s="36"/>
      <c r="AAT47" s="36"/>
      <c r="AAU47" s="36"/>
      <c r="AAV47" s="36"/>
      <c r="AAW47" s="36"/>
      <c r="AAX47" s="36"/>
      <c r="AAY47" s="36"/>
      <c r="AAZ47" s="36"/>
      <c r="ABA47" s="36"/>
      <c r="ABB47" s="36"/>
      <c r="ABC47" s="36"/>
      <c r="ABD47" s="36"/>
      <c r="ABE47" s="36"/>
      <c r="ABF47" s="36"/>
      <c r="ABG47" s="36"/>
      <c r="ABH47" s="36"/>
      <c r="ABI47" s="36"/>
      <c r="ABJ47" s="36"/>
      <c r="ABK47" s="36"/>
      <c r="ABL47" s="36"/>
      <c r="ABM47" s="36"/>
      <c r="ABN47" s="36"/>
      <c r="ABO47" s="36"/>
      <c r="ABP47" s="36"/>
      <c r="ABQ47" s="36"/>
      <c r="ABR47" s="36"/>
      <c r="ABS47" s="36"/>
      <c r="ABT47" s="36"/>
      <c r="ABU47" s="36"/>
      <c r="ABV47" s="36"/>
      <c r="ABW47" s="36"/>
      <c r="ABX47" s="36"/>
      <c r="ABY47" s="36"/>
      <c r="ABZ47" s="36"/>
      <c r="ACA47" s="36"/>
      <c r="ACB47" s="36"/>
      <c r="ACC47" s="36"/>
      <c r="ACD47" s="36"/>
      <c r="ACE47" s="36"/>
      <c r="ACF47" s="36"/>
      <c r="ACG47" s="36"/>
      <c r="ACH47" s="36"/>
      <c r="ACI47" s="36"/>
      <c r="ACJ47" s="36"/>
      <c r="ACK47" s="36"/>
      <c r="ACL47" s="36"/>
      <c r="ACM47" s="36"/>
      <c r="ACN47" s="36"/>
      <c r="ACO47" s="36"/>
      <c r="ACP47" s="36"/>
      <c r="ACQ47" s="36"/>
      <c r="ACR47" s="36"/>
      <c r="ACS47" s="36"/>
      <c r="ACT47" s="36"/>
      <c r="ACU47" s="36"/>
      <c r="ACV47" s="36"/>
      <c r="ACW47" s="36"/>
      <c r="ACX47" s="36"/>
      <c r="ACY47" s="36"/>
      <c r="ACZ47" s="36"/>
      <c r="ADA47" s="36"/>
      <c r="ADB47" s="36"/>
      <c r="ADC47" s="36"/>
      <c r="ADD47" s="36"/>
      <c r="ADE47" s="36"/>
      <c r="ADF47" s="36"/>
      <c r="ADG47" s="36"/>
      <c r="ADH47" s="36"/>
      <c r="ADI47" s="36"/>
      <c r="ADJ47" s="36"/>
      <c r="ADK47" s="36"/>
      <c r="ADL47" s="36"/>
      <c r="ADM47" s="36"/>
      <c r="ADN47" s="36"/>
      <c r="ADO47" s="36"/>
      <c r="ADP47" s="36"/>
      <c r="ADQ47" s="36"/>
      <c r="ADR47" s="36"/>
      <c r="ADS47" s="36"/>
      <c r="ADT47" s="36"/>
      <c r="ADU47" s="36"/>
      <c r="ADV47" s="36"/>
      <c r="ADW47" s="36"/>
      <c r="ADX47" s="36"/>
      <c r="ADY47" s="36"/>
      <c r="ADZ47" s="36"/>
      <c r="AEA47" s="36"/>
      <c r="AEB47" s="36"/>
      <c r="AEC47" s="36"/>
      <c r="AED47" s="36"/>
      <c r="AEE47" s="36"/>
      <c r="AEF47" s="36"/>
      <c r="AEG47" s="36"/>
      <c r="AEH47" s="36"/>
      <c r="AEI47" s="36"/>
      <c r="AEJ47" s="36"/>
      <c r="AEK47" s="36"/>
      <c r="AEL47" s="36"/>
      <c r="AEM47" s="36"/>
      <c r="AEN47" s="36"/>
      <c r="AEO47" s="36"/>
      <c r="AEP47" s="36"/>
      <c r="AEQ47" s="36"/>
      <c r="AER47" s="36"/>
      <c r="AES47" s="36"/>
      <c r="AET47" s="36"/>
      <c r="AEU47" s="36"/>
      <c r="AEV47" s="36"/>
      <c r="AEW47" s="36"/>
      <c r="AEX47" s="36"/>
      <c r="AEY47" s="36"/>
      <c r="AEZ47" s="36"/>
      <c r="AFA47" s="36"/>
      <c r="AFB47" s="36"/>
      <c r="AFC47" s="36"/>
      <c r="AFD47" s="36"/>
      <c r="AFE47" s="36"/>
      <c r="AFF47" s="36"/>
      <c r="AFG47" s="36"/>
      <c r="AFH47" s="36"/>
      <c r="AFI47" s="36"/>
      <c r="AFJ47" s="36"/>
      <c r="AFK47" s="36"/>
      <c r="AFL47" s="36"/>
      <c r="AFM47" s="36"/>
      <c r="AFN47" s="36"/>
      <c r="AFO47" s="36"/>
      <c r="AFP47" s="36"/>
      <c r="AFQ47" s="36"/>
      <c r="AFR47" s="36"/>
      <c r="AFS47" s="36"/>
      <c r="AFT47" s="36"/>
      <c r="AFU47" s="36"/>
      <c r="AFV47" s="36"/>
      <c r="AFW47" s="36"/>
      <c r="AFX47" s="36"/>
      <c r="AFY47" s="36"/>
      <c r="AFZ47" s="36"/>
      <c r="AGA47" s="36"/>
      <c r="AGB47" s="36"/>
      <c r="AGC47" s="36"/>
      <c r="AGD47" s="36"/>
      <c r="AGE47" s="36"/>
      <c r="AGF47" s="36"/>
      <c r="AGG47" s="36"/>
      <c r="AGH47" s="36"/>
      <c r="AGI47" s="36"/>
      <c r="AGJ47" s="36"/>
      <c r="AGK47" s="36"/>
      <c r="AGL47" s="36"/>
      <c r="AGM47" s="36"/>
      <c r="AGN47" s="36"/>
      <c r="AGO47" s="36"/>
      <c r="AGP47" s="36"/>
      <c r="AGQ47" s="36"/>
      <c r="AGR47" s="36"/>
      <c r="AGS47" s="36"/>
      <c r="AGT47" s="36"/>
      <c r="AGU47" s="36"/>
      <c r="AGV47" s="36"/>
      <c r="AGW47" s="36"/>
      <c r="AGX47" s="36"/>
      <c r="AGY47" s="36"/>
      <c r="AGZ47" s="36"/>
      <c r="AHA47" s="36"/>
      <c r="AHB47" s="36"/>
      <c r="AHC47" s="36"/>
      <c r="AHD47" s="36"/>
      <c r="AHE47" s="36"/>
      <c r="AHF47" s="36"/>
      <c r="AHG47" s="36"/>
      <c r="AHH47" s="36"/>
      <c r="AHI47" s="36"/>
      <c r="AHJ47" s="36"/>
      <c r="AHK47" s="36"/>
      <c r="AHL47" s="36"/>
      <c r="AHM47" s="36"/>
      <c r="AHN47" s="36"/>
      <c r="AHO47" s="36"/>
      <c r="AHP47" s="36"/>
      <c r="AHQ47" s="36"/>
      <c r="AHR47" s="36"/>
      <c r="AHS47" s="36"/>
      <c r="AHT47" s="36"/>
      <c r="AHU47" s="36"/>
      <c r="AHV47" s="36"/>
      <c r="AHW47" s="36"/>
      <c r="AHX47" s="36"/>
      <c r="AHY47" s="36"/>
      <c r="AHZ47" s="36"/>
      <c r="AIA47" s="36"/>
      <c r="AIB47" s="36"/>
      <c r="AIC47" s="36"/>
      <c r="AID47" s="36"/>
      <c r="AIE47" s="36"/>
      <c r="AIF47" s="36"/>
      <c r="AIG47" s="36"/>
      <c r="AIH47" s="36"/>
      <c r="AII47" s="36"/>
      <c r="AIJ47" s="36"/>
      <c r="AIK47" s="36"/>
      <c r="AIL47" s="36"/>
      <c r="AIM47" s="36"/>
      <c r="AIN47" s="36"/>
      <c r="AIO47" s="36"/>
      <c r="AIP47" s="36"/>
      <c r="AIQ47" s="36"/>
      <c r="AIR47" s="36"/>
      <c r="AIS47" s="36"/>
      <c r="AIT47" s="36"/>
      <c r="AIU47" s="36"/>
      <c r="AIV47" s="36"/>
      <c r="AIW47" s="36"/>
      <c r="AIX47" s="36"/>
      <c r="AIY47" s="36"/>
      <c r="AIZ47" s="36"/>
      <c r="AJA47" s="36"/>
      <c r="AJB47" s="36"/>
      <c r="AJC47" s="36"/>
      <c r="AJD47" s="36"/>
      <c r="AJE47" s="36"/>
      <c r="AJF47" s="36"/>
      <c r="AJG47" s="36"/>
      <c r="AJH47" s="36"/>
      <c r="AJI47" s="36"/>
      <c r="AJJ47" s="36"/>
      <c r="AJK47" s="36"/>
      <c r="AJL47" s="36"/>
      <c r="AJM47" s="36"/>
      <c r="AJN47" s="36"/>
      <c r="AJO47" s="36"/>
      <c r="AJP47" s="36"/>
      <c r="AJQ47" s="36"/>
      <c r="AJR47" s="36"/>
      <c r="AJS47" s="36"/>
      <c r="AJT47" s="36"/>
      <c r="AJU47" s="36"/>
      <c r="AJV47" s="36"/>
      <c r="AJW47" s="36"/>
      <c r="AJX47" s="36"/>
      <c r="AJY47" s="36"/>
      <c r="AJZ47" s="36"/>
      <c r="AKA47" s="36"/>
      <c r="AKB47" s="36"/>
      <c r="AKC47" s="36"/>
      <c r="AKD47" s="36"/>
      <c r="AKE47" s="36"/>
      <c r="AKF47" s="36"/>
      <c r="AKG47" s="36"/>
      <c r="AKH47" s="36"/>
      <c r="AKI47" s="36"/>
      <c r="AKJ47" s="36"/>
      <c r="AKK47" s="36"/>
      <c r="AKL47" s="36"/>
      <c r="AKM47" s="36"/>
      <c r="AKN47" s="36"/>
      <c r="AKO47" s="36"/>
      <c r="AKP47" s="36"/>
      <c r="AKQ47" s="36"/>
      <c r="AKR47" s="36"/>
      <c r="AKS47" s="36"/>
      <c r="AKT47" s="36"/>
      <c r="AKU47" s="36"/>
      <c r="AKV47" s="36"/>
      <c r="AKW47" s="36"/>
      <c r="AKX47" s="36"/>
      <c r="AKY47" s="36"/>
      <c r="AKZ47" s="36"/>
      <c r="ALA47" s="36"/>
      <c r="ALB47" s="36"/>
      <c r="ALC47" s="36"/>
      <c r="ALD47" s="36"/>
      <c r="ALE47" s="36"/>
      <c r="ALF47" s="36"/>
      <c r="ALG47" s="36"/>
      <c r="ALH47" s="36"/>
      <c r="ALI47" s="36"/>
      <c r="ALJ47" s="36"/>
      <c r="ALK47" s="36"/>
      <c r="ALL47" s="36"/>
      <c r="ALM47" s="36"/>
      <c r="ALN47" s="36"/>
      <c r="ALO47" s="36"/>
      <c r="ALP47" s="36"/>
      <c r="ALQ47" s="36"/>
      <c r="ALR47" s="36"/>
      <c r="ALS47" s="36"/>
      <c r="ALT47" s="36"/>
      <c r="ALU47" s="36"/>
      <c r="ALV47" s="36"/>
      <c r="ALW47" s="36"/>
      <c r="ALX47" s="36"/>
      <c r="ALY47" s="36"/>
      <c r="ALZ47" s="36"/>
      <c r="AMA47" s="36"/>
      <c r="AMB47" s="36"/>
      <c r="AMC47" s="36"/>
      <c r="AMD47" s="36"/>
      <c r="AME47" s="36"/>
      <c r="AMF47" s="36"/>
      <c r="AMG47" s="36"/>
      <c r="AMH47" s="36"/>
      <c r="AMI47" s="36"/>
      <c r="AMJ47" s="36"/>
    </row>
    <row r="48" spans="1:1024" s="40" customFormat="1" ht="59.75" customHeight="1">
      <c r="A48" s="33">
        <v>3</v>
      </c>
      <c r="B48" s="33">
        <v>40</v>
      </c>
      <c r="C48" s="33" t="s">
        <v>49</v>
      </c>
      <c r="D48" s="33" t="s">
        <v>213</v>
      </c>
      <c r="E48" s="33" t="s">
        <v>214</v>
      </c>
      <c r="F48" s="33" t="s">
        <v>73</v>
      </c>
      <c r="G48" s="33" t="s">
        <v>52</v>
      </c>
      <c r="H48" s="33" t="s">
        <v>53</v>
      </c>
      <c r="I48" s="33" t="s">
        <v>54</v>
      </c>
      <c r="J48" s="33">
        <v>1</v>
      </c>
      <c r="K48" s="33" t="s">
        <v>55</v>
      </c>
      <c r="L48" s="38" t="s">
        <v>56</v>
      </c>
      <c r="M48" s="38" t="s">
        <v>57</v>
      </c>
      <c r="N48" s="33" t="s">
        <v>58</v>
      </c>
      <c r="O48" s="33" t="s">
        <v>173</v>
      </c>
      <c r="P48" s="33" t="s">
        <v>60</v>
      </c>
      <c r="Q48" s="33" t="s">
        <v>100</v>
      </c>
      <c r="R48" s="33" t="s">
        <v>62</v>
      </c>
      <c r="S48" s="39" t="s">
        <v>215</v>
      </c>
      <c r="T48" s="39">
        <v>45809</v>
      </c>
      <c r="U48" s="33"/>
      <c r="V48" s="33">
        <v>17</v>
      </c>
      <c r="W48" s="33">
        <v>4</v>
      </c>
      <c r="X48" s="33">
        <v>2</v>
      </c>
      <c r="Y48" s="33">
        <v>1</v>
      </c>
      <c r="Z48" s="33" t="s">
        <v>216</v>
      </c>
      <c r="AA48" s="33" t="s">
        <v>217</v>
      </c>
      <c r="AB48" s="2">
        <v>45809</v>
      </c>
      <c r="AC48" s="33">
        <v>3</v>
      </c>
      <c r="AD48" s="33"/>
      <c r="AE48" s="33"/>
      <c r="AF48" s="33"/>
      <c r="AG48" s="33">
        <v>1</v>
      </c>
      <c r="AH48" s="33">
        <v>1</v>
      </c>
      <c r="AI48" s="33"/>
      <c r="AJ48" s="33" t="s">
        <v>215</v>
      </c>
      <c r="AK48" s="2">
        <v>45809</v>
      </c>
      <c r="AL48" s="33"/>
      <c r="AM48" s="33" t="s">
        <v>218</v>
      </c>
      <c r="AN48" s="33">
        <v>8</v>
      </c>
      <c r="AO48" s="33">
        <v>2</v>
      </c>
      <c r="AP48" s="33">
        <v>4</v>
      </c>
      <c r="AQ48" s="33"/>
      <c r="AR48" s="33"/>
      <c r="AS48" s="33"/>
      <c r="AT48" s="79">
        <v>655</v>
      </c>
      <c r="AU48" s="79">
        <v>705</v>
      </c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  <c r="FF48" s="36"/>
      <c r="FG48" s="36"/>
      <c r="FH48" s="36"/>
      <c r="FI48" s="36"/>
      <c r="FJ48" s="36"/>
      <c r="FK48" s="36"/>
      <c r="FL48" s="36"/>
      <c r="FM48" s="36"/>
      <c r="FN48" s="36"/>
      <c r="FO48" s="36"/>
      <c r="FP48" s="36"/>
      <c r="FQ48" s="36"/>
      <c r="FR48" s="36"/>
      <c r="FS48" s="36"/>
      <c r="FT48" s="36"/>
      <c r="FU48" s="36"/>
      <c r="FV48" s="36"/>
      <c r="FW48" s="36"/>
      <c r="FX48" s="36"/>
      <c r="FY48" s="36"/>
      <c r="FZ48" s="36"/>
      <c r="GA48" s="36"/>
      <c r="GB48" s="36"/>
      <c r="GC48" s="36"/>
      <c r="GD48" s="36"/>
      <c r="GE48" s="36"/>
      <c r="GF48" s="36"/>
      <c r="GG48" s="36"/>
      <c r="GH48" s="36"/>
      <c r="GI48" s="36"/>
      <c r="GJ48" s="36"/>
      <c r="GK48" s="36"/>
      <c r="GL48" s="36"/>
      <c r="GM48" s="36"/>
      <c r="GN48" s="36"/>
      <c r="GO48" s="36"/>
      <c r="GP48" s="36"/>
      <c r="GQ48" s="36"/>
      <c r="GR48" s="36"/>
      <c r="GS48" s="36"/>
      <c r="GT48" s="36"/>
      <c r="GU48" s="36"/>
      <c r="GV48" s="36"/>
      <c r="GW48" s="36"/>
      <c r="GX48" s="36"/>
      <c r="GY48" s="36"/>
      <c r="GZ48" s="36"/>
      <c r="HA48" s="36"/>
      <c r="HB48" s="36"/>
      <c r="HC48" s="36"/>
      <c r="HD48" s="36"/>
      <c r="HE48" s="36"/>
      <c r="HF48" s="36"/>
      <c r="HG48" s="36"/>
      <c r="HH48" s="36"/>
      <c r="HI48" s="36"/>
      <c r="HJ48" s="36"/>
      <c r="HK48" s="36"/>
      <c r="HL48" s="36"/>
      <c r="HM48" s="36"/>
      <c r="HN48" s="36"/>
      <c r="HO48" s="36"/>
      <c r="HP48" s="36"/>
      <c r="HQ48" s="36"/>
      <c r="HR48" s="36"/>
      <c r="HS48" s="36"/>
      <c r="HT48" s="36"/>
      <c r="HU48" s="36"/>
      <c r="HV48" s="36"/>
      <c r="HW48" s="36"/>
      <c r="HX48" s="36"/>
      <c r="HY48" s="36"/>
      <c r="HZ48" s="36"/>
      <c r="IA48" s="36"/>
      <c r="IB48" s="36"/>
      <c r="IC48" s="36"/>
      <c r="ID48" s="36"/>
      <c r="IE48" s="36"/>
      <c r="IF48" s="36"/>
      <c r="IG48" s="36"/>
      <c r="IH48" s="36"/>
      <c r="II48" s="36"/>
      <c r="IJ48" s="36"/>
      <c r="IK48" s="36"/>
      <c r="IL48" s="36"/>
      <c r="IM48" s="36"/>
      <c r="IN48" s="36"/>
      <c r="IO48" s="36"/>
      <c r="IP48" s="36"/>
      <c r="IQ48" s="36"/>
      <c r="IR48" s="36"/>
      <c r="IS48" s="36"/>
      <c r="IT48" s="36"/>
      <c r="IU48" s="36"/>
      <c r="IV48" s="36"/>
      <c r="IW48" s="36"/>
      <c r="IX48" s="36"/>
      <c r="IY48" s="36"/>
      <c r="IZ48" s="36"/>
      <c r="JA48" s="36"/>
      <c r="JB48" s="36"/>
      <c r="JC48" s="36"/>
      <c r="JD48" s="36"/>
      <c r="JE48" s="36"/>
      <c r="JF48" s="36"/>
      <c r="JG48" s="36"/>
      <c r="JH48" s="36"/>
      <c r="JI48" s="36"/>
      <c r="JJ48" s="36"/>
      <c r="JK48" s="36"/>
      <c r="JL48" s="36"/>
      <c r="JM48" s="36"/>
      <c r="JN48" s="36"/>
      <c r="JO48" s="36"/>
      <c r="JP48" s="36"/>
      <c r="JQ48" s="36"/>
      <c r="JR48" s="36"/>
      <c r="JS48" s="36"/>
      <c r="JT48" s="36"/>
      <c r="JU48" s="36"/>
      <c r="JV48" s="36"/>
      <c r="JW48" s="36"/>
      <c r="JX48" s="36"/>
      <c r="JY48" s="36"/>
      <c r="JZ48" s="36"/>
      <c r="KA48" s="36"/>
      <c r="KB48" s="36"/>
      <c r="KC48" s="36"/>
      <c r="KD48" s="36"/>
      <c r="KE48" s="36"/>
      <c r="KF48" s="36"/>
      <c r="KG48" s="36"/>
      <c r="KH48" s="36"/>
      <c r="KI48" s="36"/>
      <c r="KJ48" s="36"/>
      <c r="KK48" s="36"/>
      <c r="KL48" s="36"/>
      <c r="KM48" s="36"/>
      <c r="KN48" s="36"/>
      <c r="KO48" s="36"/>
      <c r="KP48" s="36"/>
      <c r="KQ48" s="36"/>
      <c r="KR48" s="36"/>
      <c r="KS48" s="36"/>
      <c r="KT48" s="36"/>
      <c r="KU48" s="36"/>
      <c r="KV48" s="36"/>
      <c r="KW48" s="36"/>
      <c r="KX48" s="36"/>
      <c r="KY48" s="36"/>
      <c r="KZ48" s="36"/>
      <c r="LA48" s="36"/>
      <c r="LB48" s="36"/>
      <c r="LC48" s="36"/>
      <c r="LD48" s="36"/>
      <c r="LE48" s="36"/>
      <c r="LF48" s="36"/>
      <c r="LG48" s="36"/>
      <c r="LH48" s="36"/>
      <c r="LI48" s="36"/>
      <c r="LJ48" s="36"/>
      <c r="LK48" s="36"/>
      <c r="LL48" s="36"/>
      <c r="LM48" s="36"/>
      <c r="LN48" s="36"/>
      <c r="LO48" s="36"/>
      <c r="LP48" s="36"/>
      <c r="LQ48" s="36"/>
      <c r="LR48" s="36"/>
      <c r="LS48" s="36"/>
      <c r="LT48" s="36"/>
      <c r="LU48" s="36"/>
      <c r="LV48" s="36"/>
      <c r="LW48" s="36"/>
      <c r="LX48" s="36"/>
      <c r="LY48" s="36"/>
      <c r="LZ48" s="36"/>
      <c r="MA48" s="36"/>
      <c r="MB48" s="36"/>
      <c r="MC48" s="36"/>
      <c r="MD48" s="36"/>
      <c r="ME48" s="36"/>
      <c r="MF48" s="36"/>
      <c r="MG48" s="36"/>
      <c r="MH48" s="36"/>
      <c r="MI48" s="36"/>
      <c r="MJ48" s="36"/>
      <c r="MK48" s="36"/>
      <c r="ML48" s="36"/>
      <c r="MM48" s="36"/>
      <c r="MN48" s="36"/>
      <c r="MO48" s="36"/>
      <c r="MP48" s="36"/>
      <c r="MQ48" s="36"/>
      <c r="MR48" s="36"/>
      <c r="MS48" s="36"/>
      <c r="MT48" s="36"/>
      <c r="MU48" s="36"/>
      <c r="MV48" s="36"/>
      <c r="MW48" s="36"/>
      <c r="MX48" s="36"/>
      <c r="MY48" s="36"/>
      <c r="MZ48" s="36"/>
      <c r="NA48" s="36"/>
      <c r="NB48" s="36"/>
      <c r="NC48" s="36"/>
      <c r="ND48" s="36"/>
      <c r="NE48" s="36"/>
      <c r="NF48" s="36"/>
      <c r="NG48" s="36"/>
      <c r="NH48" s="36"/>
      <c r="NI48" s="36"/>
      <c r="NJ48" s="36"/>
      <c r="NK48" s="36"/>
      <c r="NL48" s="36"/>
      <c r="NM48" s="36"/>
      <c r="NN48" s="36"/>
      <c r="NO48" s="36"/>
      <c r="NP48" s="36"/>
      <c r="NQ48" s="36"/>
      <c r="NR48" s="36"/>
      <c r="NS48" s="36"/>
      <c r="NT48" s="36"/>
      <c r="NU48" s="36"/>
      <c r="NV48" s="36"/>
      <c r="NW48" s="36"/>
      <c r="NX48" s="36"/>
      <c r="NY48" s="36"/>
      <c r="NZ48" s="36"/>
      <c r="OA48" s="36"/>
      <c r="OB48" s="36"/>
      <c r="OC48" s="36"/>
      <c r="OD48" s="36"/>
      <c r="OE48" s="36"/>
      <c r="OF48" s="36"/>
      <c r="OG48" s="36"/>
      <c r="OH48" s="36"/>
      <c r="OI48" s="36"/>
      <c r="OJ48" s="36"/>
      <c r="OK48" s="36"/>
      <c r="OL48" s="36"/>
      <c r="OM48" s="36"/>
      <c r="ON48" s="36"/>
      <c r="OO48" s="36"/>
      <c r="OP48" s="36"/>
      <c r="OQ48" s="36"/>
      <c r="OR48" s="36"/>
      <c r="OS48" s="36"/>
      <c r="OT48" s="36"/>
      <c r="OU48" s="36"/>
      <c r="OV48" s="36"/>
      <c r="OW48" s="36"/>
      <c r="OX48" s="36"/>
      <c r="OY48" s="36"/>
      <c r="OZ48" s="36"/>
      <c r="PA48" s="36"/>
      <c r="PB48" s="36"/>
      <c r="PC48" s="36"/>
      <c r="PD48" s="36"/>
      <c r="PE48" s="36"/>
      <c r="PF48" s="36"/>
      <c r="PG48" s="36"/>
      <c r="PH48" s="36"/>
      <c r="PI48" s="36"/>
      <c r="PJ48" s="36"/>
      <c r="PK48" s="36"/>
      <c r="PL48" s="36"/>
      <c r="PM48" s="36"/>
      <c r="PN48" s="36"/>
      <c r="PO48" s="36"/>
      <c r="PP48" s="36"/>
      <c r="PQ48" s="36"/>
      <c r="PR48" s="36"/>
      <c r="PS48" s="36"/>
      <c r="PT48" s="36"/>
      <c r="PU48" s="36"/>
      <c r="PV48" s="36"/>
      <c r="PW48" s="36"/>
      <c r="PX48" s="36"/>
      <c r="PY48" s="36"/>
      <c r="PZ48" s="36"/>
      <c r="QA48" s="36"/>
      <c r="QB48" s="36"/>
      <c r="QC48" s="36"/>
      <c r="QD48" s="36"/>
      <c r="QE48" s="36"/>
      <c r="QF48" s="36"/>
      <c r="QG48" s="36"/>
      <c r="QH48" s="36"/>
      <c r="QI48" s="36"/>
      <c r="QJ48" s="36"/>
      <c r="QK48" s="36"/>
      <c r="QL48" s="36"/>
      <c r="QM48" s="36"/>
      <c r="QN48" s="36"/>
      <c r="QO48" s="36"/>
      <c r="QP48" s="36"/>
      <c r="QQ48" s="36"/>
      <c r="QR48" s="36"/>
      <c r="QS48" s="36"/>
      <c r="QT48" s="36"/>
      <c r="QU48" s="36"/>
      <c r="QV48" s="36"/>
      <c r="QW48" s="36"/>
      <c r="QX48" s="36"/>
      <c r="QY48" s="36"/>
      <c r="QZ48" s="36"/>
      <c r="RA48" s="36"/>
      <c r="RB48" s="36"/>
      <c r="RC48" s="36"/>
      <c r="RD48" s="36"/>
      <c r="RE48" s="36"/>
      <c r="RF48" s="36"/>
      <c r="RG48" s="36"/>
      <c r="RH48" s="36"/>
      <c r="RI48" s="36"/>
      <c r="RJ48" s="36"/>
      <c r="RK48" s="36"/>
      <c r="RL48" s="36"/>
      <c r="RM48" s="36"/>
      <c r="RN48" s="36"/>
      <c r="RO48" s="36"/>
      <c r="RP48" s="36"/>
      <c r="RQ48" s="36"/>
      <c r="RR48" s="36"/>
      <c r="RS48" s="36"/>
      <c r="RT48" s="36"/>
      <c r="RU48" s="36"/>
      <c r="RV48" s="36"/>
      <c r="RW48" s="36"/>
      <c r="RX48" s="36"/>
      <c r="RY48" s="36"/>
      <c r="RZ48" s="36"/>
      <c r="SA48" s="36"/>
      <c r="SB48" s="36"/>
      <c r="SC48" s="36"/>
      <c r="SD48" s="36"/>
      <c r="SE48" s="36"/>
      <c r="SF48" s="36"/>
      <c r="SG48" s="36"/>
      <c r="SH48" s="36"/>
      <c r="SI48" s="36"/>
      <c r="SJ48" s="36"/>
      <c r="SK48" s="36"/>
      <c r="SL48" s="36"/>
      <c r="SM48" s="36"/>
      <c r="SN48" s="36"/>
      <c r="SO48" s="36"/>
      <c r="SP48" s="36"/>
      <c r="SQ48" s="36"/>
      <c r="SR48" s="36"/>
      <c r="SS48" s="36"/>
      <c r="ST48" s="36"/>
      <c r="SU48" s="36"/>
      <c r="SV48" s="36"/>
      <c r="SW48" s="36"/>
      <c r="SX48" s="36"/>
      <c r="SY48" s="36"/>
      <c r="SZ48" s="36"/>
      <c r="TA48" s="36"/>
      <c r="TB48" s="36"/>
      <c r="TC48" s="36"/>
      <c r="TD48" s="36"/>
      <c r="TE48" s="36"/>
      <c r="TF48" s="36"/>
      <c r="TG48" s="36"/>
      <c r="TH48" s="36"/>
      <c r="TI48" s="36"/>
      <c r="TJ48" s="36"/>
      <c r="TK48" s="36"/>
      <c r="TL48" s="36"/>
      <c r="TM48" s="36"/>
      <c r="TN48" s="36"/>
      <c r="TO48" s="36"/>
      <c r="TP48" s="36"/>
      <c r="TQ48" s="36"/>
      <c r="TR48" s="36"/>
      <c r="TS48" s="36"/>
      <c r="TT48" s="36"/>
      <c r="TU48" s="36"/>
      <c r="TV48" s="36"/>
      <c r="TW48" s="36"/>
      <c r="TX48" s="36"/>
      <c r="TY48" s="36"/>
      <c r="TZ48" s="36"/>
      <c r="UA48" s="36"/>
      <c r="UB48" s="36"/>
      <c r="UC48" s="36"/>
      <c r="UD48" s="36"/>
      <c r="UE48" s="36"/>
      <c r="UF48" s="36"/>
      <c r="UG48" s="36"/>
      <c r="UH48" s="36"/>
      <c r="UI48" s="36"/>
      <c r="UJ48" s="36"/>
      <c r="UK48" s="36"/>
      <c r="UL48" s="36"/>
      <c r="UM48" s="36"/>
      <c r="UN48" s="36"/>
      <c r="UO48" s="36"/>
      <c r="UP48" s="36"/>
      <c r="UQ48" s="36"/>
      <c r="UR48" s="36"/>
      <c r="US48" s="36"/>
      <c r="UT48" s="36"/>
      <c r="UU48" s="36"/>
      <c r="UV48" s="36"/>
      <c r="UW48" s="36"/>
      <c r="UX48" s="36"/>
      <c r="UY48" s="36"/>
      <c r="UZ48" s="36"/>
      <c r="VA48" s="36"/>
      <c r="VB48" s="36"/>
      <c r="VC48" s="36"/>
      <c r="VD48" s="36"/>
      <c r="VE48" s="36"/>
      <c r="VF48" s="36"/>
      <c r="VG48" s="36"/>
      <c r="VH48" s="36"/>
      <c r="VI48" s="36"/>
      <c r="VJ48" s="36"/>
      <c r="VK48" s="36"/>
      <c r="VL48" s="36"/>
      <c r="VM48" s="36"/>
      <c r="VN48" s="36"/>
      <c r="VO48" s="36"/>
      <c r="VP48" s="36"/>
      <c r="VQ48" s="36"/>
      <c r="VR48" s="36"/>
      <c r="VS48" s="36"/>
      <c r="VT48" s="36"/>
      <c r="VU48" s="36"/>
      <c r="VV48" s="36"/>
      <c r="VW48" s="36"/>
      <c r="VX48" s="36"/>
      <c r="VY48" s="36"/>
      <c r="VZ48" s="36"/>
      <c r="WA48" s="36"/>
      <c r="WB48" s="36"/>
      <c r="WC48" s="36"/>
      <c r="WD48" s="36"/>
      <c r="WE48" s="36"/>
      <c r="WF48" s="36"/>
      <c r="WG48" s="36"/>
      <c r="WH48" s="36"/>
      <c r="WI48" s="36"/>
      <c r="WJ48" s="36"/>
      <c r="WK48" s="36"/>
      <c r="WL48" s="36"/>
      <c r="WM48" s="36"/>
      <c r="WN48" s="36"/>
      <c r="WO48" s="36"/>
      <c r="WP48" s="36"/>
      <c r="WQ48" s="36"/>
      <c r="WR48" s="36"/>
      <c r="WS48" s="36"/>
      <c r="WT48" s="36"/>
      <c r="WU48" s="36"/>
      <c r="WV48" s="36"/>
      <c r="WW48" s="36"/>
      <c r="WX48" s="36"/>
      <c r="WY48" s="36"/>
      <c r="WZ48" s="36"/>
      <c r="XA48" s="36"/>
      <c r="XB48" s="36"/>
      <c r="XC48" s="36"/>
      <c r="XD48" s="36"/>
      <c r="XE48" s="36"/>
      <c r="XF48" s="36"/>
      <c r="XG48" s="36"/>
      <c r="XH48" s="36"/>
      <c r="XI48" s="36"/>
      <c r="XJ48" s="36"/>
      <c r="XK48" s="36"/>
      <c r="XL48" s="36"/>
      <c r="XM48" s="36"/>
      <c r="XN48" s="36"/>
      <c r="XO48" s="36"/>
      <c r="XP48" s="36"/>
      <c r="XQ48" s="36"/>
      <c r="XR48" s="36"/>
      <c r="XS48" s="36"/>
      <c r="XT48" s="36"/>
      <c r="XU48" s="36"/>
      <c r="XV48" s="36"/>
      <c r="XW48" s="36"/>
      <c r="XX48" s="36"/>
      <c r="XY48" s="36"/>
      <c r="XZ48" s="36"/>
      <c r="YA48" s="36"/>
      <c r="YB48" s="36"/>
      <c r="YC48" s="36"/>
      <c r="YD48" s="36"/>
      <c r="YE48" s="36"/>
      <c r="YF48" s="36"/>
      <c r="YG48" s="36"/>
      <c r="YH48" s="36"/>
      <c r="YI48" s="36"/>
      <c r="YJ48" s="36"/>
      <c r="YK48" s="36"/>
      <c r="YL48" s="36"/>
      <c r="YM48" s="36"/>
      <c r="YN48" s="36"/>
      <c r="YO48" s="36"/>
      <c r="YP48" s="36"/>
      <c r="YQ48" s="36"/>
      <c r="YR48" s="36"/>
      <c r="YS48" s="36"/>
      <c r="YT48" s="36"/>
      <c r="YU48" s="36"/>
      <c r="YV48" s="36"/>
      <c r="YW48" s="36"/>
      <c r="YX48" s="36"/>
      <c r="YY48" s="36"/>
      <c r="YZ48" s="36"/>
      <c r="ZA48" s="36"/>
      <c r="ZB48" s="36"/>
      <c r="ZC48" s="36"/>
      <c r="ZD48" s="36"/>
      <c r="ZE48" s="36"/>
      <c r="ZF48" s="36"/>
      <c r="ZG48" s="36"/>
      <c r="ZH48" s="36"/>
      <c r="ZI48" s="36"/>
      <c r="ZJ48" s="36"/>
      <c r="ZK48" s="36"/>
      <c r="ZL48" s="36"/>
      <c r="ZM48" s="36"/>
      <c r="ZN48" s="36"/>
      <c r="ZO48" s="36"/>
      <c r="ZP48" s="36"/>
      <c r="ZQ48" s="36"/>
      <c r="ZR48" s="36"/>
      <c r="ZS48" s="36"/>
      <c r="ZT48" s="36"/>
      <c r="ZU48" s="36"/>
      <c r="ZV48" s="36"/>
      <c r="ZW48" s="36"/>
      <c r="ZX48" s="36"/>
      <c r="ZY48" s="36"/>
      <c r="ZZ48" s="36"/>
      <c r="AAA48" s="36"/>
      <c r="AAB48" s="36"/>
      <c r="AAC48" s="36"/>
      <c r="AAD48" s="36"/>
      <c r="AAE48" s="36"/>
      <c r="AAF48" s="36"/>
      <c r="AAG48" s="36"/>
      <c r="AAH48" s="36"/>
      <c r="AAI48" s="36"/>
      <c r="AAJ48" s="36"/>
      <c r="AAK48" s="36"/>
      <c r="AAL48" s="36"/>
      <c r="AAM48" s="36"/>
      <c r="AAN48" s="36"/>
      <c r="AAO48" s="36"/>
      <c r="AAP48" s="36"/>
      <c r="AAQ48" s="36"/>
      <c r="AAR48" s="36"/>
      <c r="AAS48" s="36"/>
      <c r="AAT48" s="36"/>
      <c r="AAU48" s="36"/>
      <c r="AAV48" s="36"/>
      <c r="AAW48" s="36"/>
      <c r="AAX48" s="36"/>
      <c r="AAY48" s="36"/>
      <c r="AAZ48" s="36"/>
      <c r="ABA48" s="36"/>
      <c r="ABB48" s="36"/>
      <c r="ABC48" s="36"/>
      <c r="ABD48" s="36"/>
      <c r="ABE48" s="36"/>
      <c r="ABF48" s="36"/>
      <c r="ABG48" s="36"/>
      <c r="ABH48" s="36"/>
      <c r="ABI48" s="36"/>
      <c r="ABJ48" s="36"/>
      <c r="ABK48" s="36"/>
      <c r="ABL48" s="36"/>
      <c r="ABM48" s="36"/>
      <c r="ABN48" s="36"/>
      <c r="ABO48" s="36"/>
      <c r="ABP48" s="36"/>
      <c r="ABQ48" s="36"/>
      <c r="ABR48" s="36"/>
      <c r="ABS48" s="36"/>
      <c r="ABT48" s="36"/>
      <c r="ABU48" s="36"/>
      <c r="ABV48" s="36"/>
      <c r="ABW48" s="36"/>
      <c r="ABX48" s="36"/>
      <c r="ABY48" s="36"/>
      <c r="ABZ48" s="36"/>
      <c r="ACA48" s="36"/>
      <c r="ACB48" s="36"/>
      <c r="ACC48" s="36"/>
      <c r="ACD48" s="36"/>
      <c r="ACE48" s="36"/>
      <c r="ACF48" s="36"/>
      <c r="ACG48" s="36"/>
      <c r="ACH48" s="36"/>
      <c r="ACI48" s="36"/>
      <c r="ACJ48" s="36"/>
      <c r="ACK48" s="36"/>
      <c r="ACL48" s="36"/>
      <c r="ACM48" s="36"/>
      <c r="ACN48" s="36"/>
      <c r="ACO48" s="36"/>
      <c r="ACP48" s="36"/>
      <c r="ACQ48" s="36"/>
      <c r="ACR48" s="36"/>
      <c r="ACS48" s="36"/>
      <c r="ACT48" s="36"/>
      <c r="ACU48" s="36"/>
      <c r="ACV48" s="36"/>
      <c r="ACW48" s="36"/>
      <c r="ACX48" s="36"/>
      <c r="ACY48" s="36"/>
      <c r="ACZ48" s="36"/>
      <c r="ADA48" s="36"/>
      <c r="ADB48" s="36"/>
      <c r="ADC48" s="36"/>
      <c r="ADD48" s="36"/>
      <c r="ADE48" s="36"/>
      <c r="ADF48" s="36"/>
      <c r="ADG48" s="36"/>
      <c r="ADH48" s="36"/>
      <c r="ADI48" s="36"/>
      <c r="ADJ48" s="36"/>
      <c r="ADK48" s="36"/>
      <c r="ADL48" s="36"/>
      <c r="ADM48" s="36"/>
      <c r="ADN48" s="36"/>
      <c r="ADO48" s="36"/>
      <c r="ADP48" s="36"/>
      <c r="ADQ48" s="36"/>
      <c r="ADR48" s="36"/>
      <c r="ADS48" s="36"/>
      <c r="ADT48" s="36"/>
      <c r="ADU48" s="36"/>
      <c r="ADV48" s="36"/>
      <c r="ADW48" s="36"/>
      <c r="ADX48" s="36"/>
      <c r="ADY48" s="36"/>
      <c r="ADZ48" s="36"/>
      <c r="AEA48" s="36"/>
      <c r="AEB48" s="36"/>
      <c r="AEC48" s="36"/>
      <c r="AED48" s="36"/>
      <c r="AEE48" s="36"/>
      <c r="AEF48" s="36"/>
      <c r="AEG48" s="36"/>
      <c r="AEH48" s="36"/>
      <c r="AEI48" s="36"/>
      <c r="AEJ48" s="36"/>
      <c r="AEK48" s="36"/>
      <c r="AEL48" s="36"/>
      <c r="AEM48" s="36"/>
      <c r="AEN48" s="36"/>
      <c r="AEO48" s="36"/>
      <c r="AEP48" s="36"/>
      <c r="AEQ48" s="36"/>
      <c r="AER48" s="36"/>
      <c r="AES48" s="36"/>
      <c r="AET48" s="36"/>
      <c r="AEU48" s="36"/>
      <c r="AEV48" s="36"/>
      <c r="AEW48" s="36"/>
      <c r="AEX48" s="36"/>
      <c r="AEY48" s="36"/>
      <c r="AEZ48" s="36"/>
      <c r="AFA48" s="36"/>
      <c r="AFB48" s="36"/>
      <c r="AFC48" s="36"/>
      <c r="AFD48" s="36"/>
      <c r="AFE48" s="36"/>
      <c r="AFF48" s="36"/>
      <c r="AFG48" s="36"/>
      <c r="AFH48" s="36"/>
      <c r="AFI48" s="36"/>
      <c r="AFJ48" s="36"/>
      <c r="AFK48" s="36"/>
      <c r="AFL48" s="36"/>
      <c r="AFM48" s="36"/>
      <c r="AFN48" s="36"/>
      <c r="AFO48" s="36"/>
      <c r="AFP48" s="36"/>
      <c r="AFQ48" s="36"/>
      <c r="AFR48" s="36"/>
      <c r="AFS48" s="36"/>
      <c r="AFT48" s="36"/>
      <c r="AFU48" s="36"/>
      <c r="AFV48" s="36"/>
      <c r="AFW48" s="36"/>
      <c r="AFX48" s="36"/>
      <c r="AFY48" s="36"/>
      <c r="AFZ48" s="36"/>
      <c r="AGA48" s="36"/>
      <c r="AGB48" s="36"/>
      <c r="AGC48" s="36"/>
      <c r="AGD48" s="36"/>
      <c r="AGE48" s="36"/>
      <c r="AGF48" s="36"/>
      <c r="AGG48" s="36"/>
      <c r="AGH48" s="36"/>
      <c r="AGI48" s="36"/>
      <c r="AGJ48" s="36"/>
      <c r="AGK48" s="36"/>
      <c r="AGL48" s="36"/>
      <c r="AGM48" s="36"/>
      <c r="AGN48" s="36"/>
      <c r="AGO48" s="36"/>
      <c r="AGP48" s="36"/>
      <c r="AGQ48" s="36"/>
      <c r="AGR48" s="36"/>
      <c r="AGS48" s="36"/>
      <c r="AGT48" s="36"/>
      <c r="AGU48" s="36"/>
      <c r="AGV48" s="36"/>
      <c r="AGW48" s="36"/>
      <c r="AGX48" s="36"/>
      <c r="AGY48" s="36"/>
      <c r="AGZ48" s="36"/>
      <c r="AHA48" s="36"/>
      <c r="AHB48" s="36"/>
      <c r="AHC48" s="36"/>
      <c r="AHD48" s="36"/>
      <c r="AHE48" s="36"/>
      <c r="AHF48" s="36"/>
      <c r="AHG48" s="36"/>
      <c r="AHH48" s="36"/>
      <c r="AHI48" s="36"/>
      <c r="AHJ48" s="36"/>
      <c r="AHK48" s="36"/>
      <c r="AHL48" s="36"/>
      <c r="AHM48" s="36"/>
      <c r="AHN48" s="36"/>
      <c r="AHO48" s="36"/>
      <c r="AHP48" s="36"/>
      <c r="AHQ48" s="36"/>
      <c r="AHR48" s="36"/>
      <c r="AHS48" s="36"/>
      <c r="AHT48" s="36"/>
      <c r="AHU48" s="36"/>
      <c r="AHV48" s="36"/>
      <c r="AHW48" s="36"/>
      <c r="AHX48" s="36"/>
      <c r="AHY48" s="36"/>
      <c r="AHZ48" s="36"/>
      <c r="AIA48" s="36"/>
      <c r="AIB48" s="36"/>
      <c r="AIC48" s="36"/>
      <c r="AID48" s="36"/>
      <c r="AIE48" s="36"/>
      <c r="AIF48" s="36"/>
      <c r="AIG48" s="36"/>
      <c r="AIH48" s="36"/>
      <c r="AII48" s="36"/>
      <c r="AIJ48" s="36"/>
      <c r="AIK48" s="36"/>
      <c r="AIL48" s="36"/>
      <c r="AIM48" s="36"/>
      <c r="AIN48" s="36"/>
      <c r="AIO48" s="36"/>
      <c r="AIP48" s="36"/>
      <c r="AIQ48" s="36"/>
      <c r="AIR48" s="36"/>
      <c r="AIS48" s="36"/>
      <c r="AIT48" s="36"/>
      <c r="AIU48" s="36"/>
      <c r="AIV48" s="36"/>
      <c r="AIW48" s="36"/>
      <c r="AIX48" s="36"/>
      <c r="AIY48" s="36"/>
      <c r="AIZ48" s="36"/>
      <c r="AJA48" s="36"/>
      <c r="AJB48" s="36"/>
      <c r="AJC48" s="36"/>
      <c r="AJD48" s="36"/>
      <c r="AJE48" s="36"/>
      <c r="AJF48" s="36"/>
      <c r="AJG48" s="36"/>
      <c r="AJH48" s="36"/>
      <c r="AJI48" s="36"/>
      <c r="AJJ48" s="36"/>
      <c r="AJK48" s="36"/>
      <c r="AJL48" s="36"/>
      <c r="AJM48" s="36"/>
      <c r="AJN48" s="36"/>
      <c r="AJO48" s="36"/>
      <c r="AJP48" s="36"/>
      <c r="AJQ48" s="36"/>
      <c r="AJR48" s="36"/>
      <c r="AJS48" s="36"/>
      <c r="AJT48" s="36"/>
      <c r="AJU48" s="36"/>
      <c r="AJV48" s="36"/>
      <c r="AJW48" s="36"/>
      <c r="AJX48" s="36"/>
      <c r="AJY48" s="36"/>
      <c r="AJZ48" s="36"/>
      <c r="AKA48" s="36"/>
      <c r="AKB48" s="36"/>
      <c r="AKC48" s="36"/>
      <c r="AKD48" s="36"/>
      <c r="AKE48" s="36"/>
      <c r="AKF48" s="36"/>
      <c r="AKG48" s="36"/>
      <c r="AKH48" s="36"/>
      <c r="AKI48" s="36"/>
      <c r="AKJ48" s="36"/>
      <c r="AKK48" s="36"/>
      <c r="AKL48" s="36"/>
      <c r="AKM48" s="36"/>
      <c r="AKN48" s="36"/>
      <c r="AKO48" s="36"/>
      <c r="AKP48" s="36"/>
      <c r="AKQ48" s="36"/>
      <c r="AKR48" s="36"/>
      <c r="AKS48" s="36"/>
      <c r="AKT48" s="36"/>
      <c r="AKU48" s="36"/>
      <c r="AKV48" s="36"/>
      <c r="AKW48" s="36"/>
      <c r="AKX48" s="36"/>
      <c r="AKY48" s="36"/>
      <c r="AKZ48" s="36"/>
      <c r="ALA48" s="36"/>
      <c r="ALB48" s="36"/>
      <c r="ALC48" s="36"/>
      <c r="ALD48" s="36"/>
      <c r="ALE48" s="36"/>
      <c r="ALF48" s="36"/>
      <c r="ALG48" s="36"/>
      <c r="ALH48" s="36"/>
      <c r="ALI48" s="36"/>
      <c r="ALJ48" s="36"/>
      <c r="ALK48" s="36"/>
      <c r="ALL48" s="36"/>
      <c r="ALM48" s="36"/>
      <c r="ALN48" s="36"/>
      <c r="ALO48" s="36"/>
      <c r="ALP48" s="36"/>
      <c r="ALQ48" s="36"/>
      <c r="ALR48" s="36"/>
      <c r="ALS48" s="36"/>
      <c r="ALT48" s="36"/>
      <c r="ALU48" s="36"/>
      <c r="ALV48" s="36"/>
      <c r="ALW48" s="36"/>
      <c r="ALX48" s="36"/>
      <c r="ALY48" s="36"/>
      <c r="ALZ48" s="36"/>
      <c r="AMA48" s="36"/>
      <c r="AMB48" s="36"/>
      <c r="AMC48" s="36"/>
      <c r="AMD48" s="36"/>
      <c r="AME48" s="36"/>
      <c r="AMF48" s="36"/>
      <c r="AMG48" s="36"/>
    </row>
    <row r="49" spans="1:47" s="40" customFormat="1" ht="78.650000000000006" customHeight="1">
      <c r="A49" s="112">
        <v>3</v>
      </c>
      <c r="B49" s="112">
        <v>41</v>
      </c>
      <c r="C49" s="112" t="s">
        <v>219</v>
      </c>
      <c r="D49" s="112" t="s">
        <v>220</v>
      </c>
      <c r="E49" s="112" t="s">
        <v>221</v>
      </c>
      <c r="F49" s="29" t="s">
        <v>222</v>
      </c>
      <c r="G49" s="112" t="s">
        <v>223</v>
      </c>
      <c r="H49" s="112" t="s">
        <v>224</v>
      </c>
      <c r="I49" s="112" t="s">
        <v>225</v>
      </c>
      <c r="J49" s="112">
        <v>5</v>
      </c>
      <c r="K49" s="112" t="s">
        <v>226</v>
      </c>
      <c r="L49" s="112" t="s">
        <v>227</v>
      </c>
      <c r="M49" s="113" t="s">
        <v>228</v>
      </c>
      <c r="N49" s="112" t="s">
        <v>229</v>
      </c>
      <c r="O49" s="112" t="s">
        <v>230</v>
      </c>
      <c r="P49" s="113" t="s">
        <v>231</v>
      </c>
      <c r="Q49" s="112" t="s">
        <v>232</v>
      </c>
      <c r="R49" s="112" t="s">
        <v>233</v>
      </c>
      <c r="S49" s="29"/>
      <c r="T49" s="29"/>
      <c r="U49" s="29"/>
      <c r="V49" s="29"/>
      <c r="W49" s="29"/>
      <c r="X49" s="29"/>
      <c r="Y49" s="29"/>
      <c r="Z49" s="29"/>
      <c r="AA49" s="29" t="s">
        <v>209</v>
      </c>
      <c r="AB49" s="47" t="s">
        <v>234</v>
      </c>
      <c r="AC49" s="29">
        <v>14</v>
      </c>
      <c r="AD49" s="29" t="s">
        <v>235</v>
      </c>
      <c r="AE49" s="29"/>
      <c r="AF49" s="29"/>
      <c r="AG49" s="29">
        <v>2</v>
      </c>
      <c r="AH49" s="29">
        <v>1</v>
      </c>
      <c r="AI49" s="29">
        <v>1</v>
      </c>
      <c r="AJ49" s="29" t="s">
        <v>236</v>
      </c>
      <c r="AK49" s="47" t="s">
        <v>237</v>
      </c>
      <c r="AL49" s="29" t="s">
        <v>238</v>
      </c>
      <c r="AM49" s="47"/>
      <c r="AN49" s="29">
        <v>20</v>
      </c>
      <c r="AO49" s="29">
        <v>15</v>
      </c>
      <c r="AP49" s="29">
        <v>20</v>
      </c>
      <c r="AQ49" s="29"/>
      <c r="AR49" s="29"/>
      <c r="AS49" s="29"/>
      <c r="AT49" s="100">
        <v>1418.14</v>
      </c>
      <c r="AU49" s="100">
        <v>1468.14</v>
      </c>
    </row>
    <row r="50" spans="1:47" s="40" customFormat="1" ht="78.650000000000006" customHeight="1">
      <c r="A50" s="112"/>
      <c r="B50" s="112"/>
      <c r="C50" s="112"/>
      <c r="D50" s="112"/>
      <c r="E50" s="112"/>
      <c r="F50" s="29" t="s">
        <v>239</v>
      </c>
      <c r="G50" s="112"/>
      <c r="H50" s="112"/>
      <c r="I50" s="112"/>
      <c r="J50" s="112"/>
      <c r="K50" s="112"/>
      <c r="L50" s="112"/>
      <c r="M50" s="113"/>
      <c r="N50" s="112"/>
      <c r="O50" s="112"/>
      <c r="P50" s="113"/>
      <c r="Q50" s="112"/>
      <c r="R50" s="112"/>
      <c r="S50" s="29" t="s">
        <v>240</v>
      </c>
      <c r="T50" s="29">
        <v>2020</v>
      </c>
      <c r="U50" s="29">
        <v>10</v>
      </c>
      <c r="V50" s="29"/>
      <c r="W50" s="29">
        <v>1</v>
      </c>
      <c r="X50" s="29">
        <v>1</v>
      </c>
      <c r="Y50" s="29"/>
      <c r="Z50" s="29"/>
      <c r="AA50" s="29"/>
      <c r="AB50" s="47"/>
      <c r="AC50" s="29"/>
      <c r="AD50" s="29"/>
      <c r="AE50" s="29"/>
      <c r="AF50" s="29"/>
      <c r="AG50" s="29"/>
      <c r="AH50" s="29"/>
      <c r="AI50" s="29"/>
      <c r="AJ50" s="29"/>
      <c r="AK50" s="47"/>
      <c r="AL50" s="29"/>
      <c r="AM50" s="47"/>
      <c r="AN50" s="29">
        <v>5</v>
      </c>
      <c r="AO50" s="29">
        <v>5</v>
      </c>
      <c r="AP50" s="29">
        <v>5</v>
      </c>
      <c r="AQ50" s="29"/>
      <c r="AR50" s="29"/>
      <c r="AS50" s="29"/>
      <c r="AT50" s="100"/>
      <c r="AU50" s="100"/>
    </row>
    <row r="51" spans="1:47" s="40" customFormat="1" ht="50" customHeight="1">
      <c r="A51" s="112"/>
      <c r="B51" s="112"/>
      <c r="C51" s="112"/>
      <c r="D51" s="112"/>
      <c r="E51" s="112"/>
      <c r="F51" s="29" t="s">
        <v>241</v>
      </c>
      <c r="G51" s="112"/>
      <c r="H51" s="112"/>
      <c r="I51" s="112"/>
      <c r="J51" s="112"/>
      <c r="K51" s="112"/>
      <c r="L51" s="112"/>
      <c r="M51" s="113"/>
      <c r="N51" s="112"/>
      <c r="O51" s="112"/>
      <c r="P51" s="113"/>
      <c r="Q51" s="112"/>
      <c r="R51" s="112"/>
      <c r="S51" s="29"/>
      <c r="T51" s="29"/>
      <c r="U51" s="29"/>
      <c r="V51" s="29"/>
      <c r="W51" s="29"/>
      <c r="X51" s="29"/>
      <c r="Y51" s="29"/>
      <c r="Z51" s="29"/>
      <c r="AA51" s="29" t="s">
        <v>209</v>
      </c>
      <c r="AB51" s="47" t="s">
        <v>242</v>
      </c>
      <c r="AC51" s="29">
        <v>6</v>
      </c>
      <c r="AD51" s="29" t="s">
        <v>243</v>
      </c>
      <c r="AE51" s="29"/>
      <c r="AF51" s="29"/>
      <c r="AG51" s="29">
        <v>2</v>
      </c>
      <c r="AH51" s="29">
        <v>1</v>
      </c>
      <c r="AI51" s="29">
        <v>1</v>
      </c>
      <c r="AJ51" s="29"/>
      <c r="AK51" s="47"/>
      <c r="AL51" s="29"/>
      <c r="AM51" s="47"/>
      <c r="AN51" s="29" t="s">
        <v>244</v>
      </c>
      <c r="AO51" s="29"/>
      <c r="AP51" s="29"/>
      <c r="AQ51" s="29"/>
      <c r="AR51" s="29"/>
      <c r="AS51" s="29"/>
      <c r="AT51" s="100"/>
      <c r="AU51" s="100"/>
    </row>
    <row r="52" spans="1:47" s="40" customFormat="1" ht="87.9" customHeight="1">
      <c r="A52" s="112"/>
      <c r="B52" s="112"/>
      <c r="C52" s="112"/>
      <c r="D52" s="112"/>
      <c r="E52" s="112"/>
      <c r="F52" s="29" t="s">
        <v>245</v>
      </c>
      <c r="G52" s="112"/>
      <c r="H52" s="112"/>
      <c r="I52" s="112"/>
      <c r="J52" s="112"/>
      <c r="K52" s="112"/>
      <c r="L52" s="112"/>
      <c r="M52" s="113"/>
      <c r="N52" s="112"/>
      <c r="O52" s="112"/>
      <c r="P52" s="113"/>
      <c r="Q52" s="112"/>
      <c r="R52" s="112"/>
      <c r="S52" s="29"/>
      <c r="T52" s="29"/>
      <c r="U52" s="29"/>
      <c r="V52" s="29"/>
      <c r="W52" s="29"/>
      <c r="X52" s="29"/>
      <c r="Y52" s="29"/>
      <c r="Z52" s="29"/>
      <c r="AA52" s="29"/>
      <c r="AB52" s="47"/>
      <c r="AC52" s="29"/>
      <c r="AD52" s="29"/>
      <c r="AE52" s="29"/>
      <c r="AF52" s="29"/>
      <c r="AG52" s="29"/>
      <c r="AH52" s="29"/>
      <c r="AI52" s="29"/>
      <c r="AJ52" s="29"/>
      <c r="AK52" s="47"/>
      <c r="AL52" s="29"/>
      <c r="AM52" s="47" t="s">
        <v>246</v>
      </c>
      <c r="AN52" s="29" t="s">
        <v>247</v>
      </c>
      <c r="AO52" s="29"/>
      <c r="AP52" s="29"/>
      <c r="AQ52" s="29"/>
      <c r="AR52" s="29">
        <v>2</v>
      </c>
      <c r="AS52" s="29"/>
      <c r="AT52" s="100"/>
      <c r="AU52" s="100"/>
    </row>
    <row r="53" spans="1:47" s="40" customFormat="1" ht="64">
      <c r="A53" s="33">
        <v>3</v>
      </c>
      <c r="B53" s="33">
        <v>42</v>
      </c>
      <c r="C53" s="33" t="s">
        <v>219</v>
      </c>
      <c r="D53" s="33" t="s">
        <v>248</v>
      </c>
      <c r="E53" s="33" t="s">
        <v>249</v>
      </c>
      <c r="F53" s="33" t="s">
        <v>250</v>
      </c>
      <c r="G53" s="33" t="s">
        <v>251</v>
      </c>
      <c r="H53" s="33" t="s">
        <v>252</v>
      </c>
      <c r="I53" s="33" t="s">
        <v>253</v>
      </c>
      <c r="J53" s="33">
        <v>5</v>
      </c>
      <c r="K53" s="43" t="s">
        <v>226</v>
      </c>
      <c r="L53" s="33" t="s">
        <v>227</v>
      </c>
      <c r="M53" s="44" t="s">
        <v>228</v>
      </c>
      <c r="N53" s="43" t="s">
        <v>615</v>
      </c>
      <c r="O53" s="43" t="s">
        <v>616</v>
      </c>
      <c r="P53" s="44" t="s">
        <v>617</v>
      </c>
      <c r="Q53" s="33" t="s">
        <v>232</v>
      </c>
      <c r="R53" s="33" t="s">
        <v>233</v>
      </c>
      <c r="S53" s="33" t="s">
        <v>254</v>
      </c>
      <c r="T53" s="42" t="s">
        <v>255</v>
      </c>
      <c r="U53" s="33">
        <v>10</v>
      </c>
      <c r="V53" s="33"/>
      <c r="W53" s="33">
        <v>4</v>
      </c>
      <c r="X53" s="33">
        <v>1</v>
      </c>
      <c r="Y53" s="33"/>
      <c r="Z53" s="33"/>
      <c r="AA53" s="33" t="s">
        <v>256</v>
      </c>
      <c r="AB53" s="2" t="s">
        <v>257</v>
      </c>
      <c r="AC53" s="33">
        <v>27</v>
      </c>
      <c r="AD53" s="33" t="s">
        <v>258</v>
      </c>
      <c r="AE53" s="33"/>
      <c r="AF53" s="33"/>
      <c r="AG53" s="33">
        <v>2</v>
      </c>
      <c r="AH53" s="33">
        <v>2</v>
      </c>
      <c r="AI53" s="33">
        <v>1</v>
      </c>
      <c r="AJ53" s="33" t="s">
        <v>259</v>
      </c>
      <c r="AK53" s="42" t="s">
        <v>234</v>
      </c>
      <c r="AL53" s="33"/>
      <c r="AM53" s="33" t="s">
        <v>246</v>
      </c>
      <c r="AN53" s="33">
        <v>13</v>
      </c>
      <c r="AO53" s="33">
        <v>13</v>
      </c>
      <c r="AP53" s="33">
        <v>13</v>
      </c>
      <c r="AQ53" s="33">
        <v>1</v>
      </c>
      <c r="AR53" s="33"/>
      <c r="AS53" s="33"/>
      <c r="AT53" s="79">
        <v>1258.02</v>
      </c>
      <c r="AU53" s="79">
        <v>1308.02</v>
      </c>
    </row>
    <row r="54" spans="1:47" s="40" customFormat="1" ht="64">
      <c r="A54" s="29">
        <v>3</v>
      </c>
      <c r="B54" s="29">
        <v>43</v>
      </c>
      <c r="C54" s="29" t="s">
        <v>219</v>
      </c>
      <c r="D54" s="29" t="s">
        <v>260</v>
      </c>
      <c r="E54" s="29" t="s">
        <v>261</v>
      </c>
      <c r="F54" s="29" t="s">
        <v>250</v>
      </c>
      <c r="G54" s="29" t="s">
        <v>262</v>
      </c>
      <c r="H54" s="29"/>
      <c r="I54" s="29" t="s">
        <v>225</v>
      </c>
      <c r="J54" s="29">
        <v>2</v>
      </c>
      <c r="K54" s="48" t="s">
        <v>226</v>
      </c>
      <c r="L54" s="29" t="s">
        <v>227</v>
      </c>
      <c r="M54" s="49" t="s">
        <v>228</v>
      </c>
      <c r="N54" s="48" t="s">
        <v>615</v>
      </c>
      <c r="O54" s="48" t="s">
        <v>616</v>
      </c>
      <c r="P54" s="49" t="s">
        <v>617</v>
      </c>
      <c r="Q54" s="29" t="s">
        <v>263</v>
      </c>
      <c r="R54" s="29" t="s">
        <v>233</v>
      </c>
      <c r="S54" s="29" t="s">
        <v>264</v>
      </c>
      <c r="T54" s="29"/>
      <c r="U54" s="29"/>
      <c r="V54" s="29"/>
      <c r="W54" s="29">
        <v>1</v>
      </c>
      <c r="X54" s="29">
        <v>1</v>
      </c>
      <c r="Y54" s="29"/>
      <c r="Z54" s="29">
        <v>3</v>
      </c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79">
        <v>212</v>
      </c>
      <c r="AU54" s="79">
        <v>262</v>
      </c>
    </row>
    <row r="55" spans="1:47" s="40" customFormat="1" ht="64">
      <c r="A55" s="33">
        <v>3</v>
      </c>
      <c r="B55" s="33">
        <v>44</v>
      </c>
      <c r="C55" s="33" t="s">
        <v>219</v>
      </c>
      <c r="D55" s="33" t="s">
        <v>265</v>
      </c>
      <c r="E55" s="33" t="s">
        <v>266</v>
      </c>
      <c r="F55" s="33" t="s">
        <v>250</v>
      </c>
      <c r="G55" s="33" t="s">
        <v>251</v>
      </c>
      <c r="H55" s="33" t="s">
        <v>252</v>
      </c>
      <c r="I55" s="33" t="s">
        <v>253</v>
      </c>
      <c r="J55" s="33">
        <v>2</v>
      </c>
      <c r="K55" s="43" t="s">
        <v>226</v>
      </c>
      <c r="L55" s="33" t="s">
        <v>227</v>
      </c>
      <c r="M55" s="44" t="s">
        <v>228</v>
      </c>
      <c r="N55" s="43" t="s">
        <v>615</v>
      </c>
      <c r="O55" s="43" t="s">
        <v>616</v>
      </c>
      <c r="P55" s="44" t="s">
        <v>617</v>
      </c>
      <c r="Q55" s="33" t="s">
        <v>267</v>
      </c>
      <c r="R55" s="33" t="s">
        <v>233</v>
      </c>
      <c r="S55" s="33" t="s">
        <v>268</v>
      </c>
      <c r="T55" s="2">
        <v>38231</v>
      </c>
      <c r="U55" s="33">
        <v>5</v>
      </c>
      <c r="V55" s="33"/>
      <c r="W55" s="33">
        <v>1</v>
      </c>
      <c r="X55" s="33">
        <v>1</v>
      </c>
      <c r="Y55" s="33"/>
      <c r="Z55" s="33">
        <v>4</v>
      </c>
      <c r="AA55" s="33" t="s">
        <v>269</v>
      </c>
      <c r="AB55" s="2">
        <v>38231</v>
      </c>
      <c r="AC55" s="33" t="s">
        <v>270</v>
      </c>
      <c r="AD55" s="33" t="s">
        <v>271</v>
      </c>
      <c r="AE55" s="33"/>
      <c r="AF55" s="33"/>
      <c r="AG55" s="33">
        <v>1</v>
      </c>
      <c r="AH55" s="33" t="s">
        <v>272</v>
      </c>
      <c r="AI55" s="33"/>
      <c r="AJ55" s="33"/>
      <c r="AK55" s="33"/>
      <c r="AL55" s="33"/>
      <c r="AM55" s="33" t="s">
        <v>246</v>
      </c>
      <c r="AN55" s="33"/>
      <c r="AO55" s="33"/>
      <c r="AP55" s="33"/>
      <c r="AQ55" s="33"/>
      <c r="AR55" s="33" t="s">
        <v>273</v>
      </c>
      <c r="AS55" s="33"/>
      <c r="AT55" s="79">
        <v>320.72000000000003</v>
      </c>
      <c r="AU55" s="79">
        <v>370.72</v>
      </c>
    </row>
    <row r="56" spans="1:47" s="40" customFormat="1" ht="64">
      <c r="A56" s="29">
        <v>3</v>
      </c>
      <c r="B56" s="29">
        <v>45</v>
      </c>
      <c r="C56" s="29" t="s">
        <v>219</v>
      </c>
      <c r="D56" s="29" t="s">
        <v>274</v>
      </c>
      <c r="E56" s="29" t="s">
        <v>275</v>
      </c>
      <c r="F56" s="29" t="s">
        <v>250</v>
      </c>
      <c r="G56" s="29" t="s">
        <v>251</v>
      </c>
      <c r="H56" s="29"/>
      <c r="I56" s="29" t="s">
        <v>253</v>
      </c>
      <c r="J56" s="29">
        <v>2</v>
      </c>
      <c r="K56" s="48" t="s">
        <v>226</v>
      </c>
      <c r="L56" s="29" t="s">
        <v>227</v>
      </c>
      <c r="M56" s="49" t="s">
        <v>228</v>
      </c>
      <c r="N56" s="48" t="s">
        <v>615</v>
      </c>
      <c r="O56" s="48" t="s">
        <v>616</v>
      </c>
      <c r="P56" s="49" t="s">
        <v>617</v>
      </c>
      <c r="Q56" s="29" t="s">
        <v>232</v>
      </c>
      <c r="R56" s="29" t="s">
        <v>233</v>
      </c>
      <c r="S56" s="29" t="s">
        <v>276</v>
      </c>
      <c r="T56" s="29"/>
      <c r="U56" s="29"/>
      <c r="V56" s="29"/>
      <c r="W56" s="29">
        <v>1</v>
      </c>
      <c r="X56" s="29">
        <v>1</v>
      </c>
      <c r="Y56" s="29"/>
      <c r="Z56" s="29">
        <v>3</v>
      </c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 t="s">
        <v>277</v>
      </c>
      <c r="AN56" s="29"/>
      <c r="AO56" s="29"/>
      <c r="AP56" s="29"/>
      <c r="AQ56" s="29">
        <v>1</v>
      </c>
      <c r="AR56" s="29"/>
      <c r="AS56" s="29"/>
      <c r="AT56" s="79">
        <v>320.72000000000003</v>
      </c>
      <c r="AU56" s="79">
        <v>370.72</v>
      </c>
    </row>
    <row r="57" spans="1:47" s="40" customFormat="1" ht="80">
      <c r="A57" s="33">
        <v>3</v>
      </c>
      <c r="B57" s="33">
        <v>46</v>
      </c>
      <c r="C57" s="33" t="s">
        <v>219</v>
      </c>
      <c r="D57" s="33" t="s">
        <v>278</v>
      </c>
      <c r="E57" s="33" t="s">
        <v>279</v>
      </c>
      <c r="F57" s="33" t="s">
        <v>250</v>
      </c>
      <c r="G57" s="33" t="s">
        <v>251</v>
      </c>
      <c r="H57" s="33"/>
      <c r="I57" s="33" t="s">
        <v>253</v>
      </c>
      <c r="J57" s="33">
        <v>3</v>
      </c>
      <c r="K57" s="43" t="s">
        <v>226</v>
      </c>
      <c r="L57" s="33" t="s">
        <v>227</v>
      </c>
      <c r="M57" s="44" t="s">
        <v>228</v>
      </c>
      <c r="N57" s="43" t="s">
        <v>615</v>
      </c>
      <c r="O57" s="43" t="s">
        <v>616</v>
      </c>
      <c r="P57" s="44" t="s">
        <v>617</v>
      </c>
      <c r="Q57" s="33" t="s">
        <v>267</v>
      </c>
      <c r="R57" s="33" t="s">
        <v>233</v>
      </c>
      <c r="S57" s="33" t="s">
        <v>143</v>
      </c>
      <c r="T57" s="33">
        <v>2007</v>
      </c>
      <c r="U57" s="33">
        <v>6</v>
      </c>
      <c r="V57" s="33"/>
      <c r="W57" s="33">
        <v>2</v>
      </c>
      <c r="X57" s="33">
        <v>2</v>
      </c>
      <c r="Y57" s="33"/>
      <c r="Z57" s="33">
        <v>10</v>
      </c>
      <c r="AA57" s="33" t="s">
        <v>280</v>
      </c>
      <c r="AB57" s="33">
        <v>2018</v>
      </c>
      <c r="AC57" s="33" t="s">
        <v>281</v>
      </c>
      <c r="AD57" s="33" t="s">
        <v>282</v>
      </c>
      <c r="AE57" s="33"/>
      <c r="AF57" s="33"/>
      <c r="AG57" s="33">
        <v>2</v>
      </c>
      <c r="AH57" s="33">
        <v>1</v>
      </c>
      <c r="AI57" s="33"/>
      <c r="AJ57" s="33"/>
      <c r="AK57" s="33"/>
      <c r="AL57" s="33"/>
      <c r="AM57" s="33" t="s">
        <v>283</v>
      </c>
      <c r="AN57" s="33" t="s">
        <v>244</v>
      </c>
      <c r="AO57" s="33"/>
      <c r="AP57" s="33">
        <v>1</v>
      </c>
      <c r="AQ57" s="33">
        <v>1</v>
      </c>
      <c r="AR57" s="33">
        <v>1</v>
      </c>
      <c r="AS57" s="33"/>
      <c r="AT57" s="79">
        <v>629.72</v>
      </c>
      <c r="AU57" s="79">
        <v>679.72</v>
      </c>
    </row>
    <row r="58" spans="1:47" s="40" customFormat="1" ht="64">
      <c r="A58" s="29">
        <v>3</v>
      </c>
      <c r="B58" s="29">
        <v>47</v>
      </c>
      <c r="C58" s="29" t="s">
        <v>219</v>
      </c>
      <c r="D58" s="29" t="s">
        <v>284</v>
      </c>
      <c r="E58" s="29" t="s">
        <v>285</v>
      </c>
      <c r="F58" s="29" t="s">
        <v>250</v>
      </c>
      <c r="G58" s="29" t="s">
        <v>251</v>
      </c>
      <c r="H58" s="29"/>
      <c r="I58" s="29" t="s">
        <v>253</v>
      </c>
      <c r="J58" s="29">
        <v>1</v>
      </c>
      <c r="K58" s="48" t="s">
        <v>226</v>
      </c>
      <c r="L58" s="29" t="s">
        <v>227</v>
      </c>
      <c r="M58" s="49" t="s">
        <v>228</v>
      </c>
      <c r="N58" s="48" t="s">
        <v>615</v>
      </c>
      <c r="O58" s="48" t="s">
        <v>616</v>
      </c>
      <c r="P58" s="49" t="s">
        <v>617</v>
      </c>
      <c r="Q58" s="29" t="s">
        <v>267</v>
      </c>
      <c r="R58" s="29" t="s">
        <v>62</v>
      </c>
      <c r="S58" s="29" t="s">
        <v>286</v>
      </c>
      <c r="T58" s="29" t="s">
        <v>287</v>
      </c>
      <c r="U58" s="29">
        <v>1</v>
      </c>
      <c r="V58" s="29">
        <v>2</v>
      </c>
      <c r="W58" s="29">
        <v>1</v>
      </c>
      <c r="X58" s="29">
        <v>1</v>
      </c>
      <c r="Y58" s="29"/>
      <c r="Z58" s="29">
        <v>10</v>
      </c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79">
        <v>287.01</v>
      </c>
      <c r="AU58" s="79">
        <v>337.01</v>
      </c>
    </row>
    <row r="59" spans="1:47" s="40" customFormat="1" ht="63" customHeight="1">
      <c r="A59" s="111">
        <v>3</v>
      </c>
      <c r="B59" s="111">
        <v>48</v>
      </c>
      <c r="C59" s="111" t="s">
        <v>219</v>
      </c>
      <c r="D59" s="111" t="s">
        <v>278</v>
      </c>
      <c r="E59" s="111" t="s">
        <v>288</v>
      </c>
      <c r="F59" s="111" t="s">
        <v>250</v>
      </c>
      <c r="G59" s="111" t="s">
        <v>251</v>
      </c>
      <c r="H59" s="111" t="s">
        <v>289</v>
      </c>
      <c r="I59" s="111" t="s">
        <v>253</v>
      </c>
      <c r="J59" s="111">
        <v>5</v>
      </c>
      <c r="K59" s="98" t="s">
        <v>226</v>
      </c>
      <c r="L59" s="111" t="s">
        <v>227</v>
      </c>
      <c r="M59" s="44" t="s">
        <v>228</v>
      </c>
      <c r="N59" s="98" t="s">
        <v>290</v>
      </c>
      <c r="O59" s="98" t="s">
        <v>291</v>
      </c>
      <c r="P59" s="118" t="s">
        <v>612</v>
      </c>
      <c r="Q59" s="111" t="s">
        <v>232</v>
      </c>
      <c r="R59" s="111" t="s">
        <v>233</v>
      </c>
      <c r="S59" s="33"/>
      <c r="T59" s="33"/>
      <c r="U59" s="33"/>
      <c r="V59" s="33"/>
      <c r="W59" s="33"/>
      <c r="X59" s="33"/>
      <c r="Y59" s="33"/>
      <c r="Z59" s="33"/>
      <c r="AA59" s="33" t="s">
        <v>292</v>
      </c>
      <c r="AB59" s="33">
        <v>2001</v>
      </c>
      <c r="AC59" s="33">
        <v>22</v>
      </c>
      <c r="AD59" s="33" t="s">
        <v>293</v>
      </c>
      <c r="AE59" s="33"/>
      <c r="AF59" s="33"/>
      <c r="AG59" s="33">
        <v>2</v>
      </c>
      <c r="AH59" s="33">
        <v>1</v>
      </c>
      <c r="AI59" s="33"/>
      <c r="AJ59" s="33"/>
      <c r="AK59" s="33"/>
      <c r="AL59" s="33"/>
      <c r="AM59" s="33" t="s">
        <v>294</v>
      </c>
      <c r="AN59" s="33"/>
      <c r="AO59" s="33"/>
      <c r="AP59" s="33"/>
      <c r="AQ59" s="33">
        <v>2</v>
      </c>
      <c r="AR59" s="33">
        <v>1</v>
      </c>
      <c r="AS59" s="33"/>
      <c r="AT59" s="100">
        <v>710.25</v>
      </c>
      <c r="AU59" s="100">
        <v>760.25</v>
      </c>
    </row>
    <row r="60" spans="1:47" s="40" customFormat="1" ht="110.4" customHeight="1">
      <c r="A60" s="111"/>
      <c r="B60" s="111"/>
      <c r="C60" s="111"/>
      <c r="D60" s="111"/>
      <c r="E60" s="111"/>
      <c r="F60" s="111"/>
      <c r="G60" s="111"/>
      <c r="H60" s="111"/>
      <c r="I60" s="111"/>
      <c r="J60" s="111"/>
      <c r="K60" s="99"/>
      <c r="L60" s="111"/>
      <c r="M60" s="44" t="s">
        <v>228</v>
      </c>
      <c r="N60" s="99"/>
      <c r="O60" s="99"/>
      <c r="P60" s="119"/>
      <c r="Q60" s="111"/>
      <c r="R60" s="111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42" t="s">
        <v>295</v>
      </c>
      <c r="AN60" s="33">
        <v>5</v>
      </c>
      <c r="AO60" s="33">
        <v>5</v>
      </c>
      <c r="AP60" s="33">
        <v>5</v>
      </c>
      <c r="AQ60" s="33"/>
      <c r="AR60" s="33"/>
      <c r="AS60" s="33"/>
      <c r="AT60" s="100"/>
      <c r="AU60" s="100"/>
    </row>
    <row r="61" spans="1:47" s="40" customFormat="1" ht="183.9" customHeight="1">
      <c r="A61" s="112">
        <v>3</v>
      </c>
      <c r="B61" s="112">
        <v>49</v>
      </c>
      <c r="C61" s="112" t="s">
        <v>219</v>
      </c>
      <c r="D61" s="112" t="s">
        <v>278</v>
      </c>
      <c r="E61" s="112" t="s">
        <v>296</v>
      </c>
      <c r="F61" s="112" t="s">
        <v>250</v>
      </c>
      <c r="G61" s="112" t="s">
        <v>251</v>
      </c>
      <c r="H61" s="112" t="s">
        <v>297</v>
      </c>
      <c r="I61" s="112" t="s">
        <v>253</v>
      </c>
      <c r="J61" s="112">
        <v>2</v>
      </c>
      <c r="K61" s="114" t="s">
        <v>226</v>
      </c>
      <c r="L61" s="112" t="s">
        <v>227</v>
      </c>
      <c r="M61" s="49" t="s">
        <v>228</v>
      </c>
      <c r="N61" s="114" t="s">
        <v>613</v>
      </c>
      <c r="O61" s="114" t="s">
        <v>298</v>
      </c>
      <c r="P61" s="116" t="s">
        <v>299</v>
      </c>
      <c r="Q61" s="112" t="s">
        <v>232</v>
      </c>
      <c r="R61" s="112" t="s">
        <v>233</v>
      </c>
      <c r="S61" s="29"/>
      <c r="T61" s="29"/>
      <c r="U61" s="29"/>
      <c r="V61" s="29"/>
      <c r="W61" s="29"/>
      <c r="X61" s="29"/>
      <c r="Y61" s="29"/>
      <c r="Z61" s="29"/>
      <c r="AA61" s="29" t="s">
        <v>300</v>
      </c>
      <c r="AB61" s="29"/>
      <c r="AC61" s="29">
        <v>16</v>
      </c>
      <c r="AD61" s="29" t="s">
        <v>301</v>
      </c>
      <c r="AE61" s="29"/>
      <c r="AF61" s="29"/>
      <c r="AG61" s="29">
        <v>3</v>
      </c>
      <c r="AH61" s="29">
        <v>1</v>
      </c>
      <c r="AI61" s="29"/>
      <c r="AJ61" s="29"/>
      <c r="AK61" s="29"/>
      <c r="AL61" s="29"/>
      <c r="AM61" s="47" t="s">
        <v>302</v>
      </c>
      <c r="AN61" s="29"/>
      <c r="AO61" s="29"/>
      <c r="AP61" s="29"/>
      <c r="AQ61" s="29">
        <v>1</v>
      </c>
      <c r="AR61" s="29">
        <v>1</v>
      </c>
      <c r="AS61" s="29"/>
      <c r="AT61" s="100">
        <v>644.70000000000005</v>
      </c>
      <c r="AU61" s="100">
        <v>694.7</v>
      </c>
    </row>
    <row r="62" spans="1:47" s="40" customFormat="1" ht="86.75" customHeight="1">
      <c r="A62" s="112"/>
      <c r="B62" s="112"/>
      <c r="C62" s="112"/>
      <c r="D62" s="112"/>
      <c r="E62" s="112"/>
      <c r="F62" s="112"/>
      <c r="G62" s="112"/>
      <c r="H62" s="112"/>
      <c r="I62" s="112"/>
      <c r="J62" s="112"/>
      <c r="K62" s="115"/>
      <c r="L62" s="112"/>
      <c r="M62" s="49" t="s">
        <v>228</v>
      </c>
      <c r="N62" s="115"/>
      <c r="O62" s="115"/>
      <c r="P62" s="117"/>
      <c r="Q62" s="112"/>
      <c r="R62" s="112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47" t="s">
        <v>303</v>
      </c>
      <c r="AN62" s="29" t="s">
        <v>244</v>
      </c>
      <c r="AO62" s="29"/>
      <c r="AP62" s="29"/>
      <c r="AQ62" s="29"/>
      <c r="AR62" s="29"/>
      <c r="AS62" s="29"/>
      <c r="AT62" s="100"/>
      <c r="AU62" s="100"/>
    </row>
    <row r="63" spans="1:47" s="40" customFormat="1" ht="132.9" customHeight="1">
      <c r="A63" s="33">
        <v>3</v>
      </c>
      <c r="B63" s="33">
        <v>50</v>
      </c>
      <c r="C63" s="33" t="s">
        <v>219</v>
      </c>
      <c r="D63" s="33" t="s">
        <v>278</v>
      </c>
      <c r="E63" s="33" t="s">
        <v>304</v>
      </c>
      <c r="F63" s="33" t="s">
        <v>250</v>
      </c>
      <c r="G63" s="33" t="s">
        <v>251</v>
      </c>
      <c r="H63" s="33" t="s">
        <v>252</v>
      </c>
      <c r="I63" s="33" t="s">
        <v>253</v>
      </c>
      <c r="J63" s="33">
        <v>4</v>
      </c>
      <c r="K63" s="33" t="s">
        <v>226</v>
      </c>
      <c r="L63" s="33" t="s">
        <v>227</v>
      </c>
      <c r="M63" s="44" t="s">
        <v>228</v>
      </c>
      <c r="N63" s="33" t="s">
        <v>305</v>
      </c>
      <c r="O63" s="33" t="s">
        <v>306</v>
      </c>
      <c r="P63" s="36" t="s">
        <v>614</v>
      </c>
      <c r="Q63" s="33" t="s">
        <v>232</v>
      </c>
      <c r="R63" s="33" t="s">
        <v>233</v>
      </c>
      <c r="S63" s="33"/>
      <c r="T63" s="33"/>
      <c r="U63" s="33"/>
      <c r="V63" s="33"/>
      <c r="W63" s="33"/>
      <c r="X63" s="33"/>
      <c r="Y63" s="33"/>
      <c r="Z63" s="33"/>
      <c r="AA63" s="33" t="s">
        <v>307</v>
      </c>
      <c r="AB63" s="33"/>
      <c r="AC63" s="33">
        <v>12</v>
      </c>
      <c r="AD63" s="33" t="s">
        <v>308</v>
      </c>
      <c r="AE63" s="33"/>
      <c r="AF63" s="33"/>
      <c r="AG63" s="33">
        <v>4</v>
      </c>
      <c r="AH63" s="33">
        <v>1</v>
      </c>
      <c r="AI63" s="33"/>
      <c r="AJ63" s="33"/>
      <c r="AK63" s="33"/>
      <c r="AL63" s="33"/>
      <c r="AM63" s="33"/>
      <c r="AN63" s="33" t="s">
        <v>309</v>
      </c>
      <c r="AO63" s="33"/>
      <c r="AP63" s="33">
        <v>2</v>
      </c>
      <c r="AQ63" s="33"/>
      <c r="AR63" s="33">
        <v>1</v>
      </c>
      <c r="AS63" s="33">
        <v>1</v>
      </c>
      <c r="AT63" s="79">
        <v>581.03</v>
      </c>
      <c r="AU63" s="79">
        <v>631.03</v>
      </c>
    </row>
    <row r="64" spans="1:47" s="40" customFormat="1" ht="173.9" customHeight="1">
      <c r="A64" s="29">
        <v>3</v>
      </c>
      <c r="B64" s="29">
        <v>51</v>
      </c>
      <c r="C64" s="29" t="s">
        <v>219</v>
      </c>
      <c r="D64" s="29" t="s">
        <v>310</v>
      </c>
      <c r="E64" s="29" t="s">
        <v>311</v>
      </c>
      <c r="F64" s="29" t="s">
        <v>250</v>
      </c>
      <c r="G64" s="29" t="s">
        <v>251</v>
      </c>
      <c r="H64" s="29"/>
      <c r="I64" s="29" t="s">
        <v>253</v>
      </c>
      <c r="J64" s="29">
        <v>4</v>
      </c>
      <c r="K64" s="29" t="s">
        <v>226</v>
      </c>
      <c r="L64" s="29" t="s">
        <v>227</v>
      </c>
      <c r="M64" s="49" t="s">
        <v>228</v>
      </c>
      <c r="N64" s="29" t="s">
        <v>312</v>
      </c>
      <c r="O64" s="29" t="s">
        <v>313</v>
      </c>
      <c r="P64" s="29" t="s">
        <v>611</v>
      </c>
      <c r="Q64" s="29" t="s">
        <v>232</v>
      </c>
      <c r="R64" s="29" t="s">
        <v>233</v>
      </c>
      <c r="S64" s="29"/>
      <c r="T64" s="29"/>
      <c r="U64" s="29"/>
      <c r="V64" s="29"/>
      <c r="W64" s="29"/>
      <c r="X64" s="29"/>
      <c r="Y64" s="29"/>
      <c r="Z64" s="29"/>
      <c r="AA64" s="29" t="s">
        <v>314</v>
      </c>
      <c r="AB64" s="29" t="s">
        <v>315</v>
      </c>
      <c r="AC64" s="29">
        <v>10</v>
      </c>
      <c r="AD64" s="29" t="s">
        <v>316</v>
      </c>
      <c r="AE64" s="29"/>
      <c r="AF64" s="29"/>
      <c r="AG64" s="29">
        <v>2</v>
      </c>
      <c r="AH64" s="29"/>
      <c r="AI64" s="29"/>
      <c r="AJ64" s="29"/>
      <c r="AK64" s="29"/>
      <c r="AL64" s="29"/>
      <c r="AM64" s="29" t="s">
        <v>317</v>
      </c>
      <c r="AN64" s="29" t="s">
        <v>318</v>
      </c>
      <c r="AO64" s="29"/>
      <c r="AP64" s="29">
        <v>3</v>
      </c>
      <c r="AQ64" s="29"/>
      <c r="AR64" s="29">
        <v>1</v>
      </c>
      <c r="AS64" s="29"/>
      <c r="AT64" s="79">
        <v>487.39</v>
      </c>
      <c r="AU64" s="79">
        <v>537.39</v>
      </c>
    </row>
  </sheetData>
  <mergeCells count="132">
    <mergeCell ref="K61:K62"/>
    <mergeCell ref="K59:K60"/>
    <mergeCell ref="L61:L62"/>
    <mergeCell ref="N61:N62"/>
    <mergeCell ref="O61:O62"/>
    <mergeCell ref="P61:P62"/>
    <mergeCell ref="Q61:Q62"/>
    <mergeCell ref="R61:R62"/>
    <mergeCell ref="A61:A62"/>
    <mergeCell ref="B61:B62"/>
    <mergeCell ref="C61:C62"/>
    <mergeCell ref="D61:D62"/>
    <mergeCell ref="E61:E62"/>
    <mergeCell ref="F61:F62"/>
    <mergeCell ref="N59:N60"/>
    <mergeCell ref="O59:O60"/>
    <mergeCell ref="P59:P60"/>
    <mergeCell ref="Q59:Q60"/>
    <mergeCell ref="R59:R60"/>
    <mergeCell ref="G59:G60"/>
    <mergeCell ref="H59:H60"/>
    <mergeCell ref="I59:I60"/>
    <mergeCell ref="J59:J60"/>
    <mergeCell ref="L59:L60"/>
    <mergeCell ref="G61:G62"/>
    <mergeCell ref="H61:H62"/>
    <mergeCell ref="I61:I62"/>
    <mergeCell ref="J61:J62"/>
    <mergeCell ref="A59:A60"/>
    <mergeCell ref="B59:B60"/>
    <mergeCell ref="C59:C60"/>
    <mergeCell ref="D59:D60"/>
    <mergeCell ref="E59:E60"/>
    <mergeCell ref="F59:F60"/>
    <mergeCell ref="M49:M52"/>
    <mergeCell ref="N49:N52"/>
    <mergeCell ref="O49:O52"/>
    <mergeCell ref="P49:P52"/>
    <mergeCell ref="Q49:Q52"/>
    <mergeCell ref="R49:R52"/>
    <mergeCell ref="G49:G52"/>
    <mergeCell ref="H49:H52"/>
    <mergeCell ref="I49:I52"/>
    <mergeCell ref="J49:J52"/>
    <mergeCell ref="K49:K52"/>
    <mergeCell ref="L49:L52"/>
    <mergeCell ref="A21:A22"/>
    <mergeCell ref="B21:B22"/>
    <mergeCell ref="C21:C22"/>
    <mergeCell ref="D21:D22"/>
    <mergeCell ref="E21:E22"/>
    <mergeCell ref="A49:A52"/>
    <mergeCell ref="B49:B52"/>
    <mergeCell ref="C49:C52"/>
    <mergeCell ref="D49:D52"/>
    <mergeCell ref="E49:E52"/>
    <mergeCell ref="AA2:AI2"/>
    <mergeCell ref="AO3:AO7"/>
    <mergeCell ref="AP3:AP7"/>
    <mergeCell ref="AQ3:AQ7"/>
    <mergeCell ref="AR3:AR7"/>
    <mergeCell ref="AS3:AS7"/>
    <mergeCell ref="AC4:AC7"/>
    <mergeCell ref="AD4:AD7"/>
    <mergeCell ref="AE4:AE7"/>
    <mergeCell ref="AF4:AF7"/>
    <mergeCell ref="AI3:AI7"/>
    <mergeCell ref="AJ3:AJ7"/>
    <mergeCell ref="AK3:AK7"/>
    <mergeCell ref="AL3:AL7"/>
    <mergeCell ref="AM3:AM7"/>
    <mergeCell ref="AN3:AN7"/>
    <mergeCell ref="AA3:AA7"/>
    <mergeCell ref="AB3:AB7"/>
    <mergeCell ref="AC3:AD3"/>
    <mergeCell ref="AE3:AF3"/>
    <mergeCell ref="AG3:AG7"/>
    <mergeCell ref="AH3:AH7"/>
    <mergeCell ref="U3:U7"/>
    <mergeCell ref="V3:V7"/>
    <mergeCell ref="W3:W7"/>
    <mergeCell ref="X3:X7"/>
    <mergeCell ref="Y3:Y7"/>
    <mergeCell ref="Z3:Z7"/>
    <mergeCell ref="I2:I7"/>
    <mergeCell ref="O3:O7"/>
    <mergeCell ref="P3:P7"/>
    <mergeCell ref="Q3:Q7"/>
    <mergeCell ref="R3:R7"/>
    <mergeCell ref="S3:S7"/>
    <mergeCell ref="T3:T7"/>
    <mergeCell ref="J2:J7"/>
    <mergeCell ref="K2:M2"/>
    <mergeCell ref="N2:P2"/>
    <mergeCell ref="S2:Z2"/>
    <mergeCell ref="AT61:AT62"/>
    <mergeCell ref="AU61:AU62"/>
    <mergeCell ref="AT3:AT6"/>
    <mergeCell ref="AU3:AU6"/>
    <mergeCell ref="A1:AU1"/>
    <mergeCell ref="AT21:AT22"/>
    <mergeCell ref="AU21:AU22"/>
    <mergeCell ref="AT49:AT52"/>
    <mergeCell ref="AU49:AU52"/>
    <mergeCell ref="AT59:AT60"/>
    <mergeCell ref="AU59:AU60"/>
    <mergeCell ref="AJ2:AS2"/>
    <mergeCell ref="K3:K7"/>
    <mergeCell ref="L3:L7"/>
    <mergeCell ref="M3:M7"/>
    <mergeCell ref="N3:N7"/>
    <mergeCell ref="A2:A7"/>
    <mergeCell ref="B2:B7"/>
    <mergeCell ref="C2:C7"/>
    <mergeCell ref="D2:D7"/>
    <mergeCell ref="E2:E7"/>
    <mergeCell ref="F2:F7"/>
    <mergeCell ref="G2:G7"/>
    <mergeCell ref="H2:H7"/>
    <mergeCell ref="H21:H22"/>
    <mergeCell ref="G21:G22"/>
    <mergeCell ref="F21:F22"/>
    <mergeCell ref="R21:R22"/>
    <mergeCell ref="Q21:Q22"/>
    <mergeCell ref="P21:P22"/>
    <mergeCell ref="O21:O22"/>
    <mergeCell ref="N21:N22"/>
    <mergeCell ref="M21:M22"/>
    <mergeCell ref="K21:K22"/>
    <mergeCell ref="L21:L22"/>
    <mergeCell ref="I21:I22"/>
    <mergeCell ref="J21:J22"/>
  </mergeCells>
  <hyperlinks>
    <hyperlink ref="M8" r:id="rId1"/>
    <hyperlink ref="P8" r:id="rId2"/>
    <hyperlink ref="M9" r:id="rId3"/>
    <hyperlink ref="P9" r:id="rId4"/>
    <hyperlink ref="M10" r:id="rId5"/>
    <hyperlink ref="P10" r:id="rId6"/>
    <hyperlink ref="M11" r:id="rId7"/>
    <hyperlink ref="P11" r:id="rId8"/>
    <hyperlink ref="M12" r:id="rId9"/>
    <hyperlink ref="P12" r:id="rId10"/>
    <hyperlink ref="M13" r:id="rId11"/>
    <hyperlink ref="P13" r:id="rId12"/>
    <hyperlink ref="M14" r:id="rId13"/>
    <hyperlink ref="P14" r:id="rId14"/>
    <hyperlink ref="M15" r:id="rId15"/>
    <hyperlink ref="P15" r:id="rId16"/>
    <hyperlink ref="M16" r:id="rId17"/>
    <hyperlink ref="P16" r:id="rId18"/>
    <hyperlink ref="M17" r:id="rId19"/>
    <hyperlink ref="P17" r:id="rId20"/>
    <hyperlink ref="M18" r:id="rId21"/>
    <hyperlink ref="P18" r:id="rId22"/>
    <hyperlink ref="M19" r:id="rId23"/>
    <hyperlink ref="P19" r:id="rId24"/>
    <hyperlink ref="M20" r:id="rId25"/>
    <hyperlink ref="P20" r:id="rId26"/>
    <hyperlink ref="M21" r:id="rId27"/>
    <hyperlink ref="P21" r:id="rId28"/>
    <hyperlink ref="M22" r:id="rId29"/>
    <hyperlink ref="P22" r:id="rId30"/>
    <hyperlink ref="M23" r:id="rId31"/>
    <hyperlink ref="P23" r:id="rId32"/>
    <hyperlink ref="M24" r:id="rId33"/>
    <hyperlink ref="P24" r:id="rId34"/>
    <hyperlink ref="M25" r:id="rId35"/>
    <hyperlink ref="P25" r:id="rId36"/>
    <hyperlink ref="M26" r:id="rId37"/>
    <hyperlink ref="P26" r:id="rId38"/>
    <hyperlink ref="M27" r:id="rId39"/>
    <hyperlink ref="P27" r:id="rId40"/>
    <hyperlink ref="M28" r:id="rId41"/>
    <hyperlink ref="P28" r:id="rId42"/>
    <hyperlink ref="M29" r:id="rId43"/>
    <hyperlink ref="P29" r:id="rId44"/>
    <hyperlink ref="M30" r:id="rId45"/>
    <hyperlink ref="P30" r:id="rId46"/>
    <hyperlink ref="M31" r:id="rId47"/>
    <hyperlink ref="P31" r:id="rId48"/>
    <hyperlink ref="M32" r:id="rId49"/>
    <hyperlink ref="P32" r:id="rId50"/>
    <hyperlink ref="M33" r:id="rId51"/>
    <hyperlink ref="P33" r:id="rId52"/>
    <hyperlink ref="M34" r:id="rId53"/>
    <hyperlink ref="P34" r:id="rId54"/>
    <hyperlink ref="M35" r:id="rId55"/>
    <hyperlink ref="P35" r:id="rId56"/>
    <hyperlink ref="M36" r:id="rId57"/>
    <hyperlink ref="P36" r:id="rId58"/>
    <hyperlink ref="M37" r:id="rId59"/>
    <hyperlink ref="P37" r:id="rId60"/>
    <hyperlink ref="M38" r:id="rId61"/>
    <hyperlink ref="P38" r:id="rId62"/>
    <hyperlink ref="M39" r:id="rId63"/>
    <hyperlink ref="P39" r:id="rId64"/>
    <hyperlink ref="M40" r:id="rId65"/>
    <hyperlink ref="P40" r:id="rId66"/>
    <hyperlink ref="M41" r:id="rId67"/>
    <hyperlink ref="P41" r:id="rId68"/>
    <hyperlink ref="M42" r:id="rId69"/>
    <hyperlink ref="M43" r:id="rId70"/>
    <hyperlink ref="M44" r:id="rId71"/>
    <hyperlink ref="M45" r:id="rId72"/>
    <hyperlink ref="P45" r:id="rId73"/>
    <hyperlink ref="M46" r:id="rId74"/>
    <hyperlink ref="P46" r:id="rId75"/>
    <hyperlink ref="M47" r:id="rId76"/>
    <hyperlink ref="P47" r:id="rId77"/>
    <hyperlink ref="M48" r:id="rId78"/>
    <hyperlink ref="P48" r:id="rId79"/>
    <hyperlink ref="M49" r:id="rId80"/>
    <hyperlink ref="M53" r:id="rId81"/>
    <hyperlink ref="M56" r:id="rId82"/>
    <hyperlink ref="M59" r:id="rId83"/>
    <hyperlink ref="M63" r:id="rId84"/>
    <hyperlink ref="M60" r:id="rId85"/>
    <hyperlink ref="M61" r:id="rId86"/>
    <hyperlink ref="M62" r:id="rId87"/>
    <hyperlink ref="M64" r:id="rId88"/>
    <hyperlink ref="M58" r:id="rId89"/>
    <hyperlink ref="M57" r:id="rId90"/>
    <hyperlink ref="M54:M55" r:id="rId91" display="dipn14-so-immobilier@interieur.gouv.fr"/>
  </hyperlinks>
  <printOptions horizontalCentered="1" verticalCentered="1"/>
  <pageMargins left="0.19645669291338586" right="0.19645669291338586" top="2.2039370078740159" bottom="0.59015748031496063" header="0.19645669291338586" footer="0.19645669291338586"/>
  <pageSetup fitToWidth="0" fitToHeight="0" pageOrder="overThenDown" orientation="landscape" useFirstPageNumber="1" r:id="rId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zoomScale="80" zoomScaleNormal="80" workbookViewId="0">
      <selection activeCell="C11" sqref="A11:C12"/>
    </sheetView>
  </sheetViews>
  <sheetFormatPr baseColWidth="10" defaultColWidth="12.08984375" defaultRowHeight="14"/>
  <cols>
    <col min="1" max="1" width="12.08984375" style="4" customWidth="1"/>
    <col min="2" max="2" width="17.08984375" style="4" customWidth="1"/>
    <col min="3" max="3" width="27.54296875" style="4" customWidth="1"/>
    <col min="4" max="4" width="25.08984375" style="4" customWidth="1"/>
    <col min="5" max="5" width="37.6328125" style="4" customWidth="1"/>
    <col min="6" max="6" width="12.08984375" style="4" customWidth="1"/>
    <col min="7" max="7" width="18" style="4" customWidth="1"/>
    <col min="8" max="8" width="16.36328125" style="4" customWidth="1"/>
    <col min="9" max="9" width="17.90625" style="4" customWidth="1"/>
    <col min="10" max="10" width="12.08984375" style="4" customWidth="1"/>
    <col min="11" max="11" width="19.54296875" style="4" customWidth="1"/>
    <col min="12" max="12" width="16.36328125" style="4" customWidth="1"/>
    <col min="13" max="13" width="45.453125" style="4" customWidth="1"/>
    <col min="14" max="14" width="20.90625" style="4" customWidth="1"/>
    <col min="15" max="15" width="22.54296875" style="4" customWidth="1"/>
    <col min="16" max="16" width="44.6328125" style="4" customWidth="1"/>
    <col min="17" max="17" width="15" style="4" customWidth="1"/>
    <col min="18" max="18" width="18.54296875" style="4" customWidth="1"/>
    <col min="19" max="20" width="14" style="4" customWidth="1"/>
    <col min="21" max="22" width="15" style="4" customWidth="1"/>
    <col min="23" max="23" width="15.453125" style="4" customWidth="1"/>
    <col min="24" max="24" width="12.08984375" style="4" customWidth="1"/>
    <col min="25" max="25" width="14" style="4" customWidth="1"/>
    <col min="26" max="26" width="14.90625" style="4" customWidth="1"/>
    <col min="27" max="27" width="14.54296875" style="4" customWidth="1"/>
    <col min="28" max="28" width="16.08984375" style="4" customWidth="1"/>
    <col min="29" max="29" width="17.453125" style="4" customWidth="1"/>
    <col min="30" max="30" width="20.54296875" style="4" customWidth="1"/>
    <col min="31" max="31" width="19.453125" style="4" customWidth="1"/>
    <col min="32" max="32" width="20.36328125" style="4" customWidth="1"/>
    <col min="33" max="36" width="16.36328125" style="4" customWidth="1"/>
    <col min="37" max="37" width="17.453125" style="4" customWidth="1"/>
    <col min="38" max="38" width="15.6328125" style="4" customWidth="1"/>
    <col min="39" max="39" width="13.90625" style="4" customWidth="1"/>
    <col min="40" max="41" width="12.08984375" style="4" customWidth="1"/>
    <col min="42" max="42" width="20.6328125" style="4" customWidth="1"/>
    <col min="43" max="43" width="22.54296875" style="4" customWidth="1"/>
    <col min="44" max="45" width="17.453125" style="4" customWidth="1"/>
    <col min="46" max="47" width="50.453125" style="4" customWidth="1"/>
    <col min="48" max="1011" width="12.54296875" style="4" customWidth="1"/>
    <col min="1012" max="1012" width="12.08984375" style="4" customWidth="1"/>
    <col min="1013" max="16384" width="12.08984375" style="4"/>
  </cols>
  <sheetData>
    <row r="1" spans="1:47" ht="67.25" customHeight="1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</row>
    <row r="2" spans="1:47" ht="64.400000000000006" customHeight="1">
      <c r="A2" s="121" t="s">
        <v>1</v>
      </c>
      <c r="B2" s="121" t="s">
        <v>2</v>
      </c>
      <c r="C2" s="121" t="s">
        <v>3</v>
      </c>
      <c r="D2" s="121" t="s">
        <v>4</v>
      </c>
      <c r="E2" s="121" t="s">
        <v>5</v>
      </c>
      <c r="F2" s="121" t="s">
        <v>6</v>
      </c>
      <c r="G2" s="121" t="s">
        <v>7</v>
      </c>
      <c r="H2" s="121" t="s">
        <v>8</v>
      </c>
      <c r="I2" s="121" t="s">
        <v>9</v>
      </c>
      <c r="J2" s="121" t="s">
        <v>10</v>
      </c>
      <c r="K2" s="126" t="s">
        <v>11</v>
      </c>
      <c r="L2" s="126"/>
      <c r="M2" s="126"/>
      <c r="N2" s="126" t="s">
        <v>12</v>
      </c>
      <c r="O2" s="126"/>
      <c r="P2" s="126"/>
      <c r="Q2" s="92" t="s">
        <v>13</v>
      </c>
      <c r="R2" s="81" t="s">
        <v>609</v>
      </c>
      <c r="S2" s="127" t="s">
        <v>14</v>
      </c>
      <c r="T2" s="127"/>
      <c r="U2" s="127"/>
      <c r="V2" s="127"/>
      <c r="W2" s="127"/>
      <c r="X2" s="127"/>
      <c r="Y2" s="127"/>
      <c r="Z2" s="127"/>
      <c r="AA2" s="128" t="s">
        <v>15</v>
      </c>
      <c r="AB2" s="128"/>
      <c r="AC2" s="128"/>
      <c r="AD2" s="128"/>
      <c r="AE2" s="128"/>
      <c r="AF2" s="128"/>
      <c r="AG2" s="128"/>
      <c r="AH2" s="128"/>
      <c r="AI2" s="128"/>
      <c r="AJ2" s="124" t="s">
        <v>16</v>
      </c>
      <c r="AK2" s="124"/>
      <c r="AL2" s="124"/>
      <c r="AM2" s="124"/>
      <c r="AN2" s="124"/>
      <c r="AO2" s="124"/>
      <c r="AP2" s="124"/>
      <c r="AQ2" s="124"/>
      <c r="AR2" s="124"/>
      <c r="AS2" s="124"/>
      <c r="AT2" s="82" t="s">
        <v>629</v>
      </c>
      <c r="AU2" s="82" t="s">
        <v>630</v>
      </c>
    </row>
    <row r="3" spans="1:47" ht="14.25" customHeight="1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5" t="s">
        <v>17</v>
      </c>
      <c r="L3" s="125" t="s">
        <v>18</v>
      </c>
      <c r="M3" s="125" t="s">
        <v>19</v>
      </c>
      <c r="N3" s="125" t="s">
        <v>17</v>
      </c>
      <c r="O3" s="125" t="s">
        <v>18</v>
      </c>
      <c r="P3" s="125" t="s">
        <v>19</v>
      </c>
      <c r="Q3" s="122" t="s">
        <v>20</v>
      </c>
      <c r="R3" s="122" t="s">
        <v>21</v>
      </c>
      <c r="S3" s="129" t="s">
        <v>22</v>
      </c>
      <c r="T3" s="129" t="s">
        <v>23</v>
      </c>
      <c r="U3" s="129" t="s">
        <v>24</v>
      </c>
      <c r="V3" s="129" t="s">
        <v>25</v>
      </c>
      <c r="W3" s="129" t="s">
        <v>26</v>
      </c>
      <c r="X3" s="129" t="s">
        <v>27</v>
      </c>
      <c r="Y3" s="129" t="s">
        <v>28</v>
      </c>
      <c r="Z3" s="129" t="s">
        <v>29</v>
      </c>
      <c r="AA3" s="130" t="s">
        <v>30</v>
      </c>
      <c r="AB3" s="130" t="s">
        <v>31</v>
      </c>
      <c r="AC3" s="131" t="s">
        <v>32</v>
      </c>
      <c r="AD3" s="131"/>
      <c r="AE3" s="131" t="s">
        <v>33</v>
      </c>
      <c r="AF3" s="131"/>
      <c r="AG3" s="130" t="s">
        <v>34</v>
      </c>
      <c r="AH3" s="130" t="s">
        <v>35</v>
      </c>
      <c r="AI3" s="130" t="s">
        <v>36</v>
      </c>
      <c r="AJ3" s="132" t="s">
        <v>37</v>
      </c>
      <c r="AK3" s="132" t="s">
        <v>38</v>
      </c>
      <c r="AL3" s="132" t="s">
        <v>39</v>
      </c>
      <c r="AM3" s="132" t="s">
        <v>40</v>
      </c>
      <c r="AN3" s="132" t="s">
        <v>41</v>
      </c>
      <c r="AO3" s="132" t="s">
        <v>42</v>
      </c>
      <c r="AP3" s="132" t="s">
        <v>43</v>
      </c>
      <c r="AQ3" s="132" t="s">
        <v>44</v>
      </c>
      <c r="AR3" s="132" t="s">
        <v>45</v>
      </c>
      <c r="AS3" s="132" t="s">
        <v>46</v>
      </c>
      <c r="AT3" s="101" t="s">
        <v>631</v>
      </c>
      <c r="AU3" s="101" t="s">
        <v>632</v>
      </c>
    </row>
    <row r="4" spans="1:47" ht="156.65" customHeight="1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5"/>
      <c r="L4" s="125"/>
      <c r="M4" s="125"/>
      <c r="N4" s="125"/>
      <c r="O4" s="125"/>
      <c r="P4" s="125"/>
      <c r="Q4" s="122"/>
      <c r="R4" s="122"/>
      <c r="S4" s="129"/>
      <c r="T4" s="129"/>
      <c r="U4" s="129"/>
      <c r="V4" s="129"/>
      <c r="W4" s="129"/>
      <c r="X4" s="129"/>
      <c r="Y4" s="129"/>
      <c r="Z4" s="129"/>
      <c r="AA4" s="130"/>
      <c r="AB4" s="130"/>
      <c r="AC4" s="130" t="s">
        <v>47</v>
      </c>
      <c r="AD4" s="131" t="s">
        <v>48</v>
      </c>
      <c r="AE4" s="131" t="s">
        <v>47</v>
      </c>
      <c r="AF4" s="131" t="s">
        <v>48</v>
      </c>
      <c r="AG4" s="130"/>
      <c r="AH4" s="130"/>
      <c r="AI4" s="130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01"/>
      <c r="AU4" s="101"/>
    </row>
    <row r="5" spans="1:47" ht="41" customHeight="1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5"/>
      <c r="L5" s="125"/>
      <c r="M5" s="125"/>
      <c r="N5" s="125"/>
      <c r="O5" s="125"/>
      <c r="P5" s="125"/>
      <c r="Q5" s="122"/>
      <c r="R5" s="122"/>
      <c r="S5" s="129"/>
      <c r="T5" s="129"/>
      <c r="U5" s="129"/>
      <c r="V5" s="129"/>
      <c r="W5" s="129"/>
      <c r="X5" s="129"/>
      <c r="Y5" s="129"/>
      <c r="Z5" s="129"/>
      <c r="AA5" s="130"/>
      <c r="AB5" s="130"/>
      <c r="AC5" s="130"/>
      <c r="AD5" s="131"/>
      <c r="AE5" s="131"/>
      <c r="AF5" s="131"/>
      <c r="AG5" s="130"/>
      <c r="AH5" s="130"/>
      <c r="AI5" s="130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01"/>
      <c r="AU5" s="101"/>
    </row>
    <row r="6" spans="1:47" ht="107.25" customHeight="1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5"/>
      <c r="L6" s="125"/>
      <c r="M6" s="125"/>
      <c r="N6" s="125"/>
      <c r="O6" s="125"/>
      <c r="P6" s="125"/>
      <c r="Q6" s="122"/>
      <c r="R6" s="122"/>
      <c r="S6" s="129"/>
      <c r="T6" s="129"/>
      <c r="U6" s="129"/>
      <c r="V6" s="129"/>
      <c r="W6" s="129"/>
      <c r="X6" s="129"/>
      <c r="Y6" s="129"/>
      <c r="Z6" s="129"/>
      <c r="AA6" s="130"/>
      <c r="AB6" s="130"/>
      <c r="AC6" s="130"/>
      <c r="AD6" s="131"/>
      <c r="AE6" s="131"/>
      <c r="AF6" s="131"/>
      <c r="AG6" s="130"/>
      <c r="AH6" s="130"/>
      <c r="AI6" s="130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01"/>
      <c r="AU6" s="101"/>
    </row>
    <row r="7" spans="1:47" ht="42.9" customHeight="1">
      <c r="A7" s="122"/>
      <c r="B7" s="123"/>
      <c r="C7" s="122"/>
      <c r="D7" s="122"/>
      <c r="E7" s="122"/>
      <c r="F7" s="122"/>
      <c r="G7" s="122"/>
      <c r="H7" s="122"/>
      <c r="I7" s="122"/>
      <c r="J7" s="122"/>
      <c r="K7" s="125"/>
      <c r="L7" s="125"/>
      <c r="M7" s="125"/>
      <c r="N7" s="125"/>
      <c r="O7" s="125"/>
      <c r="P7" s="125"/>
      <c r="Q7" s="122"/>
      <c r="R7" s="122"/>
      <c r="S7" s="129"/>
      <c r="T7" s="129"/>
      <c r="U7" s="129"/>
      <c r="V7" s="129"/>
      <c r="W7" s="129"/>
      <c r="X7" s="129"/>
      <c r="Y7" s="129"/>
      <c r="Z7" s="129"/>
      <c r="AA7" s="130"/>
      <c r="AB7" s="130"/>
      <c r="AC7" s="130"/>
      <c r="AD7" s="131"/>
      <c r="AE7" s="131"/>
      <c r="AF7" s="131"/>
      <c r="AG7" s="130"/>
      <c r="AH7" s="130"/>
      <c r="AI7" s="130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78" t="s">
        <v>633</v>
      </c>
      <c r="AU7" s="78" t="s">
        <v>633</v>
      </c>
    </row>
    <row r="8" spans="1:47" ht="64">
      <c r="A8" s="7">
        <v>3</v>
      </c>
      <c r="B8" s="50">
        <v>52</v>
      </c>
      <c r="C8" s="8" t="s">
        <v>634</v>
      </c>
      <c r="D8" s="8" t="s">
        <v>634</v>
      </c>
      <c r="E8" s="5" t="s">
        <v>319</v>
      </c>
      <c r="F8" s="5"/>
      <c r="G8" s="5" t="s">
        <v>320</v>
      </c>
      <c r="H8" s="5" t="s">
        <v>185</v>
      </c>
      <c r="I8" s="5" t="s">
        <v>253</v>
      </c>
      <c r="J8" s="5">
        <v>8</v>
      </c>
      <c r="K8" s="5" t="s">
        <v>321</v>
      </c>
      <c r="L8" s="5" t="s">
        <v>322</v>
      </c>
      <c r="M8" s="5" t="s">
        <v>323</v>
      </c>
      <c r="N8" s="5" t="s">
        <v>324</v>
      </c>
      <c r="O8" s="5" t="s">
        <v>325</v>
      </c>
      <c r="P8" s="5" t="s">
        <v>326</v>
      </c>
      <c r="Q8" s="5" t="s">
        <v>327</v>
      </c>
      <c r="R8" s="5" t="s">
        <v>328</v>
      </c>
      <c r="S8" s="5" t="s">
        <v>329</v>
      </c>
      <c r="T8" s="6">
        <v>42461</v>
      </c>
      <c r="U8" s="5">
        <v>0</v>
      </c>
      <c r="V8" s="5">
        <v>4</v>
      </c>
      <c r="W8" s="5">
        <v>1</v>
      </c>
      <c r="X8" s="5">
        <v>1</v>
      </c>
      <c r="Y8" s="5">
        <v>3</v>
      </c>
      <c r="Z8" s="5">
        <v>14</v>
      </c>
      <c r="AA8" s="5" t="s">
        <v>330</v>
      </c>
      <c r="AB8" s="6">
        <v>42461</v>
      </c>
      <c r="AC8" s="5">
        <v>6</v>
      </c>
      <c r="AD8" s="5" t="s">
        <v>331</v>
      </c>
      <c r="AE8" s="5">
        <v>0</v>
      </c>
      <c r="AF8" s="5"/>
      <c r="AG8" s="5">
        <v>3</v>
      </c>
      <c r="AH8" s="5">
        <v>1</v>
      </c>
      <c r="AI8" s="5">
        <v>1</v>
      </c>
      <c r="AJ8" s="5" t="s">
        <v>332</v>
      </c>
      <c r="AK8" s="6">
        <v>42461</v>
      </c>
      <c r="AL8" s="5" t="s">
        <v>332</v>
      </c>
      <c r="AM8" s="5" t="s">
        <v>333</v>
      </c>
      <c r="AN8" s="5">
        <v>8</v>
      </c>
      <c r="AO8" s="5">
        <v>5</v>
      </c>
      <c r="AP8" s="5">
        <v>5</v>
      </c>
      <c r="AQ8" s="5">
        <v>2</v>
      </c>
      <c r="AR8" s="5">
        <v>0</v>
      </c>
      <c r="AS8" s="7">
        <v>0</v>
      </c>
      <c r="AT8" s="93">
        <v>794.52</v>
      </c>
      <c r="AU8" s="93">
        <v>844.52</v>
      </c>
    </row>
  </sheetData>
  <mergeCells count="55">
    <mergeCell ref="AR3:AR7"/>
    <mergeCell ref="AS3:AS7"/>
    <mergeCell ref="AI3:AI7"/>
    <mergeCell ref="AH3:AH7"/>
    <mergeCell ref="AO3:AO7"/>
    <mergeCell ref="AP3:AP7"/>
    <mergeCell ref="AQ3:AQ7"/>
    <mergeCell ref="AJ3:AJ7"/>
    <mergeCell ref="AK3:AK7"/>
    <mergeCell ref="AL3:AL7"/>
    <mergeCell ref="AM3:AM7"/>
    <mergeCell ref="AN3:AN7"/>
    <mergeCell ref="AE3:AF3"/>
    <mergeCell ref="AG3:AG7"/>
    <mergeCell ref="AC4:AC7"/>
    <mergeCell ref="AD4:AD7"/>
    <mergeCell ref="AE4:AE7"/>
    <mergeCell ref="AF4:AF7"/>
    <mergeCell ref="AA2:AI2"/>
    <mergeCell ref="Z3:Z7"/>
    <mergeCell ref="O3:O7"/>
    <mergeCell ref="P3:P7"/>
    <mergeCell ref="Q3:Q7"/>
    <mergeCell ref="R3:R7"/>
    <mergeCell ref="S3:S7"/>
    <mergeCell ref="T3:T7"/>
    <mergeCell ref="U3:U7"/>
    <mergeCell ref="V3:V7"/>
    <mergeCell ref="W3:W7"/>
    <mergeCell ref="X3:X7"/>
    <mergeCell ref="Y3:Y7"/>
    <mergeCell ref="AA3:AA7"/>
    <mergeCell ref="AB3:AB7"/>
    <mergeCell ref="AC3:AD3"/>
    <mergeCell ref="N3:N7"/>
    <mergeCell ref="J2:J7"/>
    <mergeCell ref="K2:M2"/>
    <mergeCell ref="N2:P2"/>
    <mergeCell ref="S2:Z2"/>
    <mergeCell ref="AT3:AT6"/>
    <mergeCell ref="AU3:AU6"/>
    <mergeCell ref="A1:AU1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AJ2:AS2"/>
    <mergeCell ref="K3:K7"/>
    <mergeCell ref="L3:L7"/>
    <mergeCell ref="M3:M7"/>
  </mergeCells>
  <hyperlinks>
    <hyperlink ref="M8" r:id="rId1"/>
    <hyperlink ref="P8" r:id="rId2"/>
  </hyperlinks>
  <printOptions horizontalCentered="1" verticalCentered="1"/>
  <pageMargins left="0.19645669291338586" right="0.19645669291338586" top="2.2039370078740159" bottom="0.59015748031496063" header="0.19645669291338586" footer="0.19645669291338586"/>
  <pageSetup paperSize="9" fitToWidth="0" fitToHeight="0" pageOrder="overThenDown" orientation="landscape" useFirstPageNumber="1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opLeftCell="A4" zoomScale="80" zoomScaleNormal="80" workbookViewId="0">
      <selection activeCell="G20" sqref="G20"/>
    </sheetView>
  </sheetViews>
  <sheetFormatPr baseColWidth="10" defaultColWidth="12.08984375" defaultRowHeight="12.5"/>
  <cols>
    <col min="1" max="1" width="12.08984375" style="1" customWidth="1"/>
    <col min="2" max="2" width="17.08984375" style="1" customWidth="1"/>
    <col min="3" max="3" width="27.54296875" style="1" customWidth="1"/>
    <col min="4" max="4" width="25.08984375" style="1" customWidth="1"/>
    <col min="5" max="5" width="37.6328125" style="1" customWidth="1"/>
    <col min="6" max="6" width="12.08984375" style="1" customWidth="1"/>
    <col min="7" max="7" width="18" style="1" customWidth="1"/>
    <col min="8" max="8" width="16.36328125" style="1" customWidth="1"/>
    <col min="9" max="9" width="17.90625" style="1" customWidth="1"/>
    <col min="10" max="10" width="12.08984375" style="1" customWidth="1"/>
    <col min="11" max="11" width="19.54296875" style="1" customWidth="1"/>
    <col min="12" max="12" width="22.1796875" style="1" customWidth="1"/>
    <col min="13" max="13" width="45.453125" style="1" customWidth="1"/>
    <col min="14" max="14" width="20.90625" style="1" customWidth="1"/>
    <col min="15" max="15" width="22.54296875" style="1" customWidth="1"/>
    <col min="16" max="16" width="44.6328125" style="1" customWidth="1"/>
    <col min="17" max="17" width="15" style="1" customWidth="1"/>
    <col min="18" max="18" width="18.54296875" style="1" customWidth="1"/>
    <col min="19" max="20" width="14" style="1" customWidth="1"/>
    <col min="21" max="22" width="15" style="1" customWidth="1"/>
    <col min="23" max="23" width="15.453125" style="1" customWidth="1"/>
    <col min="24" max="24" width="12.08984375" style="1" customWidth="1"/>
    <col min="25" max="25" width="14" style="1" customWidth="1"/>
    <col min="26" max="26" width="14.90625" style="1" customWidth="1"/>
    <col min="27" max="27" width="14.54296875" style="1" customWidth="1"/>
    <col min="28" max="28" width="16.08984375" style="1" customWidth="1"/>
    <col min="29" max="29" width="17.453125" style="1" customWidth="1"/>
    <col min="30" max="30" width="20.54296875" style="1" customWidth="1"/>
    <col min="31" max="31" width="19.453125" style="1" customWidth="1"/>
    <col min="32" max="32" width="20.36328125" style="1" customWidth="1"/>
    <col min="33" max="36" width="16.36328125" style="1" customWidth="1"/>
    <col min="37" max="37" width="17.453125" style="1" customWidth="1"/>
    <col min="38" max="38" width="15.6328125" style="1" customWidth="1"/>
    <col min="39" max="39" width="13.90625" style="1" customWidth="1"/>
    <col min="40" max="41" width="12.08984375" style="1" customWidth="1"/>
    <col min="42" max="42" width="20.6328125" style="1" customWidth="1"/>
    <col min="43" max="43" width="22.54296875" style="1" customWidth="1"/>
    <col min="44" max="45" width="17.453125" style="1" customWidth="1"/>
    <col min="46" max="47" width="43.90625" style="1" customWidth="1"/>
    <col min="48" max="1010" width="12.54296875" style="1" customWidth="1"/>
    <col min="1011" max="1011" width="12.08984375" style="1" customWidth="1"/>
    <col min="1012" max="16384" width="12.08984375" style="1"/>
  </cols>
  <sheetData>
    <row r="1" spans="1:47" ht="67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</row>
    <row r="2" spans="1:47" s="36" customFormat="1" ht="64.400000000000006" customHeight="1">
      <c r="A2" s="105" t="s">
        <v>1</v>
      </c>
      <c r="B2" s="105" t="s">
        <v>2</v>
      </c>
      <c r="C2" s="105" t="s">
        <v>3</v>
      </c>
      <c r="D2" s="105" t="s">
        <v>4</v>
      </c>
      <c r="E2" s="105" t="s">
        <v>5</v>
      </c>
      <c r="F2" s="105" t="s">
        <v>6</v>
      </c>
      <c r="G2" s="105" t="s">
        <v>7</v>
      </c>
      <c r="H2" s="105" t="s">
        <v>8</v>
      </c>
      <c r="I2" s="105" t="s">
        <v>9</v>
      </c>
      <c r="J2" s="105" t="s">
        <v>10</v>
      </c>
      <c r="K2" s="105" t="s">
        <v>11</v>
      </c>
      <c r="L2" s="105"/>
      <c r="M2" s="105"/>
      <c r="N2" s="105" t="s">
        <v>12</v>
      </c>
      <c r="O2" s="105"/>
      <c r="P2" s="105"/>
      <c r="Q2" s="80" t="s">
        <v>13</v>
      </c>
      <c r="R2" s="81" t="s">
        <v>609</v>
      </c>
      <c r="S2" s="107" t="s">
        <v>14</v>
      </c>
      <c r="T2" s="107"/>
      <c r="U2" s="107"/>
      <c r="V2" s="107"/>
      <c r="W2" s="107"/>
      <c r="X2" s="107"/>
      <c r="Y2" s="107"/>
      <c r="Z2" s="107"/>
      <c r="AA2" s="108" t="s">
        <v>15</v>
      </c>
      <c r="AB2" s="108"/>
      <c r="AC2" s="108"/>
      <c r="AD2" s="108"/>
      <c r="AE2" s="108"/>
      <c r="AF2" s="108"/>
      <c r="AG2" s="108"/>
      <c r="AH2" s="108"/>
      <c r="AI2" s="108"/>
      <c r="AJ2" s="103" t="s">
        <v>16</v>
      </c>
      <c r="AK2" s="103"/>
      <c r="AL2" s="103"/>
      <c r="AM2" s="103"/>
      <c r="AN2" s="103"/>
      <c r="AO2" s="103"/>
      <c r="AP2" s="103"/>
      <c r="AQ2" s="103"/>
      <c r="AR2" s="103"/>
      <c r="AS2" s="103"/>
      <c r="AT2" s="82" t="s">
        <v>629</v>
      </c>
      <c r="AU2" s="82" t="s">
        <v>630</v>
      </c>
    </row>
    <row r="3" spans="1:47" s="36" customFormat="1" ht="14.25" customHeight="1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 t="s">
        <v>17</v>
      </c>
      <c r="L3" s="104" t="s">
        <v>18</v>
      </c>
      <c r="M3" s="104" t="s">
        <v>19</v>
      </c>
      <c r="N3" s="104" t="s">
        <v>17</v>
      </c>
      <c r="O3" s="104" t="s">
        <v>18</v>
      </c>
      <c r="P3" s="104" t="s">
        <v>19</v>
      </c>
      <c r="Q3" s="104" t="s">
        <v>20</v>
      </c>
      <c r="R3" s="104" t="s">
        <v>21</v>
      </c>
      <c r="S3" s="106" t="s">
        <v>22</v>
      </c>
      <c r="T3" s="106" t="s">
        <v>23</v>
      </c>
      <c r="U3" s="106" t="s">
        <v>24</v>
      </c>
      <c r="V3" s="106" t="s">
        <v>25</v>
      </c>
      <c r="W3" s="106" t="s">
        <v>26</v>
      </c>
      <c r="X3" s="106" t="s">
        <v>27</v>
      </c>
      <c r="Y3" s="106" t="s">
        <v>28</v>
      </c>
      <c r="Z3" s="106" t="s">
        <v>29</v>
      </c>
      <c r="AA3" s="110" t="s">
        <v>30</v>
      </c>
      <c r="AB3" s="110" t="s">
        <v>31</v>
      </c>
      <c r="AC3" s="110" t="s">
        <v>32</v>
      </c>
      <c r="AD3" s="110"/>
      <c r="AE3" s="110" t="s">
        <v>33</v>
      </c>
      <c r="AF3" s="110"/>
      <c r="AG3" s="110" t="s">
        <v>34</v>
      </c>
      <c r="AH3" s="110" t="s">
        <v>35</v>
      </c>
      <c r="AI3" s="110" t="s">
        <v>36</v>
      </c>
      <c r="AJ3" s="109" t="s">
        <v>37</v>
      </c>
      <c r="AK3" s="109" t="s">
        <v>38</v>
      </c>
      <c r="AL3" s="109" t="s">
        <v>39</v>
      </c>
      <c r="AM3" s="109" t="s">
        <v>40</v>
      </c>
      <c r="AN3" s="109" t="s">
        <v>41</v>
      </c>
      <c r="AO3" s="109" t="s">
        <v>42</v>
      </c>
      <c r="AP3" s="109" t="s">
        <v>43</v>
      </c>
      <c r="AQ3" s="109" t="s">
        <v>44</v>
      </c>
      <c r="AR3" s="109" t="s">
        <v>45</v>
      </c>
      <c r="AS3" s="109" t="s">
        <v>46</v>
      </c>
      <c r="AT3" s="101" t="s">
        <v>631</v>
      </c>
      <c r="AU3" s="101" t="s">
        <v>632</v>
      </c>
    </row>
    <row r="4" spans="1:47" s="36" customFormat="1" ht="156.65" customHeight="1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6"/>
      <c r="T4" s="106"/>
      <c r="U4" s="106"/>
      <c r="V4" s="106"/>
      <c r="W4" s="106"/>
      <c r="X4" s="106"/>
      <c r="Y4" s="106"/>
      <c r="Z4" s="106"/>
      <c r="AA4" s="110"/>
      <c r="AB4" s="110"/>
      <c r="AC4" s="110" t="s">
        <v>47</v>
      </c>
      <c r="AD4" s="110" t="s">
        <v>48</v>
      </c>
      <c r="AE4" s="110" t="s">
        <v>47</v>
      </c>
      <c r="AF4" s="110" t="s">
        <v>48</v>
      </c>
      <c r="AG4" s="110"/>
      <c r="AH4" s="110"/>
      <c r="AI4" s="110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1"/>
      <c r="AU4" s="101"/>
    </row>
    <row r="5" spans="1:47" s="36" customFormat="1" ht="41" customHeight="1">
      <c r="A5" s="104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6"/>
      <c r="T5" s="106"/>
      <c r="U5" s="106"/>
      <c r="V5" s="106"/>
      <c r="W5" s="106"/>
      <c r="X5" s="106"/>
      <c r="Y5" s="106"/>
      <c r="Z5" s="106"/>
      <c r="AA5" s="110"/>
      <c r="AB5" s="110"/>
      <c r="AC5" s="110"/>
      <c r="AD5" s="110"/>
      <c r="AE5" s="110"/>
      <c r="AF5" s="110"/>
      <c r="AG5" s="110"/>
      <c r="AH5" s="110"/>
      <c r="AI5" s="110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1"/>
      <c r="AU5" s="101"/>
    </row>
    <row r="6" spans="1:47" s="36" customFormat="1" ht="107.25" customHeight="1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6"/>
      <c r="T6" s="106"/>
      <c r="U6" s="106"/>
      <c r="V6" s="106"/>
      <c r="W6" s="106"/>
      <c r="X6" s="106"/>
      <c r="Y6" s="106"/>
      <c r="Z6" s="106"/>
      <c r="AA6" s="110"/>
      <c r="AB6" s="110"/>
      <c r="AC6" s="110"/>
      <c r="AD6" s="110"/>
      <c r="AE6" s="110"/>
      <c r="AF6" s="110"/>
      <c r="AG6" s="110"/>
      <c r="AH6" s="110"/>
      <c r="AI6" s="110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1"/>
      <c r="AU6" s="101"/>
    </row>
    <row r="7" spans="1:47" s="36" customFormat="1" ht="42.9" customHeight="1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6"/>
      <c r="T7" s="106"/>
      <c r="U7" s="106"/>
      <c r="V7" s="106"/>
      <c r="W7" s="106"/>
      <c r="X7" s="106"/>
      <c r="Y7" s="106"/>
      <c r="Z7" s="106"/>
      <c r="AA7" s="110"/>
      <c r="AB7" s="110"/>
      <c r="AC7" s="110"/>
      <c r="AD7" s="110"/>
      <c r="AE7" s="110"/>
      <c r="AF7" s="110"/>
      <c r="AG7" s="110"/>
      <c r="AH7" s="110"/>
      <c r="AI7" s="110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78" t="s">
        <v>633</v>
      </c>
      <c r="AU7" s="78" t="s">
        <v>633</v>
      </c>
    </row>
    <row r="8" spans="1:47" s="36" customFormat="1" ht="32">
      <c r="A8" s="139">
        <v>3</v>
      </c>
      <c r="B8" s="139">
        <v>53</v>
      </c>
      <c r="C8" s="139" t="s">
        <v>334</v>
      </c>
      <c r="D8" s="34" t="s">
        <v>335</v>
      </c>
      <c r="E8" s="139" t="s">
        <v>336</v>
      </c>
      <c r="F8" s="34" t="s">
        <v>337</v>
      </c>
      <c r="G8" s="34" t="s">
        <v>338</v>
      </c>
      <c r="H8" s="34" t="s">
        <v>339</v>
      </c>
      <c r="I8" s="34" t="s">
        <v>340</v>
      </c>
      <c r="J8" s="34">
        <v>5</v>
      </c>
      <c r="K8" s="139" t="s">
        <v>341</v>
      </c>
      <c r="L8" s="140">
        <v>231301662</v>
      </c>
      <c r="M8" s="139" t="s">
        <v>342</v>
      </c>
      <c r="N8" s="139" t="s">
        <v>343</v>
      </c>
      <c r="O8" s="140">
        <v>231301590</v>
      </c>
      <c r="P8" s="139" t="s">
        <v>344</v>
      </c>
      <c r="Q8" s="34" t="s">
        <v>345</v>
      </c>
      <c r="R8" s="133" t="s">
        <v>62</v>
      </c>
      <c r="S8" s="34" t="s">
        <v>346</v>
      </c>
      <c r="T8" s="34">
        <v>2009</v>
      </c>
      <c r="U8" s="34" t="s">
        <v>347</v>
      </c>
      <c r="V8" s="34">
        <v>0</v>
      </c>
      <c r="W8" s="34">
        <v>3</v>
      </c>
      <c r="X8" s="34">
        <v>1</v>
      </c>
      <c r="Y8" s="34">
        <v>0</v>
      </c>
      <c r="Z8" s="34">
        <v>0</v>
      </c>
      <c r="AA8" s="34"/>
      <c r="AB8" s="34"/>
      <c r="AC8" s="34" t="s">
        <v>348</v>
      </c>
      <c r="AD8" s="34" t="s">
        <v>349</v>
      </c>
      <c r="AE8" s="34">
        <v>0</v>
      </c>
      <c r="AF8" s="34"/>
      <c r="AG8" s="34">
        <v>2</v>
      </c>
      <c r="AH8" s="34">
        <v>1</v>
      </c>
      <c r="AI8" s="34"/>
      <c r="AJ8" s="34" t="s">
        <v>350</v>
      </c>
      <c r="AK8" s="3"/>
      <c r="AL8" s="34">
        <v>4</v>
      </c>
      <c r="AM8" s="34" t="s">
        <v>246</v>
      </c>
      <c r="AN8" s="34">
        <v>4</v>
      </c>
      <c r="AO8" s="34"/>
      <c r="AP8" s="34">
        <v>4</v>
      </c>
      <c r="AQ8" s="34">
        <v>1</v>
      </c>
      <c r="AR8" s="34">
        <v>0</v>
      </c>
      <c r="AS8" s="34">
        <v>0</v>
      </c>
      <c r="AT8" s="136">
        <v>586.65</v>
      </c>
      <c r="AU8" s="136">
        <v>636.65</v>
      </c>
    </row>
    <row r="9" spans="1:47" s="36" customFormat="1" ht="53.4" customHeight="1">
      <c r="A9" s="139"/>
      <c r="B9" s="139"/>
      <c r="C9" s="139"/>
      <c r="D9" s="34" t="s">
        <v>351</v>
      </c>
      <c r="E9" s="139"/>
      <c r="F9" s="34" t="s">
        <v>352</v>
      </c>
      <c r="G9" s="34" t="s">
        <v>338</v>
      </c>
      <c r="H9" s="34" t="s">
        <v>353</v>
      </c>
      <c r="I9" s="34" t="s">
        <v>340</v>
      </c>
      <c r="J9" s="34">
        <v>3</v>
      </c>
      <c r="K9" s="139"/>
      <c r="L9" s="140"/>
      <c r="M9" s="139"/>
      <c r="N9" s="139"/>
      <c r="O9" s="140"/>
      <c r="P9" s="139"/>
      <c r="Q9" s="34" t="s">
        <v>354</v>
      </c>
      <c r="R9" s="134"/>
      <c r="S9" s="34" t="s">
        <v>355</v>
      </c>
      <c r="T9" s="34"/>
      <c r="U9" s="34" t="s">
        <v>356</v>
      </c>
      <c r="V9" s="34">
        <v>0</v>
      </c>
      <c r="W9" s="34">
        <v>1</v>
      </c>
      <c r="X9" s="34">
        <v>1</v>
      </c>
      <c r="Y9" s="34">
        <v>0</v>
      </c>
      <c r="Z9" s="34"/>
      <c r="AA9" s="34" t="s">
        <v>353</v>
      </c>
      <c r="AB9" s="34"/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/>
      <c r="AJ9" s="34" t="s">
        <v>353</v>
      </c>
      <c r="AK9" s="3" t="s">
        <v>353</v>
      </c>
      <c r="AL9" s="34" t="s">
        <v>353</v>
      </c>
      <c r="AM9" s="34" t="s">
        <v>353</v>
      </c>
      <c r="AN9" s="34" t="s">
        <v>353</v>
      </c>
      <c r="AO9" s="34" t="s">
        <v>353</v>
      </c>
      <c r="AP9" s="34" t="s">
        <v>353</v>
      </c>
      <c r="AQ9" s="34" t="s">
        <v>353</v>
      </c>
      <c r="AR9" s="34" t="s">
        <v>353</v>
      </c>
      <c r="AS9" s="34" t="s">
        <v>353</v>
      </c>
      <c r="AT9" s="136"/>
      <c r="AU9" s="136"/>
    </row>
    <row r="10" spans="1:47" s="36" customFormat="1" ht="42.65" customHeight="1">
      <c r="A10" s="139"/>
      <c r="B10" s="139"/>
      <c r="C10" s="139"/>
      <c r="D10" s="34" t="s">
        <v>357</v>
      </c>
      <c r="E10" s="139"/>
      <c r="F10" s="34" t="s">
        <v>352</v>
      </c>
      <c r="G10" s="34" t="s">
        <v>338</v>
      </c>
      <c r="H10" s="34" t="s">
        <v>353</v>
      </c>
      <c r="I10" s="34" t="s">
        <v>358</v>
      </c>
      <c r="J10" s="34">
        <v>2</v>
      </c>
      <c r="K10" s="139"/>
      <c r="L10" s="140"/>
      <c r="M10" s="139"/>
      <c r="N10" s="139"/>
      <c r="O10" s="140"/>
      <c r="P10" s="139"/>
      <c r="Q10" s="34" t="s">
        <v>354</v>
      </c>
      <c r="R10" s="135"/>
      <c r="S10" s="34" t="s">
        <v>346</v>
      </c>
      <c r="T10" s="34"/>
      <c r="U10" s="34">
        <v>10</v>
      </c>
      <c r="V10" s="34">
        <v>0</v>
      </c>
      <c r="W10" s="34">
        <v>2</v>
      </c>
      <c r="X10" s="34">
        <v>1</v>
      </c>
      <c r="Y10" s="34">
        <v>0</v>
      </c>
      <c r="Z10" s="34"/>
      <c r="AA10" s="34" t="s">
        <v>353</v>
      </c>
      <c r="AB10" s="34" t="s">
        <v>353</v>
      </c>
      <c r="AC10" s="34" t="s">
        <v>353</v>
      </c>
      <c r="AD10" s="34" t="s">
        <v>353</v>
      </c>
      <c r="AE10" s="34" t="s">
        <v>353</v>
      </c>
      <c r="AF10" s="34" t="s">
        <v>353</v>
      </c>
      <c r="AG10" s="34" t="s">
        <v>353</v>
      </c>
      <c r="AH10" s="34" t="s">
        <v>353</v>
      </c>
      <c r="AI10" s="34" t="s">
        <v>353</v>
      </c>
      <c r="AJ10" s="34" t="s">
        <v>353</v>
      </c>
      <c r="AK10" s="3" t="s">
        <v>353</v>
      </c>
      <c r="AL10" s="34" t="s">
        <v>353</v>
      </c>
      <c r="AM10" s="34" t="s">
        <v>353</v>
      </c>
      <c r="AN10" s="34" t="s">
        <v>353</v>
      </c>
      <c r="AO10" s="34" t="s">
        <v>353</v>
      </c>
      <c r="AP10" s="34" t="s">
        <v>353</v>
      </c>
      <c r="AQ10" s="34" t="s">
        <v>353</v>
      </c>
      <c r="AR10" s="34" t="s">
        <v>353</v>
      </c>
      <c r="AS10" s="34" t="s">
        <v>353</v>
      </c>
      <c r="AT10" s="136"/>
      <c r="AU10" s="136"/>
    </row>
    <row r="11" spans="1:47" s="36" customFormat="1" ht="48">
      <c r="A11" s="111">
        <v>3</v>
      </c>
      <c r="B11" s="111">
        <v>54</v>
      </c>
      <c r="C11" s="111" t="s">
        <v>334</v>
      </c>
      <c r="D11" s="33" t="s">
        <v>359</v>
      </c>
      <c r="E11" s="111" t="s">
        <v>360</v>
      </c>
      <c r="F11" s="33" t="s">
        <v>361</v>
      </c>
      <c r="G11" s="33" t="s">
        <v>362</v>
      </c>
      <c r="H11" s="33" t="s">
        <v>363</v>
      </c>
      <c r="I11" s="33" t="s">
        <v>364</v>
      </c>
      <c r="J11" s="33">
        <v>5</v>
      </c>
      <c r="K11" s="111" t="s">
        <v>341</v>
      </c>
      <c r="L11" s="138">
        <v>231301662</v>
      </c>
      <c r="M11" s="111" t="s">
        <v>342</v>
      </c>
      <c r="N11" s="111" t="s">
        <v>365</v>
      </c>
      <c r="O11" s="138">
        <v>231459507</v>
      </c>
      <c r="P11" s="141" t="s">
        <v>366</v>
      </c>
      <c r="Q11" s="33" t="s">
        <v>367</v>
      </c>
      <c r="R11" s="98" t="s">
        <v>62</v>
      </c>
      <c r="S11" s="33" t="s">
        <v>368</v>
      </c>
      <c r="T11" s="33">
        <v>2009</v>
      </c>
      <c r="U11" s="33">
        <v>6</v>
      </c>
      <c r="V11" s="33" t="s">
        <v>369</v>
      </c>
      <c r="W11" s="33">
        <v>2</v>
      </c>
      <c r="X11" s="33">
        <v>1</v>
      </c>
      <c r="Y11" s="33">
        <v>0</v>
      </c>
      <c r="Z11" s="33">
        <v>1</v>
      </c>
      <c r="AA11" s="33"/>
      <c r="AB11" s="2"/>
      <c r="AC11" s="33"/>
      <c r="AD11" s="33"/>
      <c r="AE11" s="33"/>
      <c r="AF11" s="33"/>
      <c r="AG11" s="33"/>
      <c r="AH11" s="33"/>
      <c r="AI11" s="33"/>
      <c r="AJ11" s="33" t="s">
        <v>370</v>
      </c>
      <c r="AK11" s="2" t="s">
        <v>371</v>
      </c>
      <c r="AL11" s="33" t="s">
        <v>372</v>
      </c>
      <c r="AM11" s="33" t="s">
        <v>246</v>
      </c>
      <c r="AN11" s="33">
        <v>2</v>
      </c>
      <c r="AO11" s="33">
        <v>1</v>
      </c>
      <c r="AP11" s="33">
        <v>1</v>
      </c>
      <c r="AQ11" s="33">
        <v>1</v>
      </c>
      <c r="AR11" s="33">
        <v>1</v>
      </c>
      <c r="AS11" s="33">
        <v>1</v>
      </c>
      <c r="AT11" s="100">
        <v>463.05</v>
      </c>
      <c r="AU11" s="100">
        <v>513.04999999999995</v>
      </c>
    </row>
    <row r="12" spans="1:47" s="36" customFormat="1" ht="32">
      <c r="A12" s="111"/>
      <c r="B12" s="111"/>
      <c r="C12" s="111"/>
      <c r="D12" s="33" t="s">
        <v>373</v>
      </c>
      <c r="E12" s="111"/>
      <c r="F12" s="33" t="s">
        <v>361</v>
      </c>
      <c r="G12" s="33" t="s">
        <v>362</v>
      </c>
      <c r="H12" s="33" t="s">
        <v>374</v>
      </c>
      <c r="I12" s="33" t="s">
        <v>340</v>
      </c>
      <c r="J12" s="33">
        <v>5</v>
      </c>
      <c r="K12" s="111"/>
      <c r="L12" s="138"/>
      <c r="M12" s="111"/>
      <c r="N12" s="111"/>
      <c r="O12" s="138"/>
      <c r="P12" s="141"/>
      <c r="Q12" s="33" t="s">
        <v>367</v>
      </c>
      <c r="R12" s="99"/>
      <c r="S12" s="33" t="s">
        <v>368</v>
      </c>
      <c r="T12" s="9">
        <v>44368</v>
      </c>
      <c r="U12" s="33">
        <v>4</v>
      </c>
      <c r="V12" s="33" t="s">
        <v>369</v>
      </c>
      <c r="W12" s="33">
        <v>1</v>
      </c>
      <c r="X12" s="33">
        <v>1</v>
      </c>
      <c r="Y12" s="33">
        <v>0</v>
      </c>
      <c r="Z12" s="33">
        <v>0</v>
      </c>
      <c r="AA12" s="33"/>
      <c r="AB12" s="2"/>
      <c r="AC12" s="33"/>
      <c r="AD12" s="33"/>
      <c r="AE12" s="33"/>
      <c r="AF12" s="33"/>
      <c r="AG12" s="33"/>
      <c r="AH12" s="33"/>
      <c r="AI12" s="33"/>
      <c r="AJ12" s="33"/>
      <c r="AK12" s="2"/>
      <c r="AL12" s="33"/>
      <c r="AM12" s="33"/>
      <c r="AN12" s="33"/>
      <c r="AO12" s="33"/>
      <c r="AP12" s="33"/>
      <c r="AQ12" s="33"/>
      <c r="AR12" s="33"/>
      <c r="AS12" s="33"/>
      <c r="AT12" s="100"/>
      <c r="AU12" s="100"/>
    </row>
  </sheetData>
  <mergeCells count="81">
    <mergeCell ref="O11:O12"/>
    <mergeCell ref="P11:P12"/>
    <mergeCell ref="M8:M10"/>
    <mergeCell ref="N8:N10"/>
    <mergeCell ref="O8:O10"/>
    <mergeCell ref="P8:P10"/>
    <mergeCell ref="AR3:AR7"/>
    <mergeCell ref="AS3:AS7"/>
    <mergeCell ref="L11:L12"/>
    <mergeCell ref="A8:A10"/>
    <mergeCell ref="B8:B10"/>
    <mergeCell ref="C8:C10"/>
    <mergeCell ref="E8:E10"/>
    <mergeCell ref="K8:K10"/>
    <mergeCell ref="L8:L10"/>
    <mergeCell ref="A11:A12"/>
    <mergeCell ref="B11:B12"/>
    <mergeCell ref="C11:C12"/>
    <mergeCell ref="E11:E12"/>
    <mergeCell ref="K11:K12"/>
    <mergeCell ref="M11:M12"/>
    <mergeCell ref="N11:N12"/>
    <mergeCell ref="AI3:AI7"/>
    <mergeCell ref="AH3:AH7"/>
    <mergeCell ref="AO3:AO7"/>
    <mergeCell ref="AP3:AP7"/>
    <mergeCell ref="AQ3:AQ7"/>
    <mergeCell ref="AJ3:AJ7"/>
    <mergeCell ref="AK3:AK7"/>
    <mergeCell ref="AL3:AL7"/>
    <mergeCell ref="AM3:AM7"/>
    <mergeCell ref="AN3:AN7"/>
    <mergeCell ref="AE3:AF3"/>
    <mergeCell ref="AG3:AG7"/>
    <mergeCell ref="AC4:AC7"/>
    <mergeCell ref="AD4:AD7"/>
    <mergeCell ref="AE4:AE7"/>
    <mergeCell ref="AF4:AF7"/>
    <mergeCell ref="AA2:AI2"/>
    <mergeCell ref="Z3:Z7"/>
    <mergeCell ref="O3:O7"/>
    <mergeCell ref="P3:P7"/>
    <mergeCell ref="Q3:Q7"/>
    <mergeCell ref="R3:R7"/>
    <mergeCell ref="S3:S7"/>
    <mergeCell ref="T3:T7"/>
    <mergeCell ref="U3:U7"/>
    <mergeCell ref="V3:V7"/>
    <mergeCell ref="W3:W7"/>
    <mergeCell ref="X3:X7"/>
    <mergeCell ref="Y3:Y7"/>
    <mergeCell ref="AA3:AA7"/>
    <mergeCell ref="AB3:AB7"/>
    <mergeCell ref="AC3:AD3"/>
    <mergeCell ref="N3:N7"/>
    <mergeCell ref="J2:J7"/>
    <mergeCell ref="K2:M2"/>
    <mergeCell ref="N2:P2"/>
    <mergeCell ref="S2:Z2"/>
    <mergeCell ref="AT3:AT6"/>
    <mergeCell ref="AU3:AU6"/>
    <mergeCell ref="A1:AU1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AJ2:AS2"/>
    <mergeCell ref="K3:K7"/>
    <mergeCell ref="L3:L7"/>
    <mergeCell ref="M3:M7"/>
    <mergeCell ref="R8:R10"/>
    <mergeCell ref="R11:R12"/>
    <mergeCell ref="AT8:AT10"/>
    <mergeCell ref="AU8:AU10"/>
    <mergeCell ref="AT11:AT12"/>
    <mergeCell ref="AU11:AU12"/>
  </mergeCells>
  <hyperlinks>
    <hyperlink ref="P11" r:id="rId1"/>
  </hyperlinks>
  <printOptions horizontalCentered="1" verticalCentered="1"/>
  <pageMargins left="0.19645669291338586" right="0.19645669291338586" top="2.2039370078740159" bottom="0.59015748031496063" header="0.19645669291338586" footer="0.19645669291338586"/>
  <pageSetup paperSize="9" fitToWidth="0" fitToHeight="0" pageOrder="overThenDown" orientation="landscape" useFirstPageNumber="1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opLeftCell="A4" zoomScale="80" zoomScaleNormal="80" workbookViewId="0">
      <selection activeCell="BA8" sqref="BA8"/>
    </sheetView>
  </sheetViews>
  <sheetFormatPr baseColWidth="10" defaultColWidth="12.08984375" defaultRowHeight="14"/>
  <cols>
    <col min="1" max="1" width="12.08984375" style="10" customWidth="1"/>
    <col min="2" max="2" width="17.08984375" style="10" customWidth="1"/>
    <col min="3" max="3" width="27.54296875" style="10" customWidth="1"/>
    <col min="4" max="4" width="25.08984375" style="10" customWidth="1"/>
    <col min="5" max="5" width="37.6328125" style="10" customWidth="1"/>
    <col min="6" max="6" width="12.08984375" style="10" customWidth="1"/>
    <col min="7" max="7" width="18" style="10" customWidth="1"/>
    <col min="8" max="8" width="16.36328125" style="10" customWidth="1"/>
    <col min="9" max="9" width="17.90625" style="10" customWidth="1"/>
    <col min="10" max="10" width="12.08984375" style="10" customWidth="1"/>
    <col min="11" max="11" width="19.54296875" style="10" customWidth="1"/>
    <col min="12" max="12" width="16.36328125" style="10" customWidth="1"/>
    <col min="13" max="13" width="45.453125" style="10" customWidth="1"/>
    <col min="14" max="14" width="20.90625" style="10" customWidth="1"/>
    <col min="15" max="15" width="22.54296875" style="10" customWidth="1"/>
    <col min="16" max="16" width="44.6328125" style="10" customWidth="1"/>
    <col min="17" max="17" width="15" style="10" customWidth="1"/>
    <col min="18" max="18" width="18.54296875" style="10" customWidth="1"/>
    <col min="19" max="20" width="14" style="10" customWidth="1"/>
    <col min="21" max="22" width="15" style="10" customWidth="1"/>
    <col min="23" max="23" width="15.453125" style="10" customWidth="1"/>
    <col min="24" max="24" width="12.08984375" style="10" customWidth="1"/>
    <col min="25" max="25" width="14" style="10" customWidth="1"/>
    <col min="26" max="26" width="14.90625" style="10" customWidth="1"/>
    <col min="27" max="27" width="14.54296875" style="10" customWidth="1"/>
    <col min="28" max="28" width="16.08984375" style="10" customWidth="1"/>
    <col min="29" max="29" width="17.453125" style="10" customWidth="1"/>
    <col min="30" max="30" width="20.54296875" style="10" customWidth="1"/>
    <col min="31" max="31" width="19.453125" style="10" customWidth="1"/>
    <col min="32" max="32" width="20.36328125" style="10" customWidth="1"/>
    <col min="33" max="36" width="16.36328125" style="10" customWidth="1"/>
    <col min="37" max="37" width="17.453125" style="10" customWidth="1"/>
    <col min="38" max="38" width="15.6328125" style="10" customWidth="1"/>
    <col min="39" max="39" width="13.90625" style="10" customWidth="1"/>
    <col min="40" max="41" width="12.08984375" style="10" customWidth="1"/>
    <col min="42" max="42" width="20.6328125" style="10" customWidth="1"/>
    <col min="43" max="43" width="22.54296875" style="10" customWidth="1"/>
    <col min="44" max="45" width="17.453125" style="10" customWidth="1"/>
    <col min="46" max="47" width="42.36328125" style="10" customWidth="1"/>
    <col min="48" max="1010" width="12.54296875" style="10" customWidth="1"/>
    <col min="1011" max="1011" width="12.08984375" style="10" customWidth="1"/>
    <col min="1012" max="16384" width="12.08984375" style="10"/>
  </cols>
  <sheetData>
    <row r="1" spans="1:47" ht="67.25" customHeight="1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</row>
    <row r="2" spans="1:47" s="54" customFormat="1" ht="48">
      <c r="A2" s="143" t="s">
        <v>1</v>
      </c>
      <c r="B2" s="143" t="s">
        <v>375</v>
      </c>
      <c r="C2" s="143" t="s">
        <v>3</v>
      </c>
      <c r="D2" s="143" t="s">
        <v>4</v>
      </c>
      <c r="E2" s="143" t="s">
        <v>5</v>
      </c>
      <c r="F2" s="143" t="s">
        <v>6</v>
      </c>
      <c r="G2" s="143" t="s">
        <v>7</v>
      </c>
      <c r="H2" s="143" t="s">
        <v>8</v>
      </c>
      <c r="I2" s="143" t="s">
        <v>9</v>
      </c>
      <c r="J2" s="143" t="s">
        <v>10</v>
      </c>
      <c r="K2" s="143" t="s">
        <v>11</v>
      </c>
      <c r="L2" s="143"/>
      <c r="M2" s="143"/>
      <c r="N2" s="143" t="s">
        <v>376</v>
      </c>
      <c r="O2" s="143"/>
      <c r="P2" s="143"/>
      <c r="Q2" s="81" t="s">
        <v>377</v>
      </c>
      <c r="R2" s="81" t="s">
        <v>609</v>
      </c>
      <c r="S2" s="147" t="s">
        <v>378</v>
      </c>
      <c r="T2" s="147"/>
      <c r="U2" s="147"/>
      <c r="V2" s="147"/>
      <c r="W2" s="147"/>
      <c r="X2" s="147"/>
      <c r="Y2" s="147"/>
      <c r="Z2" s="147"/>
      <c r="AA2" s="148" t="s">
        <v>15</v>
      </c>
      <c r="AB2" s="148"/>
      <c r="AC2" s="148"/>
      <c r="AD2" s="148"/>
      <c r="AE2" s="148"/>
      <c r="AF2" s="148"/>
      <c r="AG2" s="148"/>
      <c r="AH2" s="148"/>
      <c r="AI2" s="148"/>
      <c r="AJ2" s="145" t="s">
        <v>379</v>
      </c>
      <c r="AK2" s="145"/>
      <c r="AL2" s="145"/>
      <c r="AM2" s="145"/>
      <c r="AN2" s="145"/>
      <c r="AO2" s="145"/>
      <c r="AP2" s="145"/>
      <c r="AQ2" s="145"/>
      <c r="AR2" s="145"/>
      <c r="AS2" s="145"/>
      <c r="AT2" s="82" t="s">
        <v>629</v>
      </c>
      <c r="AU2" s="82" t="s">
        <v>630</v>
      </c>
    </row>
    <row r="3" spans="1:47" s="54" customFormat="1" ht="66.75" customHeight="1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 t="s">
        <v>17</v>
      </c>
      <c r="L3" s="144" t="s">
        <v>18</v>
      </c>
      <c r="M3" s="144" t="s">
        <v>380</v>
      </c>
      <c r="N3" s="144" t="s">
        <v>17</v>
      </c>
      <c r="O3" s="144" t="s">
        <v>18</v>
      </c>
      <c r="P3" s="144" t="s">
        <v>380</v>
      </c>
      <c r="Q3" s="144" t="s">
        <v>20</v>
      </c>
      <c r="R3" s="144" t="s">
        <v>21</v>
      </c>
      <c r="S3" s="149" t="s">
        <v>22</v>
      </c>
      <c r="T3" s="149" t="s">
        <v>23</v>
      </c>
      <c r="U3" s="149" t="s">
        <v>381</v>
      </c>
      <c r="V3" s="149" t="s">
        <v>25</v>
      </c>
      <c r="W3" s="149" t="s">
        <v>382</v>
      </c>
      <c r="X3" s="149" t="s">
        <v>383</v>
      </c>
      <c r="Y3" s="149" t="s">
        <v>384</v>
      </c>
      <c r="Z3" s="149" t="s">
        <v>29</v>
      </c>
      <c r="AA3" s="150" t="s">
        <v>30</v>
      </c>
      <c r="AB3" s="150" t="s">
        <v>385</v>
      </c>
      <c r="AC3" s="150" t="s">
        <v>32</v>
      </c>
      <c r="AD3" s="150"/>
      <c r="AE3" s="150" t="s">
        <v>386</v>
      </c>
      <c r="AF3" s="150"/>
      <c r="AG3" s="150" t="s">
        <v>34</v>
      </c>
      <c r="AH3" s="150" t="s">
        <v>35</v>
      </c>
      <c r="AI3" s="150" t="s">
        <v>36</v>
      </c>
      <c r="AJ3" s="151" t="s">
        <v>387</v>
      </c>
      <c r="AK3" s="151" t="s">
        <v>38</v>
      </c>
      <c r="AL3" s="151" t="s">
        <v>388</v>
      </c>
      <c r="AM3" s="151" t="s">
        <v>40</v>
      </c>
      <c r="AN3" s="151" t="s">
        <v>389</v>
      </c>
      <c r="AO3" s="151" t="s">
        <v>390</v>
      </c>
      <c r="AP3" s="151" t="s">
        <v>391</v>
      </c>
      <c r="AQ3" s="151" t="s">
        <v>44</v>
      </c>
      <c r="AR3" s="151" t="s">
        <v>392</v>
      </c>
      <c r="AS3" s="151" t="s">
        <v>393</v>
      </c>
      <c r="AT3" s="101" t="s">
        <v>631</v>
      </c>
      <c r="AU3" s="101" t="s">
        <v>632</v>
      </c>
    </row>
    <row r="4" spans="1:47" s="54" customFormat="1" ht="66.75" customHeight="1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9"/>
      <c r="T4" s="149"/>
      <c r="U4" s="149"/>
      <c r="V4" s="149"/>
      <c r="W4" s="149"/>
      <c r="X4" s="149"/>
      <c r="Y4" s="149"/>
      <c r="Z4" s="149"/>
      <c r="AA4" s="150"/>
      <c r="AB4" s="150"/>
      <c r="AC4" s="150" t="s">
        <v>47</v>
      </c>
      <c r="AD4" s="150" t="s">
        <v>394</v>
      </c>
      <c r="AE4" s="150" t="s">
        <v>47</v>
      </c>
      <c r="AF4" s="150" t="s">
        <v>394</v>
      </c>
      <c r="AG4" s="150"/>
      <c r="AH4" s="150"/>
      <c r="AI4" s="150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01"/>
      <c r="AU4" s="101"/>
    </row>
    <row r="5" spans="1:47" s="54" customFormat="1" ht="66.75" customHeight="1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9"/>
      <c r="T5" s="149"/>
      <c r="U5" s="149"/>
      <c r="V5" s="149"/>
      <c r="W5" s="149"/>
      <c r="X5" s="149"/>
      <c r="Y5" s="149"/>
      <c r="Z5" s="149"/>
      <c r="AA5" s="150"/>
      <c r="AB5" s="150"/>
      <c r="AC5" s="150"/>
      <c r="AD5" s="150"/>
      <c r="AE5" s="150"/>
      <c r="AF5" s="150"/>
      <c r="AG5" s="150"/>
      <c r="AH5" s="150"/>
      <c r="AI5" s="150"/>
      <c r="AJ5" s="151"/>
      <c r="AK5" s="151"/>
      <c r="AL5" s="151"/>
      <c r="AM5" s="151"/>
      <c r="AN5" s="151"/>
      <c r="AO5" s="151"/>
      <c r="AP5" s="151"/>
      <c r="AQ5" s="151"/>
      <c r="AR5" s="151"/>
      <c r="AS5" s="151"/>
      <c r="AT5" s="101"/>
      <c r="AU5" s="101"/>
    </row>
    <row r="6" spans="1:47" s="54" customFormat="1" ht="66.75" customHeight="1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9"/>
      <c r="T6" s="149"/>
      <c r="U6" s="149"/>
      <c r="V6" s="149"/>
      <c r="W6" s="149"/>
      <c r="X6" s="149"/>
      <c r="Y6" s="149"/>
      <c r="Z6" s="149"/>
      <c r="AA6" s="150"/>
      <c r="AB6" s="150"/>
      <c r="AC6" s="150"/>
      <c r="AD6" s="150"/>
      <c r="AE6" s="150"/>
      <c r="AF6" s="150"/>
      <c r="AG6" s="150"/>
      <c r="AH6" s="150"/>
      <c r="AI6" s="150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01"/>
      <c r="AU6" s="101"/>
    </row>
    <row r="7" spans="1:47" s="54" customFormat="1" ht="19.5" customHeight="1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6"/>
      <c r="N7" s="144"/>
      <c r="O7" s="144"/>
      <c r="P7" s="144"/>
      <c r="Q7" s="144"/>
      <c r="R7" s="144"/>
      <c r="S7" s="149"/>
      <c r="T7" s="149"/>
      <c r="U7" s="149"/>
      <c r="V7" s="149"/>
      <c r="W7" s="149"/>
      <c r="X7" s="149"/>
      <c r="Y7" s="149"/>
      <c r="Z7" s="149"/>
      <c r="AA7" s="150"/>
      <c r="AB7" s="150"/>
      <c r="AC7" s="150"/>
      <c r="AD7" s="150"/>
      <c r="AE7" s="150"/>
      <c r="AF7" s="150"/>
      <c r="AG7" s="150"/>
      <c r="AH7" s="150"/>
      <c r="AI7" s="150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78" t="s">
        <v>633</v>
      </c>
      <c r="AU7" s="78" t="s">
        <v>633</v>
      </c>
    </row>
    <row r="8" spans="1:47" s="54" customFormat="1" ht="160">
      <c r="A8" s="11">
        <v>3</v>
      </c>
      <c r="B8" s="11">
        <v>55</v>
      </c>
      <c r="C8" s="18" t="s">
        <v>502</v>
      </c>
      <c r="D8" s="11" t="s">
        <v>503</v>
      </c>
      <c r="E8" s="11" t="s">
        <v>504</v>
      </c>
      <c r="F8" s="11" t="s">
        <v>505</v>
      </c>
      <c r="G8" s="19" t="s">
        <v>506</v>
      </c>
      <c r="H8" s="11" t="s">
        <v>507</v>
      </c>
      <c r="I8" s="11" t="s">
        <v>508</v>
      </c>
      <c r="J8" s="11">
        <v>1</v>
      </c>
      <c r="K8" s="11" t="s">
        <v>509</v>
      </c>
      <c r="L8" s="19" t="s">
        <v>510</v>
      </c>
      <c r="M8" s="60" t="s">
        <v>511</v>
      </c>
      <c r="N8" s="18" t="s">
        <v>512</v>
      </c>
      <c r="O8" s="19" t="s">
        <v>513</v>
      </c>
      <c r="P8" s="20" t="s">
        <v>514</v>
      </c>
      <c r="Q8" s="19" t="s">
        <v>515</v>
      </c>
      <c r="R8" s="11" t="s">
        <v>516</v>
      </c>
      <c r="S8" s="18" t="s">
        <v>517</v>
      </c>
      <c r="T8" s="52">
        <v>40695</v>
      </c>
      <c r="U8" s="11">
        <v>4</v>
      </c>
      <c r="V8" s="11">
        <v>6</v>
      </c>
      <c r="W8" s="11">
        <v>2</v>
      </c>
      <c r="X8" s="11">
        <v>1</v>
      </c>
      <c r="Y8" s="11">
        <v>0</v>
      </c>
      <c r="Z8" s="11">
        <v>0</v>
      </c>
      <c r="AA8" s="11" t="s">
        <v>185</v>
      </c>
      <c r="AB8" s="11"/>
      <c r="AC8" s="11"/>
      <c r="AD8" s="11"/>
      <c r="AE8" s="11"/>
      <c r="AF8" s="11"/>
      <c r="AG8" s="11"/>
      <c r="AH8" s="11"/>
      <c r="AI8" s="11"/>
      <c r="AJ8" s="11" t="s">
        <v>517</v>
      </c>
      <c r="AK8" s="52">
        <v>40695</v>
      </c>
      <c r="AL8" s="11"/>
      <c r="AM8" s="11" t="s">
        <v>518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9">
        <v>0</v>
      </c>
      <c r="AT8" s="83">
        <v>272.02999999999997</v>
      </c>
      <c r="AU8" s="83">
        <v>322.02999999999997</v>
      </c>
    </row>
    <row r="9" spans="1:47" s="54" customFormat="1" ht="224">
      <c r="A9" s="12">
        <v>3</v>
      </c>
      <c r="B9" s="12">
        <v>56</v>
      </c>
      <c r="C9" s="21" t="s">
        <v>502</v>
      </c>
      <c r="D9" s="12" t="s">
        <v>519</v>
      </c>
      <c r="E9" s="12" t="s">
        <v>520</v>
      </c>
      <c r="F9" s="12" t="s">
        <v>505</v>
      </c>
      <c r="G9" s="12" t="s">
        <v>521</v>
      </c>
      <c r="H9" s="12"/>
      <c r="I9" s="12" t="s">
        <v>508</v>
      </c>
      <c r="J9" s="12">
        <v>3</v>
      </c>
      <c r="K9" s="12" t="s">
        <v>509</v>
      </c>
      <c r="L9" s="14" t="s">
        <v>510</v>
      </c>
      <c r="M9" s="61" t="s">
        <v>511</v>
      </c>
      <c r="N9" s="21" t="s">
        <v>522</v>
      </c>
      <c r="O9" s="14" t="s">
        <v>523</v>
      </c>
      <c r="P9" s="22" t="s">
        <v>524</v>
      </c>
      <c r="Q9" s="12" t="s">
        <v>525</v>
      </c>
      <c r="R9" s="12" t="s">
        <v>516</v>
      </c>
      <c r="S9" s="12" t="s">
        <v>526</v>
      </c>
      <c r="T9" s="53">
        <v>45392</v>
      </c>
      <c r="U9" s="12">
        <v>16</v>
      </c>
      <c r="V9" s="12">
        <v>0</v>
      </c>
      <c r="W9" s="12">
        <v>1</v>
      </c>
      <c r="X9" s="12">
        <v>1</v>
      </c>
      <c r="Y9" s="12">
        <v>0</v>
      </c>
      <c r="Z9" s="12">
        <v>0</v>
      </c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53"/>
      <c r="AL9" s="12"/>
      <c r="AM9" s="12"/>
      <c r="AN9" s="12"/>
      <c r="AO9" s="12"/>
      <c r="AP9" s="12"/>
      <c r="AQ9" s="12"/>
      <c r="AR9" s="12"/>
      <c r="AS9" s="14"/>
      <c r="AT9" s="83">
        <v>309.48</v>
      </c>
      <c r="AU9" s="83">
        <v>359.48</v>
      </c>
    </row>
  </sheetData>
  <mergeCells count="55">
    <mergeCell ref="AR3:AR7"/>
    <mergeCell ref="AS3:AS7"/>
    <mergeCell ref="AI3:AI7"/>
    <mergeCell ref="AH3:AH7"/>
    <mergeCell ref="AO3:AO7"/>
    <mergeCell ref="AP3:AP7"/>
    <mergeCell ref="AQ3:AQ7"/>
    <mergeCell ref="AJ3:AJ7"/>
    <mergeCell ref="AK3:AK7"/>
    <mergeCell ref="AL3:AL7"/>
    <mergeCell ref="AM3:AM7"/>
    <mergeCell ref="AN3:AN7"/>
    <mergeCell ref="AE3:AF3"/>
    <mergeCell ref="AG3:AG7"/>
    <mergeCell ref="AC4:AC7"/>
    <mergeCell ref="AD4:AD7"/>
    <mergeCell ref="AE4:AE7"/>
    <mergeCell ref="AF4:AF7"/>
    <mergeCell ref="AA2:AI2"/>
    <mergeCell ref="Z3:Z7"/>
    <mergeCell ref="O3:O7"/>
    <mergeCell ref="P3:P7"/>
    <mergeCell ref="Q3:Q7"/>
    <mergeCell ref="R3:R7"/>
    <mergeCell ref="S3:S7"/>
    <mergeCell ref="T3:T7"/>
    <mergeCell ref="U3:U7"/>
    <mergeCell ref="V3:V7"/>
    <mergeCell ref="W3:W7"/>
    <mergeCell ref="X3:X7"/>
    <mergeCell ref="Y3:Y7"/>
    <mergeCell ref="AA3:AA7"/>
    <mergeCell ref="AB3:AB7"/>
    <mergeCell ref="AC3:AD3"/>
    <mergeCell ref="N3:N7"/>
    <mergeCell ref="J2:J7"/>
    <mergeCell ref="K2:M2"/>
    <mergeCell ref="N2:P2"/>
    <mergeCell ref="S2:Z2"/>
    <mergeCell ref="AT3:AT6"/>
    <mergeCell ref="AU3:AU6"/>
    <mergeCell ref="A1:AU1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AJ2:AS2"/>
    <mergeCell ref="K3:K7"/>
    <mergeCell ref="L3:L7"/>
    <mergeCell ref="M3:M7"/>
  </mergeCells>
  <printOptions horizontalCentered="1" verticalCentered="1"/>
  <pageMargins left="0.19645669291338602" right="0.19645669291338602" top="2.2039370078740164" bottom="0.59015748031496107" header="0.19645669291338602" footer="0.19645669291338602"/>
  <pageSetup paperSize="9" fitToWidth="0" fitToHeight="0" pageOrder="overThenDown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opLeftCell="M4" zoomScale="40" zoomScaleNormal="40" workbookViewId="0">
      <pane ySplit="4" topLeftCell="A8" activePane="bottomLeft" state="frozen"/>
      <selection activeCell="A4" sqref="A4"/>
      <selection pane="bottomLeft" activeCell="AT8" sqref="AT8"/>
    </sheetView>
  </sheetViews>
  <sheetFormatPr baseColWidth="10" defaultColWidth="12.08984375" defaultRowHeight="14"/>
  <cols>
    <col min="1" max="1" width="12.08984375" style="10" customWidth="1"/>
    <col min="2" max="2" width="17.08984375" style="10" customWidth="1"/>
    <col min="3" max="3" width="27.54296875" style="10" customWidth="1"/>
    <col min="4" max="4" width="25.08984375" style="10" customWidth="1"/>
    <col min="5" max="5" width="37.6328125" style="10" customWidth="1"/>
    <col min="6" max="6" width="12.08984375" style="10" customWidth="1"/>
    <col min="7" max="7" width="18" style="10" customWidth="1"/>
    <col min="8" max="8" width="16.36328125" style="10" customWidth="1"/>
    <col min="9" max="9" width="17.90625" style="10" customWidth="1"/>
    <col min="10" max="10" width="12.08984375" style="10" customWidth="1"/>
    <col min="11" max="11" width="19.54296875" style="10" customWidth="1"/>
    <col min="12" max="12" width="16.36328125" style="10" customWidth="1"/>
    <col min="13" max="13" width="45.453125" style="10" customWidth="1"/>
    <col min="14" max="14" width="20.90625" style="10" customWidth="1"/>
    <col min="15" max="15" width="22.54296875" style="10" customWidth="1"/>
    <col min="16" max="16" width="44.6328125" style="10" customWidth="1"/>
    <col min="17" max="17" width="15" style="10" customWidth="1"/>
    <col min="18" max="18" width="18.54296875" style="10" customWidth="1"/>
    <col min="19" max="20" width="14" style="10" customWidth="1"/>
    <col min="21" max="22" width="15" style="10" customWidth="1"/>
    <col min="23" max="23" width="15.453125" style="10" customWidth="1"/>
    <col min="24" max="24" width="12.08984375" style="10" customWidth="1"/>
    <col min="25" max="25" width="14" style="10" customWidth="1"/>
    <col min="26" max="26" width="14.90625" style="10" customWidth="1"/>
    <col min="27" max="27" width="14.54296875" style="10" customWidth="1"/>
    <col min="28" max="28" width="16.08984375" style="10" customWidth="1"/>
    <col min="29" max="29" width="17.453125" style="10" customWidth="1"/>
    <col min="30" max="30" width="20.54296875" style="10" customWidth="1"/>
    <col min="31" max="31" width="19.453125" style="10" customWidth="1"/>
    <col min="32" max="32" width="20.36328125" style="10" customWidth="1"/>
    <col min="33" max="36" width="16.36328125" style="10" customWidth="1"/>
    <col min="37" max="37" width="17.453125" style="10" customWidth="1"/>
    <col min="38" max="38" width="15.6328125" style="10" customWidth="1"/>
    <col min="39" max="39" width="13.90625" style="10" customWidth="1"/>
    <col min="40" max="41" width="12.08984375" style="10" customWidth="1"/>
    <col min="42" max="42" width="20.6328125" style="10" customWidth="1"/>
    <col min="43" max="43" width="22.54296875" style="10" customWidth="1"/>
    <col min="44" max="45" width="17.453125" style="10" customWidth="1"/>
    <col min="46" max="47" width="42" style="10" customWidth="1"/>
    <col min="48" max="1010" width="12.54296875" style="10" customWidth="1"/>
    <col min="1011" max="1011" width="12.08984375" style="10" customWidth="1"/>
    <col min="1012" max="16384" width="12.08984375" style="10"/>
  </cols>
  <sheetData>
    <row r="1" spans="1:47" ht="67.25" customHeight="1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</row>
    <row r="2" spans="1:47" s="51" customFormat="1" ht="64.400000000000006" customHeight="1">
      <c r="A2" s="143" t="s">
        <v>1</v>
      </c>
      <c r="B2" s="143" t="s">
        <v>375</v>
      </c>
      <c r="C2" s="143" t="s">
        <v>3</v>
      </c>
      <c r="D2" s="143" t="s">
        <v>4</v>
      </c>
      <c r="E2" s="143" t="s">
        <v>5</v>
      </c>
      <c r="F2" s="143" t="s">
        <v>6</v>
      </c>
      <c r="G2" s="143" t="s">
        <v>7</v>
      </c>
      <c r="H2" s="143" t="s">
        <v>8</v>
      </c>
      <c r="I2" s="143" t="s">
        <v>9</v>
      </c>
      <c r="J2" s="143" t="s">
        <v>10</v>
      </c>
      <c r="K2" s="143" t="s">
        <v>11</v>
      </c>
      <c r="L2" s="143"/>
      <c r="M2" s="143"/>
      <c r="N2" s="143" t="s">
        <v>376</v>
      </c>
      <c r="O2" s="143"/>
      <c r="P2" s="143"/>
      <c r="Q2" s="81" t="s">
        <v>377</v>
      </c>
      <c r="R2" s="81" t="s">
        <v>609</v>
      </c>
      <c r="S2" s="147" t="s">
        <v>378</v>
      </c>
      <c r="T2" s="147"/>
      <c r="U2" s="147"/>
      <c r="V2" s="147"/>
      <c r="W2" s="147"/>
      <c r="X2" s="147"/>
      <c r="Y2" s="147"/>
      <c r="Z2" s="147"/>
      <c r="AA2" s="148" t="s">
        <v>15</v>
      </c>
      <c r="AB2" s="148"/>
      <c r="AC2" s="148"/>
      <c r="AD2" s="148"/>
      <c r="AE2" s="148"/>
      <c r="AF2" s="148"/>
      <c r="AG2" s="148"/>
      <c r="AH2" s="148"/>
      <c r="AI2" s="148"/>
      <c r="AJ2" s="145" t="s">
        <v>379</v>
      </c>
      <c r="AK2" s="145"/>
      <c r="AL2" s="145"/>
      <c r="AM2" s="145"/>
      <c r="AN2" s="145"/>
      <c r="AO2" s="145"/>
      <c r="AP2" s="145"/>
      <c r="AQ2" s="145"/>
      <c r="AR2" s="145"/>
      <c r="AS2" s="145"/>
      <c r="AT2" s="82" t="s">
        <v>629</v>
      </c>
      <c r="AU2" s="82" t="s">
        <v>630</v>
      </c>
    </row>
    <row r="3" spans="1:47" s="51" customFormat="1" ht="14.25" customHeight="1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 t="s">
        <v>17</v>
      </c>
      <c r="L3" s="144" t="s">
        <v>18</v>
      </c>
      <c r="M3" s="144" t="s">
        <v>380</v>
      </c>
      <c r="N3" s="144" t="s">
        <v>17</v>
      </c>
      <c r="O3" s="144" t="s">
        <v>18</v>
      </c>
      <c r="P3" s="144" t="s">
        <v>380</v>
      </c>
      <c r="Q3" s="144" t="s">
        <v>20</v>
      </c>
      <c r="R3" s="144" t="s">
        <v>21</v>
      </c>
      <c r="S3" s="149" t="s">
        <v>22</v>
      </c>
      <c r="T3" s="149" t="s">
        <v>23</v>
      </c>
      <c r="U3" s="149" t="s">
        <v>381</v>
      </c>
      <c r="V3" s="149" t="s">
        <v>25</v>
      </c>
      <c r="W3" s="149" t="s">
        <v>382</v>
      </c>
      <c r="X3" s="149" t="s">
        <v>383</v>
      </c>
      <c r="Y3" s="149" t="s">
        <v>384</v>
      </c>
      <c r="Z3" s="149" t="s">
        <v>29</v>
      </c>
      <c r="AA3" s="150" t="s">
        <v>30</v>
      </c>
      <c r="AB3" s="150" t="s">
        <v>385</v>
      </c>
      <c r="AC3" s="150" t="s">
        <v>32</v>
      </c>
      <c r="AD3" s="150"/>
      <c r="AE3" s="150" t="s">
        <v>386</v>
      </c>
      <c r="AF3" s="150"/>
      <c r="AG3" s="150" t="s">
        <v>34</v>
      </c>
      <c r="AH3" s="150" t="s">
        <v>35</v>
      </c>
      <c r="AI3" s="150" t="s">
        <v>36</v>
      </c>
      <c r="AJ3" s="151" t="s">
        <v>387</v>
      </c>
      <c r="AK3" s="151" t="s">
        <v>38</v>
      </c>
      <c r="AL3" s="151" t="s">
        <v>388</v>
      </c>
      <c r="AM3" s="151" t="s">
        <v>40</v>
      </c>
      <c r="AN3" s="151" t="s">
        <v>389</v>
      </c>
      <c r="AO3" s="151" t="s">
        <v>390</v>
      </c>
      <c r="AP3" s="151" t="s">
        <v>391</v>
      </c>
      <c r="AQ3" s="151" t="s">
        <v>44</v>
      </c>
      <c r="AR3" s="151" t="s">
        <v>392</v>
      </c>
      <c r="AS3" s="151" t="s">
        <v>393</v>
      </c>
      <c r="AT3" s="101" t="s">
        <v>631</v>
      </c>
      <c r="AU3" s="101" t="s">
        <v>632</v>
      </c>
    </row>
    <row r="4" spans="1:47" s="51" customFormat="1" ht="156.65" customHeight="1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9"/>
      <c r="T4" s="149"/>
      <c r="U4" s="149"/>
      <c r="V4" s="149"/>
      <c r="W4" s="149"/>
      <c r="X4" s="149"/>
      <c r="Y4" s="149"/>
      <c r="Z4" s="149"/>
      <c r="AA4" s="150"/>
      <c r="AB4" s="150"/>
      <c r="AC4" s="150" t="s">
        <v>47</v>
      </c>
      <c r="AD4" s="150" t="s">
        <v>394</v>
      </c>
      <c r="AE4" s="150" t="s">
        <v>47</v>
      </c>
      <c r="AF4" s="150" t="s">
        <v>394</v>
      </c>
      <c r="AG4" s="150"/>
      <c r="AH4" s="150"/>
      <c r="AI4" s="150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01"/>
      <c r="AU4" s="101"/>
    </row>
    <row r="5" spans="1:47" s="51" customFormat="1" ht="41" customHeight="1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9"/>
      <c r="T5" s="149"/>
      <c r="U5" s="149"/>
      <c r="V5" s="149"/>
      <c r="W5" s="149"/>
      <c r="X5" s="149"/>
      <c r="Y5" s="149"/>
      <c r="Z5" s="149"/>
      <c r="AA5" s="150"/>
      <c r="AB5" s="150"/>
      <c r="AC5" s="150"/>
      <c r="AD5" s="150"/>
      <c r="AE5" s="150"/>
      <c r="AF5" s="150"/>
      <c r="AG5" s="150"/>
      <c r="AH5" s="150"/>
      <c r="AI5" s="150"/>
      <c r="AJ5" s="151"/>
      <c r="AK5" s="151"/>
      <c r="AL5" s="151"/>
      <c r="AM5" s="151"/>
      <c r="AN5" s="151"/>
      <c r="AO5" s="151"/>
      <c r="AP5" s="151"/>
      <c r="AQ5" s="151"/>
      <c r="AR5" s="151"/>
      <c r="AS5" s="151"/>
      <c r="AT5" s="101"/>
      <c r="AU5" s="101"/>
    </row>
    <row r="6" spans="1:47" s="51" customFormat="1" ht="107.25" customHeight="1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9"/>
      <c r="T6" s="149"/>
      <c r="U6" s="149"/>
      <c r="V6" s="149"/>
      <c r="W6" s="149"/>
      <c r="X6" s="149"/>
      <c r="Y6" s="149"/>
      <c r="Z6" s="149"/>
      <c r="AA6" s="150"/>
      <c r="AB6" s="150"/>
      <c r="AC6" s="150"/>
      <c r="AD6" s="150"/>
      <c r="AE6" s="150"/>
      <c r="AF6" s="150"/>
      <c r="AG6" s="150"/>
      <c r="AH6" s="150"/>
      <c r="AI6" s="150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01"/>
      <c r="AU6" s="101"/>
    </row>
    <row r="7" spans="1:47" s="51" customFormat="1" ht="42.9" customHeight="1">
      <c r="A7" s="14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9"/>
      <c r="T7" s="149"/>
      <c r="U7" s="149"/>
      <c r="V7" s="149"/>
      <c r="W7" s="149"/>
      <c r="X7" s="149"/>
      <c r="Y7" s="149"/>
      <c r="Z7" s="149"/>
      <c r="AA7" s="150"/>
      <c r="AB7" s="150"/>
      <c r="AC7" s="150"/>
      <c r="AD7" s="150"/>
      <c r="AE7" s="150"/>
      <c r="AF7" s="150"/>
      <c r="AG7" s="150"/>
      <c r="AH7" s="150"/>
      <c r="AI7" s="150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78" t="s">
        <v>633</v>
      </c>
      <c r="AU7" s="78" t="s">
        <v>633</v>
      </c>
    </row>
    <row r="8" spans="1:47" s="55" customFormat="1" ht="101.4" customHeight="1">
      <c r="A8" s="11">
        <v>3</v>
      </c>
      <c r="B8" s="11">
        <v>57</v>
      </c>
      <c r="C8" s="11" t="s">
        <v>395</v>
      </c>
      <c r="D8" s="11" t="s">
        <v>396</v>
      </c>
      <c r="E8" s="11" t="s">
        <v>397</v>
      </c>
      <c r="F8" s="11" t="s">
        <v>618</v>
      </c>
      <c r="G8" s="11" t="s">
        <v>398</v>
      </c>
      <c r="H8" s="11" t="s">
        <v>399</v>
      </c>
      <c r="I8" s="11" t="s">
        <v>400</v>
      </c>
      <c r="J8" s="11">
        <v>1</v>
      </c>
      <c r="K8" s="11" t="s">
        <v>401</v>
      </c>
      <c r="L8" s="11" t="s">
        <v>402</v>
      </c>
      <c r="M8" s="11" t="s">
        <v>403</v>
      </c>
      <c r="N8" s="11" t="s">
        <v>404</v>
      </c>
      <c r="O8" s="11" t="s">
        <v>405</v>
      </c>
      <c r="P8" s="11" t="s">
        <v>403</v>
      </c>
      <c r="Q8" s="11" t="s">
        <v>406</v>
      </c>
      <c r="R8" s="11" t="s">
        <v>62</v>
      </c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 t="s">
        <v>407</v>
      </c>
      <c r="AK8" s="11">
        <v>2020</v>
      </c>
      <c r="AL8" s="11">
        <v>2</v>
      </c>
      <c r="AM8" s="11" t="s">
        <v>162</v>
      </c>
      <c r="AN8" s="11">
        <v>3</v>
      </c>
      <c r="AO8" s="11">
        <v>10</v>
      </c>
      <c r="AP8" s="11">
        <v>2</v>
      </c>
      <c r="AQ8" s="11">
        <v>3</v>
      </c>
      <c r="AR8" s="11">
        <v>1</v>
      </c>
      <c r="AS8" s="86">
        <v>2</v>
      </c>
      <c r="AT8" s="83">
        <v>564.16999999999996</v>
      </c>
      <c r="AU8" s="83">
        <v>614.16999999999996</v>
      </c>
    </row>
    <row r="9" spans="1:47" s="55" customFormat="1" ht="48">
      <c r="A9" s="12">
        <v>3</v>
      </c>
      <c r="B9" s="12">
        <v>58</v>
      </c>
      <c r="C9" s="12" t="s">
        <v>395</v>
      </c>
      <c r="D9" s="12" t="s">
        <v>408</v>
      </c>
      <c r="E9" s="12" t="s">
        <v>409</v>
      </c>
      <c r="F9" s="12"/>
      <c r="G9" s="12" t="s">
        <v>398</v>
      </c>
      <c r="H9" s="12" t="s">
        <v>410</v>
      </c>
      <c r="I9" s="12" t="s">
        <v>411</v>
      </c>
      <c r="J9" s="12">
        <v>2</v>
      </c>
      <c r="K9" s="12" t="s">
        <v>412</v>
      </c>
      <c r="L9" s="12" t="s">
        <v>413</v>
      </c>
      <c r="M9" s="12" t="s">
        <v>414</v>
      </c>
      <c r="N9" s="12" t="s">
        <v>404</v>
      </c>
      <c r="O9" s="12" t="s">
        <v>405</v>
      </c>
      <c r="P9" s="12" t="s">
        <v>403</v>
      </c>
      <c r="Q9" s="12" t="s">
        <v>415</v>
      </c>
      <c r="R9" s="12" t="s">
        <v>233</v>
      </c>
      <c r="S9" s="12" t="s">
        <v>416</v>
      </c>
      <c r="T9" s="12">
        <v>2019</v>
      </c>
      <c r="U9" s="12">
        <v>2</v>
      </c>
      <c r="V9" s="12">
        <v>0</v>
      </c>
      <c r="W9" s="12">
        <v>1</v>
      </c>
      <c r="X9" s="12">
        <v>1</v>
      </c>
      <c r="Y9" s="12">
        <v>0</v>
      </c>
      <c r="Z9" s="12">
        <v>2</v>
      </c>
      <c r="AA9" s="12"/>
      <c r="AB9" s="13"/>
      <c r="AC9" s="12"/>
      <c r="AD9" s="12"/>
      <c r="AE9" s="12"/>
      <c r="AF9" s="12"/>
      <c r="AG9" s="12"/>
      <c r="AH9" s="12"/>
      <c r="AI9" s="12"/>
      <c r="AJ9" s="12" t="s">
        <v>103</v>
      </c>
      <c r="AK9" s="12">
        <v>2015</v>
      </c>
      <c r="AL9" s="12">
        <v>2</v>
      </c>
      <c r="AM9" s="12" t="s">
        <v>162</v>
      </c>
      <c r="AN9" s="12">
        <v>2</v>
      </c>
      <c r="AO9" s="12">
        <v>5</v>
      </c>
      <c r="AP9" s="12">
        <v>1</v>
      </c>
      <c r="AQ9" s="12">
        <v>1</v>
      </c>
      <c r="AR9" s="14">
        <v>1</v>
      </c>
      <c r="AS9" s="87">
        <v>1</v>
      </c>
      <c r="AT9" s="83">
        <v>511.74</v>
      </c>
      <c r="AU9" s="83">
        <v>561.74</v>
      </c>
    </row>
    <row r="10" spans="1:47" s="55" customFormat="1" ht="64">
      <c r="A10" s="11">
        <v>3</v>
      </c>
      <c r="B10" s="11">
        <v>59</v>
      </c>
      <c r="C10" s="11" t="s">
        <v>395</v>
      </c>
      <c r="D10" s="11" t="s">
        <v>417</v>
      </c>
      <c r="E10" s="11" t="s">
        <v>418</v>
      </c>
      <c r="F10" s="11"/>
      <c r="G10" s="11" t="s">
        <v>398</v>
      </c>
      <c r="H10" s="11" t="s">
        <v>410</v>
      </c>
      <c r="I10" s="11" t="s">
        <v>411</v>
      </c>
      <c r="J10" s="11">
        <v>2</v>
      </c>
      <c r="K10" s="11" t="s">
        <v>419</v>
      </c>
      <c r="L10" s="11" t="s">
        <v>420</v>
      </c>
      <c r="M10" s="11" t="s">
        <v>421</v>
      </c>
      <c r="N10" s="11" t="s">
        <v>404</v>
      </c>
      <c r="O10" s="11" t="s">
        <v>405</v>
      </c>
      <c r="P10" s="11" t="s">
        <v>403</v>
      </c>
      <c r="Q10" s="11" t="s">
        <v>422</v>
      </c>
      <c r="R10" s="11" t="s">
        <v>233</v>
      </c>
      <c r="S10" s="11" t="s">
        <v>423</v>
      </c>
      <c r="T10" s="11">
        <v>2021</v>
      </c>
      <c r="U10" s="11">
        <v>17</v>
      </c>
      <c r="V10" s="11">
        <v>1</v>
      </c>
      <c r="W10" s="11">
        <v>2</v>
      </c>
      <c r="X10" s="11">
        <v>1</v>
      </c>
      <c r="Y10" s="11">
        <v>0</v>
      </c>
      <c r="Z10" s="11">
        <v>17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 t="s">
        <v>424</v>
      </c>
      <c r="AK10" s="11">
        <v>2019</v>
      </c>
      <c r="AL10" s="11">
        <v>1</v>
      </c>
      <c r="AM10" s="11" t="s">
        <v>162</v>
      </c>
      <c r="AN10" s="11">
        <v>2</v>
      </c>
      <c r="AO10" s="11">
        <v>2</v>
      </c>
      <c r="AP10" s="11">
        <v>1</v>
      </c>
      <c r="AQ10" s="11">
        <v>1</v>
      </c>
      <c r="AR10" s="19">
        <v>1</v>
      </c>
      <c r="AS10" s="88">
        <v>1</v>
      </c>
      <c r="AT10" s="83">
        <v>682.16</v>
      </c>
      <c r="AU10" s="83">
        <v>732.16</v>
      </c>
    </row>
    <row r="11" spans="1:47" s="55" customFormat="1" ht="48">
      <c r="A11" s="12">
        <v>3</v>
      </c>
      <c r="B11" s="12">
        <v>60</v>
      </c>
      <c r="C11" s="12" t="s">
        <v>395</v>
      </c>
      <c r="D11" s="12" t="s">
        <v>425</v>
      </c>
      <c r="E11" s="12" t="s">
        <v>426</v>
      </c>
      <c r="F11" s="12"/>
      <c r="G11" s="12" t="s">
        <v>398</v>
      </c>
      <c r="H11" s="12" t="s">
        <v>410</v>
      </c>
      <c r="I11" s="12" t="s">
        <v>427</v>
      </c>
      <c r="J11" s="12">
        <v>2</v>
      </c>
      <c r="K11" s="12" t="s">
        <v>412</v>
      </c>
      <c r="L11" s="12" t="s">
        <v>413</v>
      </c>
      <c r="M11" s="12" t="s">
        <v>428</v>
      </c>
      <c r="N11" s="12" t="s">
        <v>404</v>
      </c>
      <c r="O11" s="12" t="s">
        <v>405</v>
      </c>
      <c r="P11" s="12" t="s">
        <v>403</v>
      </c>
      <c r="Q11" s="12" t="s">
        <v>415</v>
      </c>
      <c r="R11" s="12" t="s">
        <v>233</v>
      </c>
      <c r="S11" s="12" t="s">
        <v>416</v>
      </c>
      <c r="T11" s="12">
        <v>2019</v>
      </c>
      <c r="U11" s="12">
        <v>14</v>
      </c>
      <c r="V11" s="12">
        <v>0</v>
      </c>
      <c r="W11" s="12">
        <v>2</v>
      </c>
      <c r="X11" s="12">
        <v>1</v>
      </c>
      <c r="Y11" s="12">
        <v>0</v>
      </c>
      <c r="Z11" s="12">
        <v>14</v>
      </c>
      <c r="AA11" s="12"/>
      <c r="AB11" s="13"/>
      <c r="AC11" s="12"/>
      <c r="AD11" s="12"/>
      <c r="AE11" s="12"/>
      <c r="AF11" s="12"/>
      <c r="AG11" s="12"/>
      <c r="AH11" s="12"/>
      <c r="AI11" s="12"/>
      <c r="AJ11" s="12" t="s">
        <v>103</v>
      </c>
      <c r="AK11" s="12">
        <v>2015</v>
      </c>
      <c r="AL11" s="12">
        <v>2</v>
      </c>
      <c r="AM11" s="12" t="s">
        <v>429</v>
      </c>
      <c r="AN11" s="12">
        <v>3</v>
      </c>
      <c r="AO11" s="12">
        <v>9</v>
      </c>
      <c r="AP11" s="12">
        <v>3</v>
      </c>
      <c r="AQ11" s="12">
        <v>2</v>
      </c>
      <c r="AR11" s="14">
        <v>1</v>
      </c>
      <c r="AS11" s="87">
        <v>2</v>
      </c>
      <c r="AT11" s="83">
        <v>766.43</v>
      </c>
      <c r="AU11" s="83">
        <v>816.16</v>
      </c>
    </row>
  </sheetData>
  <mergeCells count="55">
    <mergeCell ref="AR3:AR7"/>
    <mergeCell ref="AS3:AS7"/>
    <mergeCell ref="AI3:AI7"/>
    <mergeCell ref="AH3:AH7"/>
    <mergeCell ref="AO3:AO7"/>
    <mergeCell ref="AP3:AP7"/>
    <mergeCell ref="AQ3:AQ7"/>
    <mergeCell ref="AJ3:AJ7"/>
    <mergeCell ref="AK3:AK7"/>
    <mergeCell ref="AL3:AL7"/>
    <mergeCell ref="AM3:AM7"/>
    <mergeCell ref="AN3:AN7"/>
    <mergeCell ref="AE3:AF3"/>
    <mergeCell ref="AG3:AG7"/>
    <mergeCell ref="AC4:AC7"/>
    <mergeCell ref="AD4:AD7"/>
    <mergeCell ref="AE4:AE7"/>
    <mergeCell ref="AF4:AF7"/>
    <mergeCell ref="AA2:AI2"/>
    <mergeCell ref="Z3:Z7"/>
    <mergeCell ref="O3:O7"/>
    <mergeCell ref="P3:P7"/>
    <mergeCell ref="Q3:Q7"/>
    <mergeCell ref="R3:R7"/>
    <mergeCell ref="S3:S7"/>
    <mergeCell ref="T3:T7"/>
    <mergeCell ref="U3:U7"/>
    <mergeCell ref="V3:V7"/>
    <mergeCell ref="W3:W7"/>
    <mergeCell ref="X3:X7"/>
    <mergeCell ref="Y3:Y7"/>
    <mergeCell ref="AA3:AA7"/>
    <mergeCell ref="AB3:AB7"/>
    <mergeCell ref="AC3:AD3"/>
    <mergeCell ref="N3:N7"/>
    <mergeCell ref="J2:J7"/>
    <mergeCell ref="K2:M2"/>
    <mergeCell ref="N2:P2"/>
    <mergeCell ref="S2:Z2"/>
    <mergeCell ref="AT3:AT6"/>
    <mergeCell ref="AU3:AU6"/>
    <mergeCell ref="A1:AU1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AJ2:AS2"/>
    <mergeCell ref="K3:K7"/>
    <mergeCell ref="L3:L7"/>
    <mergeCell ref="M3:M7"/>
  </mergeCells>
  <hyperlinks>
    <hyperlink ref="M8" r:id="rId1"/>
    <hyperlink ref="P8" r:id="rId2"/>
    <hyperlink ref="M9" r:id="rId3"/>
    <hyperlink ref="P9" r:id="rId4"/>
    <hyperlink ref="M10" r:id="rId5"/>
    <hyperlink ref="P10" r:id="rId6"/>
    <hyperlink ref="M11" r:id="rId7"/>
    <hyperlink ref="P11" r:id="rId8"/>
  </hyperlinks>
  <printOptions horizontalCentered="1" verticalCentered="1"/>
  <pageMargins left="0.19645669291338602" right="0.19645669291338602" top="2.2039370078740164" bottom="0.59015748031496107" header="0.19645669291338602" footer="0.19645669291338602"/>
  <pageSetup paperSize="9" fitToWidth="0" fitToHeight="0" pageOrder="overThenDown" orientation="landscape" useFirstPageNumber="1" r:id="rId9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zoomScale="80" zoomScaleNormal="80" workbookViewId="0">
      <selection activeCell="AZ7" sqref="AZ7"/>
    </sheetView>
  </sheetViews>
  <sheetFormatPr baseColWidth="10" defaultColWidth="11.453125" defaultRowHeight="14"/>
  <cols>
    <col min="1" max="1" width="12.08984375" style="15" customWidth="1"/>
    <col min="2" max="2" width="17.08984375" style="15" customWidth="1"/>
    <col min="3" max="3" width="27.54296875" style="15" customWidth="1"/>
    <col min="4" max="4" width="25.08984375" style="15" customWidth="1"/>
    <col min="5" max="5" width="37.6328125" style="15" customWidth="1"/>
    <col min="6" max="6" width="12.08984375" style="15" customWidth="1"/>
    <col min="7" max="7" width="18" style="15" customWidth="1"/>
    <col min="8" max="8" width="16.36328125" style="15" customWidth="1"/>
    <col min="9" max="9" width="17.90625" style="15" customWidth="1"/>
    <col min="10" max="10" width="12.08984375" style="15" customWidth="1"/>
    <col min="11" max="11" width="19.54296875" style="15" customWidth="1"/>
    <col min="12" max="12" width="16.36328125" style="15" customWidth="1"/>
    <col min="13" max="13" width="45.453125" style="15" customWidth="1"/>
    <col min="14" max="14" width="20.90625" style="15" customWidth="1"/>
    <col min="15" max="15" width="22.54296875" style="15" customWidth="1"/>
    <col min="16" max="16" width="44.6328125" style="15" customWidth="1"/>
    <col min="17" max="17" width="15" style="15" customWidth="1"/>
    <col min="18" max="18" width="18.54296875" style="15" customWidth="1"/>
    <col min="19" max="20" width="14" style="15" customWidth="1"/>
    <col min="21" max="22" width="15" style="15" customWidth="1"/>
    <col min="23" max="23" width="15.453125" style="15" customWidth="1"/>
    <col min="24" max="24" width="12.08984375" style="15" customWidth="1"/>
    <col min="25" max="25" width="14" style="15" customWidth="1"/>
    <col min="26" max="26" width="14.90625" style="15" customWidth="1"/>
    <col min="27" max="27" width="14.54296875" style="15" customWidth="1"/>
    <col min="28" max="28" width="16.08984375" style="15" customWidth="1"/>
    <col min="29" max="29" width="17.453125" style="15" customWidth="1"/>
    <col min="30" max="30" width="20.54296875" style="15" customWidth="1"/>
    <col min="31" max="31" width="19.453125" style="15" customWidth="1"/>
    <col min="32" max="32" width="20.36328125" style="15" customWidth="1"/>
    <col min="33" max="36" width="16.36328125" style="15" customWidth="1"/>
    <col min="37" max="37" width="17.453125" style="15" customWidth="1"/>
    <col min="38" max="38" width="15.6328125" style="15" customWidth="1"/>
    <col min="39" max="39" width="13.90625" style="15" customWidth="1"/>
    <col min="40" max="41" width="12.08984375" style="15" customWidth="1"/>
    <col min="42" max="42" width="20.6328125" style="15" customWidth="1"/>
    <col min="43" max="43" width="22.54296875" style="15" customWidth="1"/>
    <col min="44" max="45" width="17.453125" style="15" customWidth="1"/>
    <col min="46" max="47" width="41.36328125" style="15" customWidth="1"/>
    <col min="48" max="1011" width="12.54296875" style="15" customWidth="1"/>
    <col min="1012" max="1024" width="12.08984375" style="15" customWidth="1"/>
    <col min="1025" max="16384" width="11.453125" style="15"/>
  </cols>
  <sheetData>
    <row r="1" spans="1:47" ht="67.25" customHeight="1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</row>
    <row r="2" spans="1:47" s="56" customFormat="1" ht="64.400000000000006" customHeight="1">
      <c r="A2" s="153" t="s">
        <v>1</v>
      </c>
      <c r="B2" s="153" t="s">
        <v>2</v>
      </c>
      <c r="C2" s="153" t="s">
        <v>3</v>
      </c>
      <c r="D2" s="153" t="s">
        <v>4</v>
      </c>
      <c r="E2" s="153" t="s">
        <v>5</v>
      </c>
      <c r="F2" s="153" t="s">
        <v>6</v>
      </c>
      <c r="G2" s="153" t="s">
        <v>7</v>
      </c>
      <c r="H2" s="153" t="s">
        <v>8</v>
      </c>
      <c r="I2" s="153" t="s">
        <v>9</v>
      </c>
      <c r="J2" s="153" t="s">
        <v>10</v>
      </c>
      <c r="K2" s="153" t="s">
        <v>11</v>
      </c>
      <c r="L2" s="153"/>
      <c r="M2" s="153"/>
      <c r="N2" s="153" t="s">
        <v>12</v>
      </c>
      <c r="O2" s="153"/>
      <c r="P2" s="153"/>
      <c r="Q2" s="85" t="s">
        <v>13</v>
      </c>
      <c r="R2" s="81" t="s">
        <v>609</v>
      </c>
      <c r="S2" s="156" t="s">
        <v>14</v>
      </c>
      <c r="T2" s="156"/>
      <c r="U2" s="156"/>
      <c r="V2" s="156"/>
      <c r="W2" s="156"/>
      <c r="X2" s="156"/>
      <c r="Y2" s="156"/>
      <c r="Z2" s="156"/>
      <c r="AA2" s="157" t="s">
        <v>15</v>
      </c>
      <c r="AB2" s="157"/>
      <c r="AC2" s="157"/>
      <c r="AD2" s="157"/>
      <c r="AE2" s="157"/>
      <c r="AF2" s="157"/>
      <c r="AG2" s="157"/>
      <c r="AH2" s="157"/>
      <c r="AI2" s="157"/>
      <c r="AJ2" s="155" t="s">
        <v>16</v>
      </c>
      <c r="AK2" s="155"/>
      <c r="AL2" s="155"/>
      <c r="AM2" s="155"/>
      <c r="AN2" s="155"/>
      <c r="AO2" s="155"/>
      <c r="AP2" s="155"/>
      <c r="AQ2" s="155"/>
      <c r="AR2" s="155"/>
      <c r="AS2" s="155"/>
      <c r="AT2" s="82" t="s">
        <v>629</v>
      </c>
      <c r="AU2" s="82" t="s">
        <v>630</v>
      </c>
    </row>
    <row r="3" spans="1:47" s="56" customFormat="1" ht="14.25" customHeight="1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 t="s">
        <v>17</v>
      </c>
      <c r="L3" s="154" t="s">
        <v>18</v>
      </c>
      <c r="M3" s="154" t="s">
        <v>19</v>
      </c>
      <c r="N3" s="154" t="s">
        <v>17</v>
      </c>
      <c r="O3" s="154" t="s">
        <v>18</v>
      </c>
      <c r="P3" s="154" t="s">
        <v>19</v>
      </c>
      <c r="Q3" s="154" t="s">
        <v>20</v>
      </c>
      <c r="R3" s="154" t="s">
        <v>21</v>
      </c>
      <c r="S3" s="158" t="s">
        <v>22</v>
      </c>
      <c r="T3" s="158" t="s">
        <v>23</v>
      </c>
      <c r="U3" s="158" t="s">
        <v>24</v>
      </c>
      <c r="V3" s="158" t="s">
        <v>25</v>
      </c>
      <c r="W3" s="158" t="s">
        <v>26</v>
      </c>
      <c r="X3" s="158" t="s">
        <v>27</v>
      </c>
      <c r="Y3" s="158" t="s">
        <v>28</v>
      </c>
      <c r="Z3" s="158" t="s">
        <v>29</v>
      </c>
      <c r="AA3" s="159" t="s">
        <v>30</v>
      </c>
      <c r="AB3" s="159" t="s">
        <v>31</v>
      </c>
      <c r="AC3" s="159" t="s">
        <v>32</v>
      </c>
      <c r="AD3" s="159"/>
      <c r="AE3" s="159" t="s">
        <v>33</v>
      </c>
      <c r="AF3" s="159"/>
      <c r="AG3" s="159" t="s">
        <v>34</v>
      </c>
      <c r="AH3" s="159" t="s">
        <v>35</v>
      </c>
      <c r="AI3" s="159" t="s">
        <v>36</v>
      </c>
      <c r="AJ3" s="160" t="s">
        <v>37</v>
      </c>
      <c r="AK3" s="160" t="s">
        <v>38</v>
      </c>
      <c r="AL3" s="160" t="s">
        <v>39</v>
      </c>
      <c r="AM3" s="160" t="s">
        <v>40</v>
      </c>
      <c r="AN3" s="160" t="s">
        <v>41</v>
      </c>
      <c r="AO3" s="160" t="s">
        <v>42</v>
      </c>
      <c r="AP3" s="160" t="s">
        <v>43</v>
      </c>
      <c r="AQ3" s="160" t="s">
        <v>44</v>
      </c>
      <c r="AR3" s="160" t="s">
        <v>45</v>
      </c>
      <c r="AS3" s="160" t="s">
        <v>46</v>
      </c>
      <c r="AT3" s="101" t="s">
        <v>631</v>
      </c>
      <c r="AU3" s="101" t="s">
        <v>632</v>
      </c>
    </row>
    <row r="4" spans="1:47" s="56" customFormat="1" ht="156.65" customHeight="1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8"/>
      <c r="T4" s="158"/>
      <c r="U4" s="158"/>
      <c r="V4" s="158"/>
      <c r="W4" s="158"/>
      <c r="X4" s="158"/>
      <c r="Y4" s="158"/>
      <c r="Z4" s="158"/>
      <c r="AA4" s="159"/>
      <c r="AB4" s="159"/>
      <c r="AC4" s="159" t="s">
        <v>47</v>
      </c>
      <c r="AD4" s="159" t="s">
        <v>48</v>
      </c>
      <c r="AE4" s="159" t="s">
        <v>47</v>
      </c>
      <c r="AF4" s="159" t="s">
        <v>48</v>
      </c>
      <c r="AG4" s="159"/>
      <c r="AH4" s="159"/>
      <c r="AI4" s="159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01"/>
      <c r="AU4" s="101"/>
    </row>
    <row r="5" spans="1:47" s="56" customFormat="1" ht="41" customHeight="1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8"/>
      <c r="T5" s="158"/>
      <c r="U5" s="158"/>
      <c r="V5" s="158"/>
      <c r="W5" s="158"/>
      <c r="X5" s="158"/>
      <c r="Y5" s="158"/>
      <c r="Z5" s="158"/>
      <c r="AA5" s="159"/>
      <c r="AB5" s="159"/>
      <c r="AC5" s="159"/>
      <c r="AD5" s="159"/>
      <c r="AE5" s="159"/>
      <c r="AF5" s="159"/>
      <c r="AG5" s="159"/>
      <c r="AH5" s="159"/>
      <c r="AI5" s="159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01"/>
      <c r="AU5" s="101"/>
    </row>
    <row r="6" spans="1:47" s="56" customFormat="1" ht="107.25" customHeight="1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8"/>
      <c r="T6" s="158"/>
      <c r="U6" s="158"/>
      <c r="V6" s="158"/>
      <c r="W6" s="158"/>
      <c r="X6" s="158"/>
      <c r="Y6" s="158"/>
      <c r="Z6" s="158"/>
      <c r="AA6" s="159"/>
      <c r="AB6" s="159"/>
      <c r="AC6" s="159"/>
      <c r="AD6" s="159"/>
      <c r="AE6" s="159"/>
      <c r="AF6" s="159"/>
      <c r="AG6" s="159"/>
      <c r="AH6" s="159"/>
      <c r="AI6" s="159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01"/>
      <c r="AU6" s="101"/>
    </row>
    <row r="7" spans="1:47" s="56" customFormat="1" ht="42.9" customHeight="1">
      <c r="A7" s="154"/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8"/>
      <c r="T7" s="158"/>
      <c r="U7" s="158"/>
      <c r="V7" s="158"/>
      <c r="W7" s="158"/>
      <c r="X7" s="158"/>
      <c r="Y7" s="158"/>
      <c r="Z7" s="158"/>
      <c r="AA7" s="159"/>
      <c r="AB7" s="159"/>
      <c r="AC7" s="159"/>
      <c r="AD7" s="159"/>
      <c r="AE7" s="159"/>
      <c r="AF7" s="159"/>
      <c r="AG7" s="159"/>
      <c r="AH7" s="159"/>
      <c r="AI7" s="159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78" t="s">
        <v>633</v>
      </c>
      <c r="AU7" s="78" t="s">
        <v>633</v>
      </c>
    </row>
    <row r="8" spans="1:47" s="56" customFormat="1" ht="64">
      <c r="A8" s="16">
        <v>3</v>
      </c>
      <c r="B8" s="16">
        <v>63</v>
      </c>
      <c r="C8" s="16" t="s">
        <v>454</v>
      </c>
      <c r="D8" s="16" t="s">
        <v>454</v>
      </c>
      <c r="E8" s="16" t="s">
        <v>455</v>
      </c>
      <c r="F8" s="16"/>
      <c r="G8" s="16" t="s">
        <v>456</v>
      </c>
      <c r="H8" s="16" t="s">
        <v>457</v>
      </c>
      <c r="I8" s="16" t="s">
        <v>458</v>
      </c>
      <c r="J8" s="16">
        <v>6</v>
      </c>
      <c r="K8" s="16" t="s">
        <v>459</v>
      </c>
      <c r="L8" s="16" t="s">
        <v>460</v>
      </c>
      <c r="M8" s="16" t="s">
        <v>461</v>
      </c>
      <c r="N8" s="16" t="s">
        <v>462</v>
      </c>
      <c r="O8" s="16" t="s">
        <v>463</v>
      </c>
      <c r="P8" s="16" t="s">
        <v>464</v>
      </c>
      <c r="Q8" s="16" t="s">
        <v>465</v>
      </c>
      <c r="R8" s="16" t="s">
        <v>466</v>
      </c>
      <c r="S8" s="16" t="s">
        <v>467</v>
      </c>
      <c r="T8" s="23">
        <v>45717</v>
      </c>
      <c r="U8" s="16">
        <v>51</v>
      </c>
      <c r="V8" s="16">
        <v>20</v>
      </c>
      <c r="W8" s="16">
        <v>4</v>
      </c>
      <c r="X8" s="16">
        <v>4</v>
      </c>
      <c r="Y8" s="16"/>
      <c r="Z8" s="16"/>
      <c r="AA8" s="16" t="s">
        <v>185</v>
      </c>
      <c r="AB8" s="17"/>
      <c r="AC8" s="16"/>
      <c r="AD8" s="16"/>
      <c r="AE8" s="16"/>
      <c r="AF8" s="16"/>
      <c r="AG8" s="16"/>
      <c r="AH8" s="16"/>
      <c r="AI8" s="16"/>
      <c r="AJ8" s="16" t="s">
        <v>468</v>
      </c>
      <c r="AK8" s="16">
        <v>45536</v>
      </c>
      <c r="AL8" s="16">
        <v>10</v>
      </c>
      <c r="AM8" s="16" t="s">
        <v>469</v>
      </c>
      <c r="AN8" s="16">
        <v>15</v>
      </c>
      <c r="AO8" s="16">
        <v>15</v>
      </c>
      <c r="AP8" s="16">
        <v>13</v>
      </c>
      <c r="AQ8" s="16"/>
      <c r="AR8" s="16" t="s">
        <v>470</v>
      </c>
      <c r="AS8" s="84"/>
      <c r="AT8" s="83">
        <v>1457.34</v>
      </c>
      <c r="AU8" s="83">
        <v>1507.34</v>
      </c>
    </row>
  </sheetData>
  <mergeCells count="55">
    <mergeCell ref="AR3:AR7"/>
    <mergeCell ref="AS3:AS7"/>
    <mergeCell ref="AI3:AI7"/>
    <mergeCell ref="AH3:AH7"/>
    <mergeCell ref="AO3:AO7"/>
    <mergeCell ref="AP3:AP7"/>
    <mergeCell ref="AQ3:AQ7"/>
    <mergeCell ref="AJ3:AJ7"/>
    <mergeCell ref="AK3:AK7"/>
    <mergeCell ref="AL3:AL7"/>
    <mergeCell ref="AM3:AM7"/>
    <mergeCell ref="AN3:AN7"/>
    <mergeCell ref="AE3:AF3"/>
    <mergeCell ref="AG3:AG7"/>
    <mergeCell ref="AC4:AC7"/>
    <mergeCell ref="AD4:AD7"/>
    <mergeCell ref="AE4:AE7"/>
    <mergeCell ref="AF4:AF7"/>
    <mergeCell ref="AA2:AI2"/>
    <mergeCell ref="Z3:Z7"/>
    <mergeCell ref="O3:O7"/>
    <mergeCell ref="P3:P7"/>
    <mergeCell ref="Q3:Q7"/>
    <mergeCell ref="R3:R7"/>
    <mergeCell ref="S3:S7"/>
    <mergeCell ref="T3:T7"/>
    <mergeCell ref="U3:U7"/>
    <mergeCell ref="V3:V7"/>
    <mergeCell ref="W3:W7"/>
    <mergeCell ref="X3:X7"/>
    <mergeCell ref="Y3:Y7"/>
    <mergeCell ref="AA3:AA7"/>
    <mergeCell ref="AB3:AB7"/>
    <mergeCell ref="AC3:AD3"/>
    <mergeCell ref="N3:N7"/>
    <mergeCell ref="J2:J7"/>
    <mergeCell ref="K2:M2"/>
    <mergeCell ref="N2:P2"/>
    <mergeCell ref="S2:Z2"/>
    <mergeCell ref="AT3:AT6"/>
    <mergeCell ref="AU3:AU6"/>
    <mergeCell ref="A1:AU1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AJ2:AS2"/>
    <mergeCell ref="K3:K7"/>
    <mergeCell ref="L3:L7"/>
    <mergeCell ref="M3:M7"/>
  </mergeCells>
  <hyperlinks>
    <hyperlink ref="M8" r:id="rId1"/>
  </hyperlinks>
  <printOptions horizontalCentered="1" verticalCentered="1"/>
  <pageMargins left="0.19645669291338586" right="0.19645669291338586" top="2.2039370078740159" bottom="0.59015748031496063" header="0.19645669291338586" footer="0.19645669291338586"/>
  <pageSetup paperSize="9" fitToWidth="0" fitToHeight="0" pageOrder="overThenDown" orientation="landscape" useFirstPageNumber="1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8"/>
  <sheetViews>
    <sheetView tabSelected="1" topLeftCell="F1" zoomScale="90" zoomScaleNormal="90" workbookViewId="0">
      <selection activeCell="I8" sqref="I8"/>
    </sheetView>
  </sheetViews>
  <sheetFormatPr baseColWidth="10" defaultColWidth="11.453125" defaultRowHeight="14"/>
  <cols>
    <col min="1" max="1" width="12.08984375" style="15" customWidth="1"/>
    <col min="2" max="2" width="17.08984375" style="15" customWidth="1"/>
    <col min="3" max="3" width="27.54296875" style="15" customWidth="1"/>
    <col min="4" max="4" width="25.08984375" style="15" customWidth="1"/>
    <col min="5" max="5" width="37.6328125" style="15" customWidth="1"/>
    <col min="6" max="6" width="12.08984375" style="15" customWidth="1"/>
    <col min="7" max="7" width="18" style="15" customWidth="1"/>
    <col min="8" max="8" width="16.36328125" style="15" customWidth="1"/>
    <col min="9" max="9" width="17.90625" style="15" customWidth="1"/>
    <col min="10" max="10" width="12.08984375" style="15" customWidth="1"/>
    <col min="11" max="11" width="19.54296875" style="15" customWidth="1"/>
    <col min="12" max="12" width="16.36328125" style="15" customWidth="1"/>
    <col min="13" max="13" width="45.453125" style="15" customWidth="1"/>
    <col min="14" max="14" width="20.90625" style="15" customWidth="1"/>
    <col min="15" max="15" width="22.54296875" style="15" customWidth="1"/>
    <col min="16" max="16" width="44.6328125" style="15" customWidth="1"/>
    <col min="17" max="17" width="15" style="15" customWidth="1"/>
    <col min="18" max="18" width="18.54296875" style="15" customWidth="1"/>
    <col min="19" max="20" width="14" style="15" customWidth="1"/>
    <col min="21" max="22" width="15" style="15" customWidth="1"/>
    <col min="23" max="23" width="15.453125" style="15" customWidth="1"/>
    <col min="24" max="24" width="12.08984375" style="15" customWidth="1"/>
    <col min="25" max="25" width="14" style="15" customWidth="1"/>
    <col min="26" max="26" width="14.90625" style="15" customWidth="1"/>
    <col min="27" max="27" width="14.54296875" style="15" customWidth="1"/>
    <col min="28" max="28" width="16.08984375" style="15" customWidth="1"/>
    <col min="29" max="29" width="17.453125" style="15" customWidth="1"/>
    <col min="30" max="30" width="20.54296875" style="15" customWidth="1"/>
    <col min="31" max="31" width="19.453125" style="15" customWidth="1"/>
    <col min="32" max="32" width="20.36328125" style="15" customWidth="1"/>
    <col min="33" max="36" width="16.36328125" style="15" customWidth="1"/>
    <col min="37" max="37" width="17.453125" style="15" customWidth="1"/>
    <col min="38" max="38" width="15.6328125" style="15" customWidth="1"/>
    <col min="39" max="39" width="13.90625" style="15" customWidth="1"/>
    <col min="40" max="41" width="12.08984375" style="15" customWidth="1"/>
    <col min="42" max="42" width="20.6328125" style="15" customWidth="1"/>
    <col min="43" max="43" width="22.54296875" style="15" customWidth="1"/>
    <col min="44" max="45" width="17.453125" style="15" customWidth="1"/>
    <col min="46" max="47" width="33.90625" style="15" customWidth="1"/>
    <col min="48" max="1011" width="12.54296875" style="15" customWidth="1"/>
    <col min="1012" max="1024" width="12.08984375" style="15" customWidth="1"/>
    <col min="1025" max="16384" width="11.453125" style="15"/>
  </cols>
  <sheetData>
    <row r="1" spans="1:47" ht="67.25" customHeight="1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</row>
    <row r="2" spans="1:47" s="56" customFormat="1" ht="38" customHeight="1">
      <c r="A2" s="153" t="s">
        <v>1</v>
      </c>
      <c r="B2" s="153" t="s">
        <v>2</v>
      </c>
      <c r="C2" s="153" t="s">
        <v>3</v>
      </c>
      <c r="D2" s="153" t="s">
        <v>4</v>
      </c>
      <c r="E2" s="153" t="s">
        <v>5</v>
      </c>
      <c r="F2" s="153" t="s">
        <v>6</v>
      </c>
      <c r="G2" s="153" t="s">
        <v>7</v>
      </c>
      <c r="H2" s="153" t="s">
        <v>8</v>
      </c>
      <c r="I2" s="153" t="s">
        <v>9</v>
      </c>
      <c r="J2" s="153" t="s">
        <v>10</v>
      </c>
      <c r="K2" s="153" t="s">
        <v>11</v>
      </c>
      <c r="L2" s="153"/>
      <c r="M2" s="153"/>
      <c r="N2" s="153" t="s">
        <v>12</v>
      </c>
      <c r="O2" s="153"/>
      <c r="P2" s="153"/>
      <c r="Q2" s="85" t="s">
        <v>13</v>
      </c>
      <c r="R2" s="81" t="s">
        <v>609</v>
      </c>
      <c r="S2" s="156" t="s">
        <v>14</v>
      </c>
      <c r="T2" s="156"/>
      <c r="U2" s="156"/>
      <c r="V2" s="156"/>
      <c r="W2" s="156"/>
      <c r="X2" s="156"/>
      <c r="Y2" s="156"/>
      <c r="Z2" s="156"/>
      <c r="AA2" s="157" t="s">
        <v>15</v>
      </c>
      <c r="AB2" s="157"/>
      <c r="AC2" s="157"/>
      <c r="AD2" s="157"/>
      <c r="AE2" s="157"/>
      <c r="AF2" s="157"/>
      <c r="AG2" s="157"/>
      <c r="AH2" s="157"/>
      <c r="AI2" s="157"/>
      <c r="AJ2" s="155" t="s">
        <v>16</v>
      </c>
      <c r="AK2" s="155"/>
      <c r="AL2" s="155"/>
      <c r="AM2" s="155"/>
      <c r="AN2" s="155"/>
      <c r="AO2" s="155"/>
      <c r="AP2" s="155"/>
      <c r="AQ2" s="155"/>
      <c r="AR2" s="155"/>
      <c r="AS2" s="155"/>
      <c r="AT2" s="82" t="s">
        <v>629</v>
      </c>
      <c r="AU2" s="82" t="s">
        <v>630</v>
      </c>
    </row>
    <row r="3" spans="1:47" s="56" customFormat="1" ht="14.25" customHeight="1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 t="s">
        <v>17</v>
      </c>
      <c r="L3" s="154" t="s">
        <v>18</v>
      </c>
      <c r="M3" s="154" t="s">
        <v>19</v>
      </c>
      <c r="N3" s="154" t="s">
        <v>17</v>
      </c>
      <c r="O3" s="154" t="s">
        <v>18</v>
      </c>
      <c r="P3" s="154" t="s">
        <v>19</v>
      </c>
      <c r="Q3" s="154" t="s">
        <v>20</v>
      </c>
      <c r="R3" s="154" t="s">
        <v>21</v>
      </c>
      <c r="S3" s="158" t="s">
        <v>22</v>
      </c>
      <c r="T3" s="158" t="s">
        <v>23</v>
      </c>
      <c r="U3" s="158" t="s">
        <v>24</v>
      </c>
      <c r="V3" s="158" t="s">
        <v>25</v>
      </c>
      <c r="W3" s="158" t="s">
        <v>26</v>
      </c>
      <c r="X3" s="158" t="s">
        <v>27</v>
      </c>
      <c r="Y3" s="158" t="s">
        <v>28</v>
      </c>
      <c r="Z3" s="158" t="s">
        <v>29</v>
      </c>
      <c r="AA3" s="159" t="s">
        <v>30</v>
      </c>
      <c r="AB3" s="159" t="s">
        <v>31</v>
      </c>
      <c r="AC3" s="159" t="s">
        <v>32</v>
      </c>
      <c r="AD3" s="159"/>
      <c r="AE3" s="159" t="s">
        <v>33</v>
      </c>
      <c r="AF3" s="159"/>
      <c r="AG3" s="159" t="s">
        <v>34</v>
      </c>
      <c r="AH3" s="159" t="s">
        <v>35</v>
      </c>
      <c r="AI3" s="159" t="s">
        <v>36</v>
      </c>
      <c r="AJ3" s="160" t="s">
        <v>37</v>
      </c>
      <c r="AK3" s="160" t="s">
        <v>38</v>
      </c>
      <c r="AL3" s="160" t="s">
        <v>39</v>
      </c>
      <c r="AM3" s="160" t="s">
        <v>40</v>
      </c>
      <c r="AN3" s="160" t="s">
        <v>41</v>
      </c>
      <c r="AO3" s="160" t="s">
        <v>42</v>
      </c>
      <c r="AP3" s="160" t="s">
        <v>43</v>
      </c>
      <c r="AQ3" s="160" t="s">
        <v>471</v>
      </c>
      <c r="AR3" s="160" t="s">
        <v>45</v>
      </c>
      <c r="AS3" s="160" t="s">
        <v>46</v>
      </c>
      <c r="AT3" s="101" t="s">
        <v>631</v>
      </c>
      <c r="AU3" s="101" t="s">
        <v>632</v>
      </c>
    </row>
    <row r="4" spans="1:47" s="56" customFormat="1" ht="28.5" customHeight="1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8"/>
      <c r="T4" s="158"/>
      <c r="U4" s="158"/>
      <c r="V4" s="158"/>
      <c r="W4" s="158"/>
      <c r="X4" s="158"/>
      <c r="Y4" s="158"/>
      <c r="Z4" s="158"/>
      <c r="AA4" s="159"/>
      <c r="AB4" s="159"/>
      <c r="AC4" s="159" t="s">
        <v>47</v>
      </c>
      <c r="AD4" s="159" t="s">
        <v>48</v>
      </c>
      <c r="AE4" s="159" t="s">
        <v>47</v>
      </c>
      <c r="AF4" s="159" t="s">
        <v>48</v>
      </c>
      <c r="AG4" s="159"/>
      <c r="AH4" s="159"/>
      <c r="AI4" s="159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01"/>
      <c r="AU4" s="101"/>
    </row>
    <row r="5" spans="1:47" s="56" customFormat="1" ht="31" customHeight="1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8"/>
      <c r="T5" s="158"/>
      <c r="U5" s="158"/>
      <c r="V5" s="158"/>
      <c r="W5" s="158"/>
      <c r="X5" s="158"/>
      <c r="Y5" s="158"/>
      <c r="Z5" s="158"/>
      <c r="AA5" s="159"/>
      <c r="AB5" s="159"/>
      <c r="AC5" s="159"/>
      <c r="AD5" s="159"/>
      <c r="AE5" s="159"/>
      <c r="AF5" s="159"/>
      <c r="AG5" s="159"/>
      <c r="AH5" s="159"/>
      <c r="AI5" s="159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01"/>
      <c r="AU5" s="101"/>
    </row>
    <row r="6" spans="1:47" s="56" customFormat="1" ht="32" customHeight="1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8"/>
      <c r="T6" s="158"/>
      <c r="U6" s="158"/>
      <c r="V6" s="158"/>
      <c r="W6" s="158"/>
      <c r="X6" s="158"/>
      <c r="Y6" s="158"/>
      <c r="Z6" s="158"/>
      <c r="AA6" s="159"/>
      <c r="AB6" s="159"/>
      <c r="AC6" s="159"/>
      <c r="AD6" s="159"/>
      <c r="AE6" s="159"/>
      <c r="AF6" s="159"/>
      <c r="AG6" s="159"/>
      <c r="AH6" s="159"/>
      <c r="AI6" s="159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01"/>
      <c r="AU6" s="101"/>
    </row>
    <row r="7" spans="1:47" s="56" customFormat="1" ht="33.75" customHeight="1">
      <c r="A7" s="154"/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8"/>
      <c r="T7" s="158"/>
      <c r="U7" s="158"/>
      <c r="V7" s="158"/>
      <c r="W7" s="158"/>
      <c r="X7" s="158"/>
      <c r="Y7" s="158"/>
      <c r="Z7" s="158"/>
      <c r="AA7" s="159"/>
      <c r="AB7" s="159"/>
      <c r="AC7" s="159"/>
      <c r="AD7" s="159"/>
      <c r="AE7" s="159"/>
      <c r="AF7" s="159"/>
      <c r="AG7" s="159"/>
      <c r="AH7" s="159"/>
      <c r="AI7" s="159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78" t="s">
        <v>633</v>
      </c>
      <c r="AU7" s="78" t="s">
        <v>633</v>
      </c>
    </row>
    <row r="8" spans="1:47" s="56" customFormat="1" ht="80">
      <c r="A8" s="16">
        <v>3</v>
      </c>
      <c r="B8" s="16">
        <v>64</v>
      </c>
      <c r="C8" s="16" t="s">
        <v>472</v>
      </c>
      <c r="D8" s="16" t="s">
        <v>473</v>
      </c>
      <c r="E8" s="16" t="s">
        <v>474</v>
      </c>
      <c r="F8" s="16" t="s">
        <v>250</v>
      </c>
      <c r="G8" s="16" t="s">
        <v>320</v>
      </c>
      <c r="H8" s="16" t="s">
        <v>475</v>
      </c>
      <c r="I8" s="16" t="s">
        <v>253</v>
      </c>
      <c r="J8" s="16">
        <v>7</v>
      </c>
      <c r="K8" s="16" t="s">
        <v>476</v>
      </c>
      <c r="L8" s="16" t="s">
        <v>477</v>
      </c>
      <c r="M8" s="16" t="s">
        <v>478</v>
      </c>
      <c r="N8" s="16" t="s">
        <v>479</v>
      </c>
      <c r="O8" s="16" t="s">
        <v>480</v>
      </c>
      <c r="P8" s="16" t="s">
        <v>481</v>
      </c>
      <c r="Q8" s="16" t="s">
        <v>482</v>
      </c>
      <c r="R8" s="16" t="s">
        <v>62</v>
      </c>
      <c r="S8" s="16" t="s">
        <v>483</v>
      </c>
      <c r="T8" s="16">
        <v>2009</v>
      </c>
      <c r="U8" s="16">
        <v>14</v>
      </c>
      <c r="V8" s="16">
        <v>5</v>
      </c>
      <c r="W8" s="16">
        <v>9</v>
      </c>
      <c r="X8" s="16">
        <v>3</v>
      </c>
      <c r="Y8" s="16">
        <v>0</v>
      </c>
      <c r="Z8" s="16">
        <v>0</v>
      </c>
      <c r="AA8" s="16" t="s">
        <v>484</v>
      </c>
      <c r="AB8" s="17">
        <v>2010</v>
      </c>
      <c r="AC8" s="16" t="s">
        <v>485</v>
      </c>
      <c r="AD8" s="16" t="s">
        <v>619</v>
      </c>
      <c r="AE8" s="16">
        <v>1</v>
      </c>
      <c r="AF8" s="16" t="s">
        <v>486</v>
      </c>
      <c r="AG8" s="16">
        <v>1</v>
      </c>
      <c r="AH8" s="16">
        <v>1</v>
      </c>
      <c r="AI8" s="16">
        <v>1</v>
      </c>
      <c r="AJ8" s="16" t="s">
        <v>483</v>
      </c>
      <c r="AK8" s="17">
        <v>2009</v>
      </c>
      <c r="AL8" s="16" t="s">
        <v>487</v>
      </c>
      <c r="AM8" s="16" t="s">
        <v>488</v>
      </c>
      <c r="AN8" s="16">
        <f>25+4+1</f>
        <v>30</v>
      </c>
      <c r="AO8" s="16">
        <f>9</f>
        <v>9</v>
      </c>
      <c r="AP8" s="16">
        <f>7+2+1+1</f>
        <v>11</v>
      </c>
      <c r="AQ8" s="16">
        <f>4-1</f>
        <v>3</v>
      </c>
      <c r="AR8" s="16">
        <v>1</v>
      </c>
      <c r="AS8" s="84">
        <v>0</v>
      </c>
      <c r="AT8" s="83">
        <v>1438.82</v>
      </c>
      <c r="AU8" s="83">
        <v>1488.82</v>
      </c>
    </row>
  </sheetData>
  <mergeCells count="55">
    <mergeCell ref="AR3:AR7"/>
    <mergeCell ref="AS3:AS7"/>
    <mergeCell ref="AI3:AI7"/>
    <mergeCell ref="AH3:AH7"/>
    <mergeCell ref="AO3:AO7"/>
    <mergeCell ref="AP3:AP7"/>
    <mergeCell ref="AQ3:AQ7"/>
    <mergeCell ref="AJ3:AJ7"/>
    <mergeCell ref="AK3:AK7"/>
    <mergeCell ref="AL3:AL7"/>
    <mergeCell ref="AM3:AM7"/>
    <mergeCell ref="AN3:AN7"/>
    <mergeCell ref="AE3:AF3"/>
    <mergeCell ref="AG3:AG7"/>
    <mergeCell ref="AC4:AC7"/>
    <mergeCell ref="AD4:AD7"/>
    <mergeCell ref="AE4:AE7"/>
    <mergeCell ref="AF4:AF7"/>
    <mergeCell ref="AA2:AI2"/>
    <mergeCell ref="Z3:Z7"/>
    <mergeCell ref="O3:O7"/>
    <mergeCell ref="P3:P7"/>
    <mergeCell ref="Q3:Q7"/>
    <mergeCell ref="R3:R7"/>
    <mergeCell ref="S3:S7"/>
    <mergeCell ref="T3:T7"/>
    <mergeCell ref="U3:U7"/>
    <mergeCell ref="V3:V7"/>
    <mergeCell ref="W3:W7"/>
    <mergeCell ref="X3:X7"/>
    <mergeCell ref="Y3:Y7"/>
    <mergeCell ref="AA3:AA7"/>
    <mergeCell ref="AB3:AB7"/>
    <mergeCell ref="AC3:AD3"/>
    <mergeCell ref="N3:N7"/>
    <mergeCell ref="J2:J7"/>
    <mergeCell ref="K2:M2"/>
    <mergeCell ref="N2:P2"/>
    <mergeCell ref="S2:Z2"/>
    <mergeCell ref="AT3:AT6"/>
    <mergeCell ref="AU3:AU6"/>
    <mergeCell ref="A1:AU1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AJ2:AS2"/>
    <mergeCell ref="K3:K7"/>
    <mergeCell ref="L3:L7"/>
    <mergeCell ref="M3:M7"/>
  </mergeCells>
  <hyperlinks>
    <hyperlink ref="M8" r:id="rId1"/>
    <hyperlink ref="P8" r:id="rId2"/>
  </hyperlinks>
  <printOptions horizontalCentered="1" verticalCentered="1"/>
  <pageMargins left="0.19645669291338586" right="0.19645669291338586" top="2.2039370078740159" bottom="0.59015748031496063" header="0.19645669291338586" footer="0.19645669291338586"/>
  <pageSetup paperSize="9" fitToWidth="0" fitToHeight="0" pageOrder="overThenDown" orientation="landscape" useFirstPageNumber="1" r:id="rId3"/>
  <headerFooter alignWithMargins="0"/>
  <legacy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zoomScale="90" zoomScaleNormal="90" workbookViewId="0">
      <selection activeCell="E16" sqref="E16:V20"/>
    </sheetView>
  </sheetViews>
  <sheetFormatPr baseColWidth="10" defaultColWidth="11.453125" defaultRowHeight="14"/>
  <cols>
    <col min="1" max="1" width="12.08984375" style="15" customWidth="1"/>
    <col min="2" max="2" width="17.08984375" style="15" customWidth="1"/>
    <col min="3" max="3" width="27.54296875" style="15" customWidth="1"/>
    <col min="4" max="4" width="25.08984375" style="15" customWidth="1"/>
    <col min="5" max="5" width="37.6328125" style="15" customWidth="1"/>
    <col min="6" max="6" width="12.08984375" style="15" customWidth="1"/>
    <col min="7" max="7" width="18" style="15" customWidth="1"/>
    <col min="8" max="8" width="16.36328125" style="15" customWidth="1"/>
    <col min="9" max="9" width="17.90625" style="15" customWidth="1"/>
    <col min="10" max="10" width="12.08984375" style="15" customWidth="1"/>
    <col min="11" max="11" width="19.54296875" style="15" customWidth="1"/>
    <col min="12" max="12" width="16.36328125" style="15" customWidth="1"/>
    <col min="13" max="13" width="45.453125" style="15" customWidth="1"/>
    <col min="14" max="14" width="20.90625" style="15" customWidth="1"/>
    <col min="15" max="15" width="22.54296875" style="15" customWidth="1"/>
    <col min="16" max="16" width="44.6328125" style="15" customWidth="1"/>
    <col min="17" max="17" width="15" style="15" customWidth="1"/>
    <col min="18" max="18" width="18.54296875" style="15" customWidth="1"/>
    <col min="19" max="20" width="14" style="15" customWidth="1"/>
    <col min="21" max="22" width="15" style="15" customWidth="1"/>
    <col min="23" max="23" width="15.453125" style="15" customWidth="1"/>
    <col min="24" max="24" width="12.08984375" style="15" customWidth="1"/>
    <col min="25" max="25" width="14" style="15" customWidth="1"/>
    <col min="26" max="26" width="14.90625" style="15" customWidth="1"/>
    <col min="27" max="27" width="14.54296875" style="15" customWidth="1"/>
    <col min="28" max="28" width="16.08984375" style="15" customWidth="1"/>
    <col min="29" max="29" width="17.453125" style="15" customWidth="1"/>
    <col min="30" max="30" width="20.54296875" style="15" customWidth="1"/>
    <col min="31" max="31" width="19.453125" style="15" customWidth="1"/>
    <col min="32" max="32" width="20.36328125" style="15" customWidth="1"/>
    <col min="33" max="36" width="16.36328125" style="15" customWidth="1"/>
    <col min="37" max="37" width="17.453125" style="15" customWidth="1"/>
    <col min="38" max="38" width="15.6328125" style="15" customWidth="1"/>
    <col min="39" max="39" width="13.90625" style="15" customWidth="1"/>
    <col min="40" max="41" width="12.08984375" style="15" customWidth="1"/>
    <col min="42" max="42" width="20.6328125" style="15" customWidth="1"/>
    <col min="43" max="43" width="22.54296875" style="15" customWidth="1"/>
    <col min="44" max="45" width="17.453125" style="15" customWidth="1"/>
    <col min="46" max="47" width="35.6328125" style="15" customWidth="1"/>
    <col min="48" max="1011" width="12.54296875" style="15" customWidth="1"/>
    <col min="1012" max="1024" width="12.08984375" style="15" customWidth="1"/>
    <col min="1025" max="16384" width="11.453125" style="15"/>
  </cols>
  <sheetData>
    <row r="1" spans="1:47" ht="67.25" customHeight="1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</row>
    <row r="2" spans="1:47" s="56" customFormat="1" ht="64.400000000000006" customHeight="1">
      <c r="A2" s="153" t="s">
        <v>1</v>
      </c>
      <c r="B2" s="153" t="s">
        <v>2</v>
      </c>
      <c r="C2" s="153" t="s">
        <v>3</v>
      </c>
      <c r="D2" s="153" t="s">
        <v>4</v>
      </c>
      <c r="E2" s="153" t="s">
        <v>5</v>
      </c>
      <c r="F2" s="153" t="s">
        <v>6</v>
      </c>
      <c r="G2" s="153" t="s">
        <v>7</v>
      </c>
      <c r="H2" s="153" t="s">
        <v>8</v>
      </c>
      <c r="I2" s="153" t="s">
        <v>9</v>
      </c>
      <c r="J2" s="153" t="s">
        <v>10</v>
      </c>
      <c r="K2" s="153" t="s">
        <v>11</v>
      </c>
      <c r="L2" s="153"/>
      <c r="M2" s="153"/>
      <c r="N2" s="153" t="s">
        <v>12</v>
      </c>
      <c r="O2" s="153"/>
      <c r="P2" s="153"/>
      <c r="Q2" s="85" t="s">
        <v>13</v>
      </c>
      <c r="R2" s="81" t="s">
        <v>609</v>
      </c>
      <c r="S2" s="156" t="s">
        <v>14</v>
      </c>
      <c r="T2" s="156"/>
      <c r="U2" s="156"/>
      <c r="V2" s="156"/>
      <c r="W2" s="156"/>
      <c r="X2" s="156"/>
      <c r="Y2" s="156"/>
      <c r="Z2" s="156"/>
      <c r="AA2" s="157" t="s">
        <v>15</v>
      </c>
      <c r="AB2" s="157"/>
      <c r="AC2" s="157"/>
      <c r="AD2" s="157"/>
      <c r="AE2" s="157"/>
      <c r="AF2" s="157"/>
      <c r="AG2" s="157"/>
      <c r="AH2" s="157"/>
      <c r="AI2" s="157"/>
      <c r="AJ2" s="155" t="s">
        <v>16</v>
      </c>
      <c r="AK2" s="155"/>
      <c r="AL2" s="155"/>
      <c r="AM2" s="155"/>
      <c r="AN2" s="155"/>
      <c r="AO2" s="155"/>
      <c r="AP2" s="155"/>
      <c r="AQ2" s="155"/>
      <c r="AR2" s="155"/>
      <c r="AS2" s="155"/>
      <c r="AT2" s="82" t="s">
        <v>629</v>
      </c>
      <c r="AU2" s="82" t="s">
        <v>630</v>
      </c>
    </row>
    <row r="3" spans="1:47" s="56" customFormat="1" ht="14.25" customHeight="1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 t="s">
        <v>17</v>
      </c>
      <c r="L3" s="154" t="s">
        <v>18</v>
      </c>
      <c r="M3" s="154" t="s">
        <v>19</v>
      </c>
      <c r="N3" s="154" t="s">
        <v>17</v>
      </c>
      <c r="O3" s="154" t="s">
        <v>18</v>
      </c>
      <c r="P3" s="154" t="s">
        <v>19</v>
      </c>
      <c r="Q3" s="154" t="s">
        <v>20</v>
      </c>
      <c r="R3" s="154" t="s">
        <v>21</v>
      </c>
      <c r="S3" s="158" t="s">
        <v>22</v>
      </c>
      <c r="T3" s="158" t="s">
        <v>23</v>
      </c>
      <c r="U3" s="158" t="s">
        <v>24</v>
      </c>
      <c r="V3" s="158" t="s">
        <v>25</v>
      </c>
      <c r="W3" s="158" t="s">
        <v>26</v>
      </c>
      <c r="X3" s="158" t="s">
        <v>27</v>
      </c>
      <c r="Y3" s="158" t="s">
        <v>28</v>
      </c>
      <c r="Z3" s="158" t="s">
        <v>29</v>
      </c>
      <c r="AA3" s="159" t="s">
        <v>30</v>
      </c>
      <c r="AB3" s="159" t="s">
        <v>31</v>
      </c>
      <c r="AC3" s="159" t="s">
        <v>32</v>
      </c>
      <c r="AD3" s="159"/>
      <c r="AE3" s="159" t="s">
        <v>33</v>
      </c>
      <c r="AF3" s="159"/>
      <c r="AG3" s="159" t="s">
        <v>34</v>
      </c>
      <c r="AH3" s="159" t="s">
        <v>35</v>
      </c>
      <c r="AI3" s="159" t="s">
        <v>36</v>
      </c>
      <c r="AJ3" s="160" t="s">
        <v>37</v>
      </c>
      <c r="AK3" s="160" t="s">
        <v>38</v>
      </c>
      <c r="AL3" s="160" t="s">
        <v>39</v>
      </c>
      <c r="AM3" s="160" t="s">
        <v>40</v>
      </c>
      <c r="AN3" s="160" t="s">
        <v>41</v>
      </c>
      <c r="AO3" s="160" t="s">
        <v>42</v>
      </c>
      <c r="AP3" s="160" t="s">
        <v>43</v>
      </c>
      <c r="AQ3" s="160" t="s">
        <v>44</v>
      </c>
      <c r="AR3" s="160" t="s">
        <v>45</v>
      </c>
      <c r="AS3" s="160" t="s">
        <v>46</v>
      </c>
      <c r="AT3" s="101" t="s">
        <v>631</v>
      </c>
      <c r="AU3" s="101" t="s">
        <v>632</v>
      </c>
    </row>
    <row r="4" spans="1:47" s="56" customFormat="1" ht="156.65" customHeight="1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8"/>
      <c r="T4" s="158"/>
      <c r="U4" s="158"/>
      <c r="V4" s="158"/>
      <c r="W4" s="158"/>
      <c r="X4" s="158"/>
      <c r="Y4" s="158"/>
      <c r="Z4" s="158"/>
      <c r="AA4" s="159"/>
      <c r="AB4" s="159"/>
      <c r="AC4" s="159" t="s">
        <v>47</v>
      </c>
      <c r="AD4" s="159" t="s">
        <v>48</v>
      </c>
      <c r="AE4" s="159" t="s">
        <v>47</v>
      </c>
      <c r="AF4" s="159" t="s">
        <v>48</v>
      </c>
      <c r="AG4" s="159"/>
      <c r="AH4" s="159"/>
      <c r="AI4" s="159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01"/>
      <c r="AU4" s="101"/>
    </row>
    <row r="5" spans="1:47" s="56" customFormat="1" ht="41" customHeight="1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8"/>
      <c r="T5" s="158"/>
      <c r="U5" s="158"/>
      <c r="V5" s="158"/>
      <c r="W5" s="158"/>
      <c r="X5" s="158"/>
      <c r="Y5" s="158"/>
      <c r="Z5" s="158"/>
      <c r="AA5" s="159"/>
      <c r="AB5" s="159"/>
      <c r="AC5" s="159"/>
      <c r="AD5" s="159"/>
      <c r="AE5" s="159"/>
      <c r="AF5" s="159"/>
      <c r="AG5" s="159"/>
      <c r="AH5" s="159"/>
      <c r="AI5" s="159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01"/>
      <c r="AU5" s="101"/>
    </row>
    <row r="6" spans="1:47" s="56" customFormat="1" ht="107.25" customHeight="1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8"/>
      <c r="T6" s="158"/>
      <c r="U6" s="158"/>
      <c r="V6" s="158"/>
      <c r="W6" s="158"/>
      <c r="X6" s="158"/>
      <c r="Y6" s="158"/>
      <c r="Z6" s="158"/>
      <c r="AA6" s="159"/>
      <c r="AB6" s="159"/>
      <c r="AC6" s="159"/>
      <c r="AD6" s="159"/>
      <c r="AE6" s="159"/>
      <c r="AF6" s="159"/>
      <c r="AG6" s="159"/>
      <c r="AH6" s="159"/>
      <c r="AI6" s="159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01"/>
      <c r="AU6" s="101"/>
    </row>
    <row r="7" spans="1:47" s="56" customFormat="1" ht="42.9" customHeight="1">
      <c r="A7" s="154"/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8"/>
      <c r="T7" s="158"/>
      <c r="U7" s="158"/>
      <c r="V7" s="158"/>
      <c r="W7" s="158"/>
      <c r="X7" s="158"/>
      <c r="Y7" s="158"/>
      <c r="Z7" s="158"/>
      <c r="AA7" s="159"/>
      <c r="AB7" s="159"/>
      <c r="AC7" s="159"/>
      <c r="AD7" s="159"/>
      <c r="AE7" s="159"/>
      <c r="AF7" s="159"/>
      <c r="AG7" s="159"/>
      <c r="AH7" s="159"/>
      <c r="AI7" s="159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78" t="s">
        <v>633</v>
      </c>
      <c r="AU7" s="78" t="s">
        <v>633</v>
      </c>
    </row>
    <row r="8" spans="1:47" s="56" customFormat="1" ht="48">
      <c r="A8" s="16">
        <v>3</v>
      </c>
      <c r="B8" s="16">
        <v>65</v>
      </c>
      <c r="C8" s="16" t="s">
        <v>489</v>
      </c>
      <c r="D8" s="16" t="s">
        <v>490</v>
      </c>
      <c r="E8" s="16" t="s">
        <v>491</v>
      </c>
      <c r="F8" s="16"/>
      <c r="G8" s="16" t="s">
        <v>492</v>
      </c>
      <c r="H8" s="16"/>
      <c r="I8" s="16" t="s">
        <v>493</v>
      </c>
      <c r="J8" s="16">
        <v>3</v>
      </c>
      <c r="K8" s="16" t="s">
        <v>494</v>
      </c>
      <c r="L8" s="16" t="str">
        <f>"0250101702"</f>
        <v>0250101702</v>
      </c>
      <c r="M8" s="16" t="s">
        <v>495</v>
      </c>
      <c r="N8" s="16" t="s">
        <v>494</v>
      </c>
      <c r="O8" s="16" t="str">
        <f>"0250101702"</f>
        <v>0250101702</v>
      </c>
      <c r="P8" s="16" t="s">
        <v>495</v>
      </c>
      <c r="Q8" s="16" t="s">
        <v>496</v>
      </c>
      <c r="R8" s="16" t="s">
        <v>62</v>
      </c>
      <c r="S8" s="16" t="s">
        <v>497</v>
      </c>
      <c r="T8" s="16">
        <v>2019</v>
      </c>
      <c r="U8" s="16">
        <v>0</v>
      </c>
      <c r="V8" s="16">
        <v>4</v>
      </c>
      <c r="W8" s="16">
        <v>1</v>
      </c>
      <c r="X8" s="16">
        <v>3</v>
      </c>
      <c r="Y8" s="16">
        <v>0</v>
      </c>
      <c r="Z8" s="16">
        <v>8</v>
      </c>
      <c r="AA8" s="16"/>
      <c r="AB8" s="16"/>
      <c r="AC8" s="16"/>
      <c r="AD8" s="16"/>
      <c r="AE8" s="16"/>
      <c r="AF8" s="16"/>
      <c r="AG8" s="16"/>
      <c r="AH8" s="16"/>
      <c r="AI8" s="16"/>
      <c r="AJ8" s="16" t="s">
        <v>498</v>
      </c>
      <c r="AK8" s="16" t="s">
        <v>499</v>
      </c>
      <c r="AL8" s="16" t="s">
        <v>500</v>
      </c>
      <c r="AM8" s="16" t="s">
        <v>501</v>
      </c>
      <c r="AN8" s="16">
        <v>2</v>
      </c>
      <c r="AO8" s="16">
        <v>2</v>
      </c>
      <c r="AP8" s="16">
        <v>2</v>
      </c>
      <c r="AQ8" s="16">
        <v>0</v>
      </c>
      <c r="AR8" s="16">
        <v>0</v>
      </c>
      <c r="AS8" s="84">
        <v>0</v>
      </c>
      <c r="AT8" s="83">
        <v>433.08</v>
      </c>
      <c r="AU8" s="83">
        <v>483.08</v>
      </c>
    </row>
  </sheetData>
  <mergeCells count="55">
    <mergeCell ref="AR3:AR7"/>
    <mergeCell ref="AS3:AS7"/>
    <mergeCell ref="AI3:AI7"/>
    <mergeCell ref="AH3:AH7"/>
    <mergeCell ref="AO3:AO7"/>
    <mergeCell ref="AP3:AP7"/>
    <mergeCell ref="AQ3:AQ7"/>
    <mergeCell ref="AJ3:AJ7"/>
    <mergeCell ref="AK3:AK7"/>
    <mergeCell ref="AL3:AL7"/>
    <mergeCell ref="AM3:AM7"/>
    <mergeCell ref="AN3:AN7"/>
    <mergeCell ref="AE3:AF3"/>
    <mergeCell ref="AG3:AG7"/>
    <mergeCell ref="AC4:AC7"/>
    <mergeCell ref="AD4:AD7"/>
    <mergeCell ref="AE4:AE7"/>
    <mergeCell ref="AF4:AF7"/>
    <mergeCell ref="AA2:AI2"/>
    <mergeCell ref="Z3:Z7"/>
    <mergeCell ref="O3:O7"/>
    <mergeCell ref="P3:P7"/>
    <mergeCell ref="Q3:Q7"/>
    <mergeCell ref="R3:R7"/>
    <mergeCell ref="S3:S7"/>
    <mergeCell ref="T3:T7"/>
    <mergeCell ref="U3:U7"/>
    <mergeCell ref="V3:V7"/>
    <mergeCell ref="W3:W7"/>
    <mergeCell ref="X3:X7"/>
    <mergeCell ref="Y3:Y7"/>
    <mergeCell ref="AA3:AA7"/>
    <mergeCell ref="AB3:AB7"/>
    <mergeCell ref="AC3:AD3"/>
    <mergeCell ref="N3:N7"/>
    <mergeCell ref="J2:J7"/>
    <mergeCell ref="K2:M2"/>
    <mergeCell ref="N2:P2"/>
    <mergeCell ref="S2:Z2"/>
    <mergeCell ref="AT3:AT6"/>
    <mergeCell ref="AU3:AU6"/>
    <mergeCell ref="A1:AU1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AJ2:AS2"/>
    <mergeCell ref="K3:K7"/>
    <mergeCell ref="L3:L7"/>
    <mergeCell ref="M3:M7"/>
  </mergeCells>
  <hyperlinks>
    <hyperlink ref="M8" r:id="rId1"/>
    <hyperlink ref="P8" r:id="rId2"/>
  </hyperlinks>
  <printOptions horizontalCentered="1" verticalCentered="1"/>
  <pageMargins left="0.19645669291338586" right="0.19645669291338586" top="2.2039370078740159" bottom="0.59015748031496063" header="0.19645669291338586" footer="0.19645669291338586"/>
  <pageSetup fitToWidth="0" fitToHeight="0" pageOrder="overThenDown" orientation="landscape" useFirstPageNumber="1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opLeftCell="AF1" zoomScale="80" zoomScaleNormal="80" workbookViewId="0">
      <pane ySplit="7" topLeftCell="A8" activePane="bottomLeft" state="frozen"/>
      <selection pane="bottomLeft" activeCell="AU9" sqref="AU9"/>
    </sheetView>
  </sheetViews>
  <sheetFormatPr baseColWidth="10" defaultColWidth="11.453125" defaultRowHeight="12.5"/>
  <cols>
    <col min="1" max="1" width="12.08984375" style="1" customWidth="1"/>
    <col min="2" max="2" width="17.08984375" style="1" customWidth="1"/>
    <col min="3" max="3" width="27.54296875" style="1" customWidth="1"/>
    <col min="4" max="4" width="25.08984375" style="1" customWidth="1"/>
    <col min="5" max="5" width="37.6328125" style="1" customWidth="1"/>
    <col min="6" max="6" width="12.08984375" style="1" customWidth="1"/>
    <col min="7" max="7" width="18" style="1" customWidth="1"/>
    <col min="8" max="8" width="16.36328125" style="1" customWidth="1"/>
    <col min="9" max="9" width="17.90625" style="1" customWidth="1"/>
    <col min="10" max="10" width="12.08984375" style="1" customWidth="1"/>
    <col min="11" max="11" width="19.54296875" style="1" customWidth="1"/>
    <col min="12" max="12" width="16.36328125" style="1" customWidth="1"/>
    <col min="13" max="13" width="45.453125" style="1" customWidth="1"/>
    <col min="14" max="14" width="20.90625" style="1" customWidth="1"/>
    <col min="15" max="15" width="22.54296875" style="1" customWidth="1"/>
    <col min="16" max="16" width="44.6328125" style="1" customWidth="1"/>
    <col min="17" max="17" width="15" style="1" customWidth="1"/>
    <col min="18" max="18" width="18.54296875" style="1" customWidth="1"/>
    <col min="19" max="20" width="14" style="1" customWidth="1"/>
    <col min="21" max="22" width="15" style="1" customWidth="1"/>
    <col min="23" max="23" width="15.453125" style="1" customWidth="1"/>
    <col min="24" max="24" width="12.08984375" style="1" customWidth="1"/>
    <col min="25" max="25" width="14" style="1" customWidth="1"/>
    <col min="26" max="26" width="14.90625" style="1" customWidth="1"/>
    <col min="27" max="27" width="14.54296875" style="1" customWidth="1"/>
    <col min="28" max="28" width="16.08984375" style="1" customWidth="1"/>
    <col min="29" max="29" width="17.453125" style="1" customWidth="1"/>
    <col min="30" max="30" width="20.54296875" style="1" customWidth="1"/>
    <col min="31" max="31" width="19.453125" style="1" customWidth="1"/>
    <col min="32" max="32" width="20.36328125" style="1" customWidth="1"/>
    <col min="33" max="36" width="16.36328125" style="1" customWidth="1"/>
    <col min="37" max="37" width="17.453125" style="1" customWidth="1"/>
    <col min="38" max="38" width="15.6328125" style="1" customWidth="1"/>
    <col min="39" max="39" width="13.90625" style="1" customWidth="1"/>
    <col min="40" max="41" width="12.08984375" style="1" customWidth="1"/>
    <col min="42" max="42" width="20.6328125" style="1" customWidth="1"/>
    <col min="43" max="43" width="22.54296875" style="1" customWidth="1"/>
    <col min="44" max="45" width="17.453125" style="1" customWidth="1"/>
    <col min="46" max="47" width="42.90625" style="1" customWidth="1"/>
    <col min="48" max="16384" width="11.453125" style="1"/>
  </cols>
  <sheetData>
    <row r="1" spans="1:47" ht="67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</row>
    <row r="2" spans="1:47" s="37" customFormat="1" ht="64.400000000000006" customHeight="1">
      <c r="A2" s="105" t="s">
        <v>1</v>
      </c>
      <c r="B2" s="105" t="s">
        <v>2</v>
      </c>
      <c r="C2" s="105" t="s">
        <v>3</v>
      </c>
      <c r="D2" s="105" t="s">
        <v>4</v>
      </c>
      <c r="E2" s="105" t="s">
        <v>5</v>
      </c>
      <c r="F2" s="105" t="s">
        <v>6</v>
      </c>
      <c r="G2" s="105" t="s">
        <v>7</v>
      </c>
      <c r="H2" s="105" t="s">
        <v>8</v>
      </c>
      <c r="I2" s="105" t="s">
        <v>9</v>
      </c>
      <c r="J2" s="105" t="s">
        <v>10</v>
      </c>
      <c r="K2" s="105" t="s">
        <v>11</v>
      </c>
      <c r="L2" s="105"/>
      <c r="M2" s="105"/>
      <c r="N2" s="105" t="s">
        <v>12</v>
      </c>
      <c r="O2" s="105"/>
      <c r="P2" s="105"/>
      <c r="Q2" s="80" t="s">
        <v>13</v>
      </c>
      <c r="R2" s="94" t="s">
        <v>609</v>
      </c>
      <c r="S2" s="107" t="s">
        <v>14</v>
      </c>
      <c r="T2" s="107"/>
      <c r="U2" s="107"/>
      <c r="V2" s="107"/>
      <c r="W2" s="107"/>
      <c r="X2" s="107"/>
      <c r="Y2" s="107"/>
      <c r="Z2" s="107"/>
      <c r="AA2" s="108" t="s">
        <v>15</v>
      </c>
      <c r="AB2" s="108"/>
      <c r="AC2" s="108"/>
      <c r="AD2" s="108"/>
      <c r="AE2" s="108"/>
      <c r="AF2" s="108"/>
      <c r="AG2" s="108"/>
      <c r="AH2" s="108"/>
      <c r="AI2" s="108"/>
      <c r="AJ2" s="103" t="s">
        <v>16</v>
      </c>
      <c r="AK2" s="103"/>
      <c r="AL2" s="103"/>
      <c r="AM2" s="103"/>
      <c r="AN2" s="103"/>
      <c r="AO2" s="103"/>
      <c r="AP2" s="103"/>
      <c r="AQ2" s="103"/>
      <c r="AR2" s="103"/>
      <c r="AS2" s="163"/>
      <c r="AT2" s="82" t="s">
        <v>629</v>
      </c>
      <c r="AU2" s="82" t="s">
        <v>630</v>
      </c>
    </row>
    <row r="3" spans="1:47" s="37" customFormat="1" ht="14.25" customHeight="1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 t="s">
        <v>17</v>
      </c>
      <c r="L3" s="104" t="s">
        <v>18</v>
      </c>
      <c r="M3" s="104" t="s">
        <v>19</v>
      </c>
      <c r="N3" s="104" t="s">
        <v>17</v>
      </c>
      <c r="O3" s="104" t="s">
        <v>18</v>
      </c>
      <c r="P3" s="104" t="s">
        <v>19</v>
      </c>
      <c r="Q3" s="104" t="s">
        <v>20</v>
      </c>
      <c r="R3" s="104" t="s">
        <v>21</v>
      </c>
      <c r="S3" s="106" t="s">
        <v>22</v>
      </c>
      <c r="T3" s="106" t="s">
        <v>23</v>
      </c>
      <c r="U3" s="106" t="s">
        <v>24</v>
      </c>
      <c r="V3" s="106" t="s">
        <v>25</v>
      </c>
      <c r="W3" s="106" t="s">
        <v>26</v>
      </c>
      <c r="X3" s="106" t="s">
        <v>27</v>
      </c>
      <c r="Y3" s="106" t="s">
        <v>28</v>
      </c>
      <c r="Z3" s="106" t="s">
        <v>29</v>
      </c>
      <c r="AA3" s="110" t="s">
        <v>30</v>
      </c>
      <c r="AB3" s="110" t="s">
        <v>31</v>
      </c>
      <c r="AC3" s="110" t="s">
        <v>32</v>
      </c>
      <c r="AD3" s="110"/>
      <c r="AE3" s="110" t="s">
        <v>33</v>
      </c>
      <c r="AF3" s="110"/>
      <c r="AG3" s="110" t="s">
        <v>34</v>
      </c>
      <c r="AH3" s="110" t="s">
        <v>35</v>
      </c>
      <c r="AI3" s="110" t="s">
        <v>36</v>
      </c>
      <c r="AJ3" s="109" t="s">
        <v>37</v>
      </c>
      <c r="AK3" s="109" t="s">
        <v>38</v>
      </c>
      <c r="AL3" s="109" t="s">
        <v>39</v>
      </c>
      <c r="AM3" s="109" t="s">
        <v>40</v>
      </c>
      <c r="AN3" s="109" t="s">
        <v>41</v>
      </c>
      <c r="AO3" s="109" t="s">
        <v>42</v>
      </c>
      <c r="AP3" s="109" t="s">
        <v>43</v>
      </c>
      <c r="AQ3" s="109" t="s">
        <v>44</v>
      </c>
      <c r="AR3" s="109" t="s">
        <v>45</v>
      </c>
      <c r="AS3" s="109" t="s">
        <v>46</v>
      </c>
      <c r="AT3" s="101" t="s">
        <v>631</v>
      </c>
      <c r="AU3" s="101" t="s">
        <v>632</v>
      </c>
    </row>
    <row r="4" spans="1:47" s="37" customFormat="1" ht="156.65" customHeight="1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6"/>
      <c r="T4" s="106"/>
      <c r="U4" s="106"/>
      <c r="V4" s="106"/>
      <c r="W4" s="106"/>
      <c r="X4" s="106"/>
      <c r="Y4" s="106"/>
      <c r="Z4" s="106"/>
      <c r="AA4" s="110"/>
      <c r="AB4" s="110"/>
      <c r="AC4" s="110" t="s">
        <v>47</v>
      </c>
      <c r="AD4" s="110" t="s">
        <v>48</v>
      </c>
      <c r="AE4" s="110" t="s">
        <v>47</v>
      </c>
      <c r="AF4" s="110" t="s">
        <v>48</v>
      </c>
      <c r="AG4" s="110"/>
      <c r="AH4" s="110"/>
      <c r="AI4" s="110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1"/>
      <c r="AU4" s="101"/>
    </row>
    <row r="5" spans="1:47" s="37" customFormat="1" ht="41" customHeight="1">
      <c r="A5" s="104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6"/>
      <c r="T5" s="106"/>
      <c r="U5" s="106"/>
      <c r="V5" s="106"/>
      <c r="W5" s="106"/>
      <c r="X5" s="106"/>
      <c r="Y5" s="106"/>
      <c r="Z5" s="106"/>
      <c r="AA5" s="110"/>
      <c r="AB5" s="110"/>
      <c r="AC5" s="110"/>
      <c r="AD5" s="110"/>
      <c r="AE5" s="110"/>
      <c r="AF5" s="110"/>
      <c r="AG5" s="110"/>
      <c r="AH5" s="110"/>
      <c r="AI5" s="110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1"/>
      <c r="AU5" s="101"/>
    </row>
    <row r="6" spans="1:47" s="37" customFormat="1" ht="107.25" customHeight="1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6"/>
      <c r="T6" s="106"/>
      <c r="U6" s="106"/>
      <c r="V6" s="106"/>
      <c r="W6" s="106"/>
      <c r="X6" s="106"/>
      <c r="Y6" s="106"/>
      <c r="Z6" s="106"/>
      <c r="AA6" s="110"/>
      <c r="AB6" s="110"/>
      <c r="AC6" s="110"/>
      <c r="AD6" s="110"/>
      <c r="AE6" s="110"/>
      <c r="AF6" s="110"/>
      <c r="AG6" s="110"/>
      <c r="AH6" s="110"/>
      <c r="AI6" s="110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1"/>
      <c r="AU6" s="101"/>
    </row>
    <row r="7" spans="1:47" s="37" customFormat="1" ht="42.9" customHeight="1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6"/>
      <c r="T7" s="106"/>
      <c r="U7" s="106"/>
      <c r="V7" s="106"/>
      <c r="W7" s="106"/>
      <c r="X7" s="106"/>
      <c r="Y7" s="106"/>
      <c r="Z7" s="106"/>
      <c r="AA7" s="110"/>
      <c r="AB7" s="110"/>
      <c r="AC7" s="110"/>
      <c r="AD7" s="110"/>
      <c r="AE7" s="110"/>
      <c r="AF7" s="110"/>
      <c r="AG7" s="110"/>
      <c r="AH7" s="110"/>
      <c r="AI7" s="110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78" t="s">
        <v>633</v>
      </c>
      <c r="AU7" s="78" t="s">
        <v>633</v>
      </c>
    </row>
    <row r="8" spans="1:47" s="37" customFormat="1" ht="48">
      <c r="A8" s="34">
        <v>3</v>
      </c>
      <c r="B8" s="34">
        <v>66</v>
      </c>
      <c r="C8" s="34" t="s">
        <v>527</v>
      </c>
      <c r="D8" s="34" t="s">
        <v>528</v>
      </c>
      <c r="E8" s="34" t="s">
        <v>529</v>
      </c>
      <c r="F8" s="34" t="s">
        <v>530</v>
      </c>
      <c r="G8" s="34" t="s">
        <v>531</v>
      </c>
      <c r="H8" s="34" t="s">
        <v>530</v>
      </c>
      <c r="I8" s="34" t="s">
        <v>400</v>
      </c>
      <c r="J8" s="34">
        <v>2</v>
      </c>
      <c r="K8" s="34" t="s">
        <v>599</v>
      </c>
      <c r="L8" s="34" t="s">
        <v>532</v>
      </c>
      <c r="M8" s="34" t="s">
        <v>600</v>
      </c>
      <c r="N8" s="34" t="s">
        <v>601</v>
      </c>
      <c r="O8" s="34" t="s">
        <v>602</v>
      </c>
      <c r="P8" s="34" t="s">
        <v>603</v>
      </c>
      <c r="Q8" s="34" t="s">
        <v>533</v>
      </c>
      <c r="R8" s="34" t="s">
        <v>534</v>
      </c>
      <c r="S8" s="34" t="s">
        <v>535</v>
      </c>
      <c r="T8" s="34" t="s">
        <v>530</v>
      </c>
      <c r="U8" s="34" t="s">
        <v>530</v>
      </c>
      <c r="V8" s="34" t="s">
        <v>530</v>
      </c>
      <c r="W8" s="34"/>
      <c r="X8" s="59">
        <v>4</v>
      </c>
      <c r="Y8" s="59">
        <v>3</v>
      </c>
      <c r="Z8" s="34">
        <v>19</v>
      </c>
      <c r="AA8" s="34"/>
      <c r="AB8" s="34" t="s">
        <v>530</v>
      </c>
      <c r="AC8" s="34" t="s">
        <v>530</v>
      </c>
      <c r="AD8" s="34" t="s">
        <v>530</v>
      </c>
      <c r="AE8" s="34" t="s">
        <v>530</v>
      </c>
      <c r="AF8" s="34" t="s">
        <v>530</v>
      </c>
      <c r="AG8" s="34" t="s">
        <v>530</v>
      </c>
      <c r="AH8" s="34" t="s">
        <v>530</v>
      </c>
      <c r="AI8" s="34" t="s">
        <v>530</v>
      </c>
      <c r="AJ8" s="34" t="s">
        <v>530</v>
      </c>
      <c r="AK8" s="34" t="s">
        <v>530</v>
      </c>
      <c r="AL8" s="34" t="s">
        <v>530</v>
      </c>
      <c r="AM8" s="34" t="s">
        <v>536</v>
      </c>
      <c r="AN8" s="34" t="s">
        <v>530</v>
      </c>
      <c r="AO8" s="34" t="s">
        <v>530</v>
      </c>
      <c r="AP8" s="34" t="s">
        <v>530</v>
      </c>
      <c r="AQ8" s="34"/>
      <c r="AR8" s="34">
        <v>1</v>
      </c>
      <c r="AS8" s="34">
        <v>1</v>
      </c>
      <c r="AT8" s="95">
        <v>507.51</v>
      </c>
      <c r="AU8" s="95">
        <v>557.51</v>
      </c>
    </row>
    <row r="9" spans="1:47" s="37" customFormat="1" ht="64">
      <c r="A9" s="57">
        <v>3</v>
      </c>
      <c r="B9" s="24">
        <v>67</v>
      </c>
      <c r="C9" s="24" t="s">
        <v>527</v>
      </c>
      <c r="D9" s="24" t="s">
        <v>537</v>
      </c>
      <c r="E9" s="24" t="s">
        <v>538</v>
      </c>
      <c r="F9" s="24" t="s">
        <v>530</v>
      </c>
      <c r="G9" s="24" t="s">
        <v>539</v>
      </c>
      <c r="H9" s="24" t="s">
        <v>530</v>
      </c>
      <c r="I9" s="24" t="s">
        <v>400</v>
      </c>
      <c r="J9" s="24">
        <v>4</v>
      </c>
      <c r="K9" s="24" t="s">
        <v>599</v>
      </c>
      <c r="L9" s="24" t="s">
        <v>532</v>
      </c>
      <c r="M9" s="25" t="s">
        <v>600</v>
      </c>
      <c r="N9" s="24" t="s">
        <v>604</v>
      </c>
      <c r="O9" s="24" t="s">
        <v>605</v>
      </c>
      <c r="P9" s="65" t="s">
        <v>620</v>
      </c>
      <c r="Q9" s="24" t="s">
        <v>540</v>
      </c>
      <c r="R9" s="24" t="s">
        <v>534</v>
      </c>
      <c r="S9" s="24" t="s">
        <v>541</v>
      </c>
      <c r="T9" s="24" t="s">
        <v>542</v>
      </c>
      <c r="U9" s="24" t="s">
        <v>530</v>
      </c>
      <c r="V9" s="24" t="s">
        <v>530</v>
      </c>
      <c r="W9" s="24"/>
      <c r="X9" s="24">
        <v>3</v>
      </c>
      <c r="Y9" s="24">
        <v>1</v>
      </c>
      <c r="Z9" s="33">
        <v>16</v>
      </c>
      <c r="AA9" s="24" t="s">
        <v>530</v>
      </c>
      <c r="AB9" s="24" t="s">
        <v>530</v>
      </c>
      <c r="AC9" s="24" t="s">
        <v>530</v>
      </c>
      <c r="AD9" s="24" t="s">
        <v>530</v>
      </c>
      <c r="AE9" s="24" t="s">
        <v>530</v>
      </c>
      <c r="AF9" s="24" t="s">
        <v>530</v>
      </c>
      <c r="AG9" s="24" t="s">
        <v>530</v>
      </c>
      <c r="AH9" s="24" t="s">
        <v>530</v>
      </c>
      <c r="AI9" s="24" t="s">
        <v>530</v>
      </c>
      <c r="AJ9" s="24" t="s">
        <v>530</v>
      </c>
      <c r="AK9" s="24" t="s">
        <v>530</v>
      </c>
      <c r="AL9" s="24" t="s">
        <v>530</v>
      </c>
      <c r="AM9" s="24" t="s">
        <v>543</v>
      </c>
      <c r="AN9" s="24"/>
      <c r="AO9" s="24">
        <v>2</v>
      </c>
      <c r="AP9" s="24">
        <v>2</v>
      </c>
      <c r="AQ9" s="24">
        <v>2</v>
      </c>
      <c r="AR9" s="26">
        <v>2</v>
      </c>
      <c r="AS9" s="33">
        <v>1</v>
      </c>
      <c r="AT9" s="96">
        <v>486.96</v>
      </c>
      <c r="AU9" s="97">
        <v>536.96</v>
      </c>
    </row>
    <row r="10" spans="1:47" s="37" customFormat="1" ht="48">
      <c r="A10" s="114">
        <v>3</v>
      </c>
      <c r="B10" s="114">
        <v>68</v>
      </c>
      <c r="C10" s="114" t="s">
        <v>527</v>
      </c>
      <c r="D10" s="27" t="s">
        <v>544</v>
      </c>
      <c r="E10" s="114" t="s">
        <v>545</v>
      </c>
      <c r="F10" s="27" t="s">
        <v>530</v>
      </c>
      <c r="G10" s="27" t="s">
        <v>539</v>
      </c>
      <c r="H10" s="27" t="s">
        <v>530</v>
      </c>
      <c r="I10" s="27" t="s">
        <v>400</v>
      </c>
      <c r="J10" s="27">
        <v>3</v>
      </c>
      <c r="K10" s="27" t="s">
        <v>599</v>
      </c>
      <c r="L10" s="27" t="s">
        <v>532</v>
      </c>
      <c r="M10" s="28" t="s">
        <v>600</v>
      </c>
      <c r="N10" s="29" t="s">
        <v>606</v>
      </c>
      <c r="O10" s="29" t="s">
        <v>607</v>
      </c>
      <c r="P10" s="58" t="s">
        <v>608</v>
      </c>
      <c r="Q10" s="27" t="s">
        <v>533</v>
      </c>
      <c r="R10" s="27" t="s">
        <v>534</v>
      </c>
      <c r="S10" s="27" t="s">
        <v>535</v>
      </c>
      <c r="T10" s="30">
        <v>43620</v>
      </c>
      <c r="U10" s="27" t="s">
        <v>530</v>
      </c>
      <c r="V10" s="27"/>
      <c r="W10" s="27">
        <v>4</v>
      </c>
      <c r="X10" s="27">
        <v>3</v>
      </c>
      <c r="Y10" s="27">
        <v>1</v>
      </c>
      <c r="Z10" s="27">
        <v>15</v>
      </c>
      <c r="AA10" s="27" t="s">
        <v>530</v>
      </c>
      <c r="AB10" s="27" t="s">
        <v>530</v>
      </c>
      <c r="AC10" s="27" t="s">
        <v>530</v>
      </c>
      <c r="AD10" s="27" t="s">
        <v>530</v>
      </c>
      <c r="AE10" s="27" t="s">
        <v>530</v>
      </c>
      <c r="AF10" s="27" t="s">
        <v>530</v>
      </c>
      <c r="AG10" s="27" t="s">
        <v>530</v>
      </c>
      <c r="AH10" s="27" t="s">
        <v>530</v>
      </c>
      <c r="AI10" s="27" t="s">
        <v>530</v>
      </c>
      <c r="AJ10" s="27" t="s">
        <v>530</v>
      </c>
      <c r="AK10" s="27" t="s">
        <v>530</v>
      </c>
      <c r="AL10" s="27" t="s">
        <v>530</v>
      </c>
      <c r="AM10" s="27" t="s">
        <v>536</v>
      </c>
      <c r="AN10" s="27" t="s">
        <v>530</v>
      </c>
      <c r="AO10" s="27" t="s">
        <v>530</v>
      </c>
      <c r="AP10" s="27" t="s">
        <v>530</v>
      </c>
      <c r="AQ10" s="27"/>
      <c r="AR10" s="31">
        <v>1</v>
      </c>
      <c r="AS10" s="29"/>
      <c r="AT10" s="161">
        <v>534.34</v>
      </c>
      <c r="AU10" s="161">
        <v>584.34</v>
      </c>
    </row>
    <row r="11" spans="1:47" s="37" customFormat="1" ht="48">
      <c r="A11" s="115"/>
      <c r="B11" s="115"/>
      <c r="C11" s="115"/>
      <c r="D11" s="32" t="s">
        <v>546</v>
      </c>
      <c r="E11" s="115"/>
      <c r="F11" s="32" t="s">
        <v>530</v>
      </c>
      <c r="G11" s="32" t="s">
        <v>539</v>
      </c>
      <c r="H11" s="32" t="s">
        <v>530</v>
      </c>
      <c r="I11" s="32" t="s">
        <v>547</v>
      </c>
      <c r="J11" s="32">
        <v>3</v>
      </c>
      <c r="K11" s="27" t="s">
        <v>599</v>
      </c>
      <c r="L11" s="27" t="s">
        <v>532</v>
      </c>
      <c r="M11" s="28" t="s">
        <v>600</v>
      </c>
      <c r="N11" s="29" t="s">
        <v>606</v>
      </c>
      <c r="O11" s="29" t="s">
        <v>607</v>
      </c>
      <c r="P11" s="58" t="s">
        <v>608</v>
      </c>
      <c r="Q11" s="27" t="s">
        <v>533</v>
      </c>
      <c r="R11" s="27" t="s">
        <v>534</v>
      </c>
      <c r="S11" s="32" t="s">
        <v>548</v>
      </c>
      <c r="T11" s="32">
        <v>43468</v>
      </c>
      <c r="U11" s="32" t="s">
        <v>530</v>
      </c>
      <c r="V11" s="32"/>
      <c r="W11" s="32">
        <v>1</v>
      </c>
      <c r="X11" s="32">
        <v>1</v>
      </c>
      <c r="Y11" s="32">
        <v>1</v>
      </c>
      <c r="Z11" s="32">
        <v>1</v>
      </c>
      <c r="AA11" s="32" t="s">
        <v>530</v>
      </c>
      <c r="AB11" s="32" t="s">
        <v>530</v>
      </c>
      <c r="AC11" s="32" t="s">
        <v>530</v>
      </c>
      <c r="AD11" s="32" t="s">
        <v>530</v>
      </c>
      <c r="AE11" s="32" t="s">
        <v>530</v>
      </c>
      <c r="AF11" s="32" t="s">
        <v>530</v>
      </c>
      <c r="AG11" s="32" t="s">
        <v>530</v>
      </c>
      <c r="AH11" s="32" t="s">
        <v>530</v>
      </c>
      <c r="AI11" s="32" t="s">
        <v>530</v>
      </c>
      <c r="AJ11" s="32" t="s">
        <v>530</v>
      </c>
      <c r="AK11" s="32" t="s">
        <v>530</v>
      </c>
      <c r="AL11" s="32" t="s">
        <v>530</v>
      </c>
      <c r="AM11" s="32" t="s">
        <v>530</v>
      </c>
      <c r="AN11" s="32" t="s">
        <v>530</v>
      </c>
      <c r="AO11" s="32" t="s">
        <v>530</v>
      </c>
      <c r="AP11" s="32" t="s">
        <v>530</v>
      </c>
      <c r="AQ11" s="32" t="s">
        <v>530</v>
      </c>
      <c r="AR11" s="32" t="s">
        <v>530</v>
      </c>
      <c r="AS11" s="32"/>
      <c r="AT11" s="162"/>
      <c r="AU11" s="162"/>
    </row>
  </sheetData>
  <mergeCells count="61">
    <mergeCell ref="B10:B11"/>
    <mergeCell ref="C10:C11"/>
    <mergeCell ref="E10:E11"/>
    <mergeCell ref="A10:A11"/>
    <mergeCell ref="AO3:AO7"/>
    <mergeCell ref="AA3:AA7"/>
    <mergeCell ref="AB3:AB7"/>
    <mergeCell ref="AG3:AG7"/>
    <mergeCell ref="AH3:AH7"/>
    <mergeCell ref="U3:U7"/>
    <mergeCell ref="V3:V7"/>
    <mergeCell ref="W3:W7"/>
    <mergeCell ref="X3:X7"/>
    <mergeCell ref="Y3:Y7"/>
    <mergeCell ref="Z3:Z7"/>
    <mergeCell ref="O3:O7"/>
    <mergeCell ref="AP3:AP7"/>
    <mergeCell ref="AQ3:AQ7"/>
    <mergeCell ref="AR3:AR7"/>
    <mergeCell ref="AS3:AS7"/>
    <mergeCell ref="AC4:AC7"/>
    <mergeCell ref="AD4:AD7"/>
    <mergeCell ref="AE4:AE7"/>
    <mergeCell ref="AF4:AF7"/>
    <mergeCell ref="AI3:AI7"/>
    <mergeCell ref="AJ3:AJ7"/>
    <mergeCell ref="AK3:AK7"/>
    <mergeCell ref="AL3:AL7"/>
    <mergeCell ref="AM3:AM7"/>
    <mergeCell ref="AN3:AN7"/>
    <mergeCell ref="AC3:AD3"/>
    <mergeCell ref="AE3:AF3"/>
    <mergeCell ref="S2:Z2"/>
    <mergeCell ref="AA2:AI2"/>
    <mergeCell ref="P3:P7"/>
    <mergeCell ref="Q3:Q7"/>
    <mergeCell ref="R3:R7"/>
    <mergeCell ref="S3:S7"/>
    <mergeCell ref="T3:T7"/>
    <mergeCell ref="L3:L7"/>
    <mergeCell ref="M3:M7"/>
    <mergeCell ref="N3:N7"/>
    <mergeCell ref="J2:J7"/>
    <mergeCell ref="K2:M2"/>
    <mergeCell ref="N2:P2"/>
    <mergeCell ref="AT3:AT6"/>
    <mergeCell ref="AU3:AU6"/>
    <mergeCell ref="A1:AU1"/>
    <mergeCell ref="AT10:AT11"/>
    <mergeCell ref="AU10:AU11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AJ2:AS2"/>
    <mergeCell ref="K3:K7"/>
  </mergeCells>
  <hyperlinks>
    <hyperlink ref="M8" r:id="rId1"/>
    <hyperlink ref="M9" r:id="rId2"/>
    <hyperlink ref="M10" r:id="rId3"/>
    <hyperlink ref="M11" r:id="rId4"/>
    <hyperlink ref="P9" r:id="rId5"/>
  </hyperlinks>
  <pageMargins left="0" right="0" top="0.39370078740157483" bottom="0.39370078740157483" header="0" footer="0"/>
  <headerFooter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opLeftCell="A2" zoomScale="90" zoomScaleNormal="90" workbookViewId="0">
      <pane ySplit="6" topLeftCell="A8" activePane="bottomLeft" state="frozen"/>
      <selection activeCell="A2" sqref="A2"/>
      <selection pane="bottomLeft" activeCell="AU9" sqref="A9:AU9"/>
    </sheetView>
  </sheetViews>
  <sheetFormatPr baseColWidth="10" defaultColWidth="11.453125" defaultRowHeight="14"/>
  <cols>
    <col min="1" max="1" width="12.08984375" style="15" customWidth="1"/>
    <col min="2" max="2" width="17.08984375" style="15" customWidth="1"/>
    <col min="3" max="3" width="27.54296875" style="15" customWidth="1"/>
    <col min="4" max="4" width="25.08984375" style="15" customWidth="1"/>
    <col min="5" max="5" width="37.6328125" style="15" customWidth="1"/>
    <col min="6" max="6" width="12.08984375" style="15" customWidth="1"/>
    <col min="7" max="7" width="18" style="15" customWidth="1"/>
    <col min="8" max="8" width="16.36328125" style="15" customWidth="1"/>
    <col min="9" max="9" width="17.90625" style="15" customWidth="1"/>
    <col min="10" max="10" width="12.08984375" style="15" customWidth="1"/>
    <col min="11" max="11" width="19.54296875" style="15" customWidth="1"/>
    <col min="12" max="12" width="16.36328125" style="15" customWidth="1"/>
    <col min="13" max="13" width="45.453125" style="15" customWidth="1"/>
    <col min="14" max="14" width="20.90625" style="15" customWidth="1"/>
    <col min="15" max="15" width="22.54296875" style="15" customWidth="1"/>
    <col min="16" max="16" width="44.6328125" style="15" customWidth="1"/>
    <col min="17" max="17" width="15" style="15" customWidth="1"/>
    <col min="18" max="18" width="18.54296875" style="15" customWidth="1"/>
    <col min="19" max="20" width="14" style="15" customWidth="1"/>
    <col min="21" max="22" width="15" style="15" customWidth="1"/>
    <col min="23" max="23" width="15.453125" style="15" customWidth="1"/>
    <col min="24" max="24" width="12.08984375" style="15" customWidth="1"/>
    <col min="25" max="25" width="14" style="15" customWidth="1"/>
    <col min="26" max="26" width="14.90625" style="15" customWidth="1"/>
    <col min="27" max="27" width="14.54296875" style="15" customWidth="1"/>
    <col min="28" max="28" width="16.08984375" style="15" customWidth="1"/>
    <col min="29" max="29" width="17.453125" style="15" customWidth="1"/>
    <col min="30" max="30" width="20.54296875" style="15" customWidth="1"/>
    <col min="31" max="31" width="19.453125" style="15" customWidth="1"/>
    <col min="32" max="32" width="20.36328125" style="15" customWidth="1"/>
    <col min="33" max="36" width="16.36328125" style="15" customWidth="1"/>
    <col min="37" max="37" width="17.453125" style="15" customWidth="1"/>
    <col min="38" max="38" width="15.6328125" style="15" customWidth="1"/>
    <col min="39" max="39" width="13.90625" style="15" customWidth="1"/>
    <col min="40" max="41" width="12.08984375" style="15" customWidth="1"/>
    <col min="42" max="42" width="20.6328125" style="15" customWidth="1"/>
    <col min="43" max="43" width="22.54296875" style="15" customWidth="1"/>
    <col min="44" max="45" width="17.453125" style="15" customWidth="1"/>
    <col min="46" max="47" width="31.6328125" style="15" customWidth="1"/>
    <col min="48" max="977" width="12.54296875" style="15" customWidth="1"/>
    <col min="978" max="991" width="12.08984375" style="15" customWidth="1"/>
    <col min="992" max="16384" width="11.453125" style="15"/>
  </cols>
  <sheetData>
    <row r="1" spans="1:47" ht="67.25" customHeight="1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</row>
    <row r="2" spans="1:47" s="56" customFormat="1" ht="64.400000000000006" customHeight="1">
      <c r="A2" s="153" t="s">
        <v>1</v>
      </c>
      <c r="B2" s="153" t="s">
        <v>2</v>
      </c>
      <c r="C2" s="153" t="s">
        <v>3</v>
      </c>
      <c r="D2" s="153" t="s">
        <v>4</v>
      </c>
      <c r="E2" s="153" t="s">
        <v>5</v>
      </c>
      <c r="F2" s="153" t="s">
        <v>6</v>
      </c>
      <c r="G2" s="153" t="s">
        <v>7</v>
      </c>
      <c r="H2" s="153" t="s">
        <v>8</v>
      </c>
      <c r="I2" s="153" t="s">
        <v>9</v>
      </c>
      <c r="J2" s="153" t="s">
        <v>10</v>
      </c>
      <c r="K2" s="153" t="s">
        <v>11</v>
      </c>
      <c r="L2" s="153"/>
      <c r="M2" s="153"/>
      <c r="N2" s="153" t="s">
        <v>12</v>
      </c>
      <c r="O2" s="153"/>
      <c r="P2" s="153"/>
      <c r="Q2" s="85" t="s">
        <v>13</v>
      </c>
      <c r="R2" s="81" t="s">
        <v>609</v>
      </c>
      <c r="S2" s="156" t="s">
        <v>14</v>
      </c>
      <c r="T2" s="156"/>
      <c r="U2" s="156"/>
      <c r="V2" s="156"/>
      <c r="W2" s="156"/>
      <c r="X2" s="156"/>
      <c r="Y2" s="156"/>
      <c r="Z2" s="156"/>
      <c r="AA2" s="157" t="s">
        <v>15</v>
      </c>
      <c r="AB2" s="157"/>
      <c r="AC2" s="157"/>
      <c r="AD2" s="157"/>
      <c r="AE2" s="157"/>
      <c r="AF2" s="157"/>
      <c r="AG2" s="157"/>
      <c r="AH2" s="157"/>
      <c r="AI2" s="157"/>
      <c r="AJ2" s="155" t="s">
        <v>16</v>
      </c>
      <c r="AK2" s="155"/>
      <c r="AL2" s="155"/>
      <c r="AM2" s="155"/>
      <c r="AN2" s="155"/>
      <c r="AO2" s="155"/>
      <c r="AP2" s="155"/>
      <c r="AQ2" s="155"/>
      <c r="AR2" s="155"/>
      <c r="AS2" s="155"/>
      <c r="AT2" s="82" t="s">
        <v>629</v>
      </c>
      <c r="AU2" s="82" t="s">
        <v>630</v>
      </c>
    </row>
    <row r="3" spans="1:47" s="56" customFormat="1" ht="14.25" customHeight="1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 t="s">
        <v>17</v>
      </c>
      <c r="L3" s="154" t="s">
        <v>18</v>
      </c>
      <c r="M3" s="154" t="s">
        <v>19</v>
      </c>
      <c r="N3" s="154" t="s">
        <v>17</v>
      </c>
      <c r="O3" s="154" t="s">
        <v>18</v>
      </c>
      <c r="P3" s="154" t="s">
        <v>19</v>
      </c>
      <c r="Q3" s="154" t="s">
        <v>20</v>
      </c>
      <c r="R3" s="154" t="s">
        <v>21</v>
      </c>
      <c r="S3" s="158" t="s">
        <v>22</v>
      </c>
      <c r="T3" s="158" t="s">
        <v>23</v>
      </c>
      <c r="U3" s="158" t="s">
        <v>24</v>
      </c>
      <c r="V3" s="158" t="s">
        <v>25</v>
      </c>
      <c r="W3" s="158" t="s">
        <v>26</v>
      </c>
      <c r="X3" s="158" t="s">
        <v>27</v>
      </c>
      <c r="Y3" s="158" t="s">
        <v>28</v>
      </c>
      <c r="Z3" s="158" t="s">
        <v>29</v>
      </c>
      <c r="AA3" s="159" t="s">
        <v>30</v>
      </c>
      <c r="AB3" s="159" t="s">
        <v>31</v>
      </c>
      <c r="AC3" s="159" t="s">
        <v>32</v>
      </c>
      <c r="AD3" s="159"/>
      <c r="AE3" s="159" t="s">
        <v>33</v>
      </c>
      <c r="AF3" s="159"/>
      <c r="AG3" s="159" t="s">
        <v>34</v>
      </c>
      <c r="AH3" s="159" t="s">
        <v>35</v>
      </c>
      <c r="AI3" s="159" t="s">
        <v>36</v>
      </c>
      <c r="AJ3" s="160" t="s">
        <v>37</v>
      </c>
      <c r="AK3" s="160" t="s">
        <v>38</v>
      </c>
      <c r="AL3" s="160" t="s">
        <v>39</v>
      </c>
      <c r="AM3" s="160" t="s">
        <v>40</v>
      </c>
      <c r="AN3" s="160" t="s">
        <v>41</v>
      </c>
      <c r="AO3" s="160" t="s">
        <v>42</v>
      </c>
      <c r="AP3" s="160" t="s">
        <v>43</v>
      </c>
      <c r="AQ3" s="160" t="s">
        <v>44</v>
      </c>
      <c r="AR3" s="160" t="s">
        <v>45</v>
      </c>
      <c r="AS3" s="160" t="s">
        <v>46</v>
      </c>
      <c r="AT3" s="101" t="s">
        <v>631</v>
      </c>
      <c r="AU3" s="101" t="s">
        <v>632</v>
      </c>
    </row>
    <row r="4" spans="1:47" s="56" customFormat="1" ht="156.65" customHeight="1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8"/>
      <c r="T4" s="158"/>
      <c r="U4" s="158"/>
      <c r="V4" s="158"/>
      <c r="W4" s="158"/>
      <c r="X4" s="158"/>
      <c r="Y4" s="158"/>
      <c r="Z4" s="158"/>
      <c r="AA4" s="159"/>
      <c r="AB4" s="159"/>
      <c r="AC4" s="159" t="s">
        <v>47</v>
      </c>
      <c r="AD4" s="159" t="s">
        <v>48</v>
      </c>
      <c r="AE4" s="159" t="s">
        <v>47</v>
      </c>
      <c r="AF4" s="159" t="s">
        <v>48</v>
      </c>
      <c r="AG4" s="159"/>
      <c r="AH4" s="159"/>
      <c r="AI4" s="159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01"/>
      <c r="AU4" s="101"/>
    </row>
    <row r="5" spans="1:47" s="56" customFormat="1" ht="41" customHeight="1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8"/>
      <c r="T5" s="158"/>
      <c r="U5" s="158"/>
      <c r="V5" s="158"/>
      <c r="W5" s="158"/>
      <c r="X5" s="158"/>
      <c r="Y5" s="158"/>
      <c r="Z5" s="158"/>
      <c r="AA5" s="159"/>
      <c r="AB5" s="159"/>
      <c r="AC5" s="159"/>
      <c r="AD5" s="159"/>
      <c r="AE5" s="159"/>
      <c r="AF5" s="159"/>
      <c r="AG5" s="159"/>
      <c r="AH5" s="159"/>
      <c r="AI5" s="159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01"/>
      <c r="AU5" s="101"/>
    </row>
    <row r="6" spans="1:47" s="56" customFormat="1" ht="107.25" customHeight="1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8"/>
      <c r="T6" s="158"/>
      <c r="U6" s="158"/>
      <c r="V6" s="158"/>
      <c r="W6" s="158"/>
      <c r="X6" s="158"/>
      <c r="Y6" s="158"/>
      <c r="Z6" s="158"/>
      <c r="AA6" s="159"/>
      <c r="AB6" s="159"/>
      <c r="AC6" s="159"/>
      <c r="AD6" s="159"/>
      <c r="AE6" s="159"/>
      <c r="AF6" s="159"/>
      <c r="AG6" s="159"/>
      <c r="AH6" s="159"/>
      <c r="AI6" s="159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01"/>
      <c r="AU6" s="101"/>
    </row>
    <row r="7" spans="1:47" s="56" customFormat="1" ht="42.9" customHeight="1">
      <c r="A7" s="164"/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5"/>
      <c r="T7" s="165"/>
      <c r="U7" s="165"/>
      <c r="V7" s="165"/>
      <c r="W7" s="165"/>
      <c r="X7" s="165"/>
      <c r="Y7" s="165"/>
      <c r="Z7" s="165"/>
      <c r="AA7" s="166"/>
      <c r="AB7" s="166"/>
      <c r="AC7" s="166"/>
      <c r="AD7" s="166"/>
      <c r="AE7" s="166"/>
      <c r="AF7" s="166"/>
      <c r="AG7" s="166"/>
      <c r="AH7" s="166"/>
      <c r="AI7" s="166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78" t="s">
        <v>633</v>
      </c>
      <c r="AU7" s="78" t="s">
        <v>633</v>
      </c>
    </row>
    <row r="8" spans="1:47" s="56" customFormat="1" ht="112">
      <c r="A8" s="63">
        <v>3</v>
      </c>
      <c r="B8" s="63">
        <v>61</v>
      </c>
      <c r="C8" s="63" t="s">
        <v>430</v>
      </c>
      <c r="D8" s="63" t="s">
        <v>431</v>
      </c>
      <c r="E8" s="63" t="s">
        <v>432</v>
      </c>
      <c r="F8" s="63" t="s">
        <v>433</v>
      </c>
      <c r="G8" s="63" t="s">
        <v>434</v>
      </c>
      <c r="H8" s="63" t="s">
        <v>435</v>
      </c>
      <c r="I8" s="63" t="s">
        <v>436</v>
      </c>
      <c r="J8" s="63">
        <v>7</v>
      </c>
      <c r="K8" s="63" t="s">
        <v>437</v>
      </c>
      <c r="L8" s="63" t="s">
        <v>438</v>
      </c>
      <c r="M8" s="63" t="s">
        <v>439</v>
      </c>
      <c r="N8" s="63" t="s">
        <v>437</v>
      </c>
      <c r="O8" s="63" t="s">
        <v>438</v>
      </c>
      <c r="P8" s="63" t="s">
        <v>439</v>
      </c>
      <c r="Q8" s="63" t="s">
        <v>440</v>
      </c>
      <c r="R8" s="63" t="s">
        <v>441</v>
      </c>
      <c r="S8" s="63" t="s">
        <v>442</v>
      </c>
      <c r="T8" s="63">
        <v>2014</v>
      </c>
      <c r="U8" s="63">
        <v>31</v>
      </c>
      <c r="V8" s="63">
        <v>24</v>
      </c>
      <c r="W8" s="63">
        <v>5</v>
      </c>
      <c r="X8" s="63">
        <v>2</v>
      </c>
      <c r="Y8" s="63">
        <v>0</v>
      </c>
      <c r="Z8" s="63">
        <v>0</v>
      </c>
      <c r="AA8" s="63" t="s">
        <v>185</v>
      </c>
      <c r="AB8" s="63" t="s">
        <v>185</v>
      </c>
      <c r="AC8" s="63" t="s">
        <v>185</v>
      </c>
      <c r="AD8" s="63" t="s">
        <v>185</v>
      </c>
      <c r="AE8" s="63" t="s">
        <v>185</v>
      </c>
      <c r="AF8" s="63" t="s">
        <v>185</v>
      </c>
      <c r="AG8" s="63" t="s">
        <v>185</v>
      </c>
      <c r="AH8" s="63" t="s">
        <v>185</v>
      </c>
      <c r="AI8" s="63" t="s">
        <v>185</v>
      </c>
      <c r="AJ8" s="63" t="s">
        <v>443</v>
      </c>
      <c r="AK8" s="63" t="s">
        <v>444</v>
      </c>
      <c r="AL8" s="63" t="s">
        <v>445</v>
      </c>
      <c r="AM8" s="63" t="s">
        <v>446</v>
      </c>
      <c r="AN8" s="63">
        <v>16</v>
      </c>
      <c r="AO8" s="63">
        <v>14</v>
      </c>
      <c r="AP8" s="63">
        <v>14</v>
      </c>
      <c r="AQ8" s="63">
        <v>1</v>
      </c>
      <c r="AR8" s="63">
        <v>0</v>
      </c>
      <c r="AS8" s="63">
        <v>0</v>
      </c>
      <c r="AT8" s="83">
        <v>1303.1500000000001</v>
      </c>
      <c r="AU8" s="83">
        <v>1353.15</v>
      </c>
    </row>
    <row r="9" spans="1:47" s="62" customFormat="1" ht="80">
      <c r="A9" s="64">
        <v>3</v>
      </c>
      <c r="B9" s="64">
        <v>62</v>
      </c>
      <c r="C9" s="64" t="s">
        <v>430</v>
      </c>
      <c r="D9" s="64" t="s">
        <v>447</v>
      </c>
      <c r="E9" s="64" t="s">
        <v>448</v>
      </c>
      <c r="F9" s="64" t="s">
        <v>449</v>
      </c>
      <c r="G9" s="64" t="s">
        <v>450</v>
      </c>
      <c r="H9" s="64" t="s">
        <v>451</v>
      </c>
      <c r="I9" s="64" t="s">
        <v>436</v>
      </c>
      <c r="J9" s="64">
        <v>3</v>
      </c>
      <c r="K9" s="64" t="s">
        <v>437</v>
      </c>
      <c r="L9" s="64" t="s">
        <v>438</v>
      </c>
      <c r="M9" s="64" t="s">
        <v>439</v>
      </c>
      <c r="N9" s="64" t="s">
        <v>437</v>
      </c>
      <c r="O9" s="64" t="s">
        <v>438</v>
      </c>
      <c r="P9" s="64" t="s">
        <v>439</v>
      </c>
      <c r="Q9" s="64" t="s">
        <v>440</v>
      </c>
      <c r="R9" s="64" t="s">
        <v>441</v>
      </c>
      <c r="S9" s="64" t="s">
        <v>442</v>
      </c>
      <c r="T9" s="64">
        <v>2017</v>
      </c>
      <c r="U9" s="64">
        <v>13</v>
      </c>
      <c r="V9" s="64">
        <v>0</v>
      </c>
      <c r="W9" s="64">
        <v>3</v>
      </c>
      <c r="X9" s="64">
        <v>2</v>
      </c>
      <c r="Y9" s="64">
        <v>0</v>
      </c>
      <c r="Z9" s="64">
        <v>0</v>
      </c>
      <c r="AA9" s="64" t="s">
        <v>185</v>
      </c>
      <c r="AB9" s="64" t="s">
        <v>185</v>
      </c>
      <c r="AC9" s="64" t="s">
        <v>185</v>
      </c>
      <c r="AD9" s="64" t="s">
        <v>185</v>
      </c>
      <c r="AE9" s="64" t="s">
        <v>185</v>
      </c>
      <c r="AF9" s="64" t="s">
        <v>185</v>
      </c>
      <c r="AG9" s="64" t="s">
        <v>185</v>
      </c>
      <c r="AH9" s="64" t="s">
        <v>185</v>
      </c>
      <c r="AI9" s="64" t="s">
        <v>185</v>
      </c>
      <c r="AJ9" s="64" t="s">
        <v>452</v>
      </c>
      <c r="AK9" s="64"/>
      <c r="AL9" s="64"/>
      <c r="AM9" s="64" t="s">
        <v>453</v>
      </c>
      <c r="AN9" s="64">
        <v>3</v>
      </c>
      <c r="AO9" s="64">
        <v>1</v>
      </c>
      <c r="AP9" s="64">
        <v>1</v>
      </c>
      <c r="AQ9" s="64">
        <v>0</v>
      </c>
      <c r="AR9" s="64">
        <v>1</v>
      </c>
      <c r="AS9" s="64">
        <v>0</v>
      </c>
      <c r="AT9" s="83">
        <v>455.56</v>
      </c>
      <c r="AU9" s="83">
        <v>505.56</v>
      </c>
    </row>
  </sheetData>
  <mergeCells count="55">
    <mergeCell ref="AR3:AR7"/>
    <mergeCell ref="AS3:AS7"/>
    <mergeCell ref="AI3:AI7"/>
    <mergeCell ref="AH3:AH7"/>
    <mergeCell ref="AO3:AO7"/>
    <mergeCell ref="AP3:AP7"/>
    <mergeCell ref="AQ3:AQ7"/>
    <mergeCell ref="AJ3:AJ7"/>
    <mergeCell ref="AK3:AK7"/>
    <mergeCell ref="AL3:AL7"/>
    <mergeCell ref="AM3:AM7"/>
    <mergeCell ref="AN3:AN7"/>
    <mergeCell ref="AE3:AF3"/>
    <mergeCell ref="AG3:AG7"/>
    <mergeCell ref="AC4:AC7"/>
    <mergeCell ref="AD4:AD7"/>
    <mergeCell ref="AE4:AE7"/>
    <mergeCell ref="AF4:AF7"/>
    <mergeCell ref="AA2:AI2"/>
    <mergeCell ref="Z3:Z7"/>
    <mergeCell ref="O3:O7"/>
    <mergeCell ref="P3:P7"/>
    <mergeCell ref="Q3:Q7"/>
    <mergeCell ref="R3:R7"/>
    <mergeCell ref="S3:S7"/>
    <mergeCell ref="T3:T7"/>
    <mergeCell ref="U3:U7"/>
    <mergeCell ref="V3:V7"/>
    <mergeCell ref="W3:W7"/>
    <mergeCell ref="X3:X7"/>
    <mergeCell ref="Y3:Y7"/>
    <mergeCell ref="AA3:AA7"/>
    <mergeCell ref="AB3:AB7"/>
    <mergeCell ref="AC3:AD3"/>
    <mergeCell ref="N3:N7"/>
    <mergeCell ref="J2:J7"/>
    <mergeCell ref="K2:M2"/>
    <mergeCell ref="N2:P2"/>
    <mergeCell ref="S2:Z2"/>
    <mergeCell ref="AT3:AT6"/>
    <mergeCell ref="AU3:AU6"/>
    <mergeCell ref="A1:AU1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AJ2:AS2"/>
    <mergeCell ref="K3:K7"/>
    <mergeCell ref="L3:L7"/>
    <mergeCell ref="M3:M7"/>
  </mergeCells>
  <printOptions horizontalCentered="1" verticalCentered="1"/>
  <pageMargins left="0.19645669291338586" right="0.19645669291338586" top="2.2039370078740159" bottom="0.59015748031496063" header="0.19645669291338586" footer="0.19645669291338586"/>
  <pageSetup paperSize="9" fitToWidth="0" fitToHeight="0" pageOrder="overThenDown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14"/>
  <sheetViews>
    <sheetView topLeftCell="V3" zoomScale="55" zoomScaleNormal="55" workbookViewId="0">
      <pane ySplit="5" topLeftCell="A8" activePane="bottomLeft" state="frozen"/>
      <selection activeCell="A3" sqref="A3"/>
      <selection pane="bottomLeft" activeCell="E2" sqref="E2:E7"/>
    </sheetView>
  </sheetViews>
  <sheetFormatPr baseColWidth="10" defaultColWidth="12.08984375" defaultRowHeight="14"/>
  <cols>
    <col min="1" max="1" width="12.08984375" style="66"/>
    <col min="2" max="2" width="17.08984375" style="66" customWidth="1"/>
    <col min="3" max="3" width="27.54296875" style="66" customWidth="1"/>
    <col min="4" max="4" width="25.08984375" style="66" customWidth="1"/>
    <col min="5" max="5" width="37.6328125" style="66" customWidth="1"/>
    <col min="6" max="6" width="16.36328125" style="66" customWidth="1"/>
    <col min="7" max="7" width="18" style="66" customWidth="1"/>
    <col min="8" max="8" width="16.36328125" style="66" customWidth="1"/>
    <col min="9" max="9" width="17.90625" style="66" customWidth="1"/>
    <col min="10" max="10" width="12.08984375" style="66"/>
    <col min="11" max="11" width="19.54296875" style="66" customWidth="1"/>
    <col min="12" max="12" width="16.36328125" style="66" customWidth="1"/>
    <col min="13" max="13" width="45.453125" style="66" customWidth="1"/>
    <col min="14" max="14" width="20.90625" style="66" customWidth="1"/>
    <col min="15" max="15" width="22.54296875" style="66" customWidth="1"/>
    <col min="16" max="16" width="44.6328125" style="66" customWidth="1"/>
    <col min="17" max="17" width="15" style="66" customWidth="1"/>
    <col min="18" max="18" width="18.54296875" style="66" customWidth="1"/>
    <col min="19" max="20" width="14" style="66" customWidth="1"/>
    <col min="21" max="22" width="15" style="66" customWidth="1"/>
    <col min="23" max="23" width="15.453125" style="66" customWidth="1"/>
    <col min="24" max="24" width="12.08984375" style="66"/>
    <col min="25" max="25" width="14" style="66" customWidth="1"/>
    <col min="26" max="26" width="14.90625" style="66" customWidth="1"/>
    <col min="27" max="27" width="14.54296875" style="66" customWidth="1"/>
    <col min="28" max="28" width="16.08984375" style="66" customWidth="1"/>
    <col min="29" max="29" width="17.453125" style="66" customWidth="1"/>
    <col min="30" max="30" width="20.54296875" style="66" customWidth="1"/>
    <col min="31" max="31" width="19.453125" style="66" customWidth="1"/>
    <col min="32" max="32" width="20.36328125" style="66" customWidth="1"/>
    <col min="33" max="36" width="16.36328125" style="66" customWidth="1"/>
    <col min="37" max="37" width="17.453125" style="66" customWidth="1"/>
    <col min="38" max="38" width="15.6328125" style="66" customWidth="1"/>
    <col min="39" max="39" width="13.90625" style="66" customWidth="1"/>
    <col min="40" max="41" width="12.08984375" style="66"/>
    <col min="42" max="42" width="20.6328125" style="66" customWidth="1"/>
    <col min="43" max="43" width="22.54296875" style="66" customWidth="1"/>
    <col min="44" max="45" width="17.453125" style="66" customWidth="1"/>
    <col min="46" max="47" width="38" style="66" customWidth="1"/>
    <col min="48" max="1010" width="12.54296875" style="66" customWidth="1"/>
    <col min="1011" max="16384" width="12.08984375" style="66"/>
  </cols>
  <sheetData>
    <row r="1" spans="1:47" ht="66.7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</row>
    <row r="2" spans="1:47" ht="72" customHeight="1">
      <c r="A2" s="169" t="s">
        <v>1</v>
      </c>
      <c r="B2" s="169" t="s">
        <v>2</v>
      </c>
      <c r="C2" s="169" t="s">
        <v>3</v>
      </c>
      <c r="D2" s="169" t="s">
        <v>4</v>
      </c>
      <c r="E2" s="169" t="s">
        <v>5</v>
      </c>
      <c r="F2" s="169" t="s">
        <v>6</v>
      </c>
      <c r="G2" s="169" t="s">
        <v>7</v>
      </c>
      <c r="H2" s="169" t="s">
        <v>8</v>
      </c>
      <c r="I2" s="169" t="s">
        <v>9</v>
      </c>
      <c r="J2" s="169" t="s">
        <v>10</v>
      </c>
      <c r="K2" s="173" t="s">
        <v>11</v>
      </c>
      <c r="L2" s="173"/>
      <c r="M2" s="173"/>
      <c r="N2" s="173" t="s">
        <v>12</v>
      </c>
      <c r="O2" s="173"/>
      <c r="P2" s="173"/>
      <c r="Q2" s="91" t="s">
        <v>13</v>
      </c>
      <c r="R2" s="35" t="s">
        <v>609</v>
      </c>
      <c r="S2" s="174" t="s">
        <v>14</v>
      </c>
      <c r="T2" s="174"/>
      <c r="U2" s="174"/>
      <c r="V2" s="174"/>
      <c r="W2" s="174"/>
      <c r="X2" s="174"/>
      <c r="Y2" s="174"/>
      <c r="Z2" s="174"/>
      <c r="AA2" s="175" t="s">
        <v>15</v>
      </c>
      <c r="AB2" s="175"/>
      <c r="AC2" s="175"/>
      <c r="AD2" s="175"/>
      <c r="AE2" s="175"/>
      <c r="AF2" s="175"/>
      <c r="AG2" s="175"/>
      <c r="AH2" s="175"/>
      <c r="AI2" s="175"/>
      <c r="AJ2" s="171" t="s">
        <v>16</v>
      </c>
      <c r="AK2" s="171"/>
      <c r="AL2" s="171"/>
      <c r="AM2" s="171"/>
      <c r="AN2" s="171"/>
      <c r="AO2" s="171"/>
      <c r="AP2" s="171"/>
      <c r="AQ2" s="171"/>
      <c r="AR2" s="171"/>
      <c r="AS2" s="171"/>
      <c r="AT2" s="82" t="s">
        <v>629</v>
      </c>
      <c r="AU2" s="82" t="s">
        <v>630</v>
      </c>
    </row>
    <row r="3" spans="1:47" ht="14.25" customHeight="1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2" t="s">
        <v>17</v>
      </c>
      <c r="L3" s="172" t="s">
        <v>18</v>
      </c>
      <c r="M3" s="172" t="s">
        <v>19</v>
      </c>
      <c r="N3" s="172" t="s">
        <v>17</v>
      </c>
      <c r="O3" s="172" t="s">
        <v>18</v>
      </c>
      <c r="P3" s="172" t="s">
        <v>19</v>
      </c>
      <c r="Q3" s="170" t="s">
        <v>20</v>
      </c>
      <c r="R3" s="170" t="s">
        <v>21</v>
      </c>
      <c r="S3" s="176" t="s">
        <v>22</v>
      </c>
      <c r="T3" s="176" t="s">
        <v>23</v>
      </c>
      <c r="U3" s="176" t="s">
        <v>24</v>
      </c>
      <c r="V3" s="176" t="s">
        <v>25</v>
      </c>
      <c r="W3" s="176" t="s">
        <v>26</v>
      </c>
      <c r="X3" s="176" t="s">
        <v>27</v>
      </c>
      <c r="Y3" s="176" t="s">
        <v>28</v>
      </c>
      <c r="Z3" s="176" t="s">
        <v>29</v>
      </c>
      <c r="AA3" s="177" t="s">
        <v>30</v>
      </c>
      <c r="AB3" s="177" t="s">
        <v>31</v>
      </c>
      <c r="AC3" s="178" t="s">
        <v>32</v>
      </c>
      <c r="AD3" s="178"/>
      <c r="AE3" s="178" t="s">
        <v>33</v>
      </c>
      <c r="AF3" s="178"/>
      <c r="AG3" s="177" t="s">
        <v>34</v>
      </c>
      <c r="AH3" s="177" t="s">
        <v>35</v>
      </c>
      <c r="AI3" s="177" t="s">
        <v>36</v>
      </c>
      <c r="AJ3" s="179" t="s">
        <v>37</v>
      </c>
      <c r="AK3" s="179" t="s">
        <v>38</v>
      </c>
      <c r="AL3" s="179" t="s">
        <v>39</v>
      </c>
      <c r="AM3" s="179" t="s">
        <v>40</v>
      </c>
      <c r="AN3" s="179" t="s">
        <v>41</v>
      </c>
      <c r="AO3" s="179" t="s">
        <v>42</v>
      </c>
      <c r="AP3" s="179" t="s">
        <v>43</v>
      </c>
      <c r="AQ3" s="179" t="s">
        <v>44</v>
      </c>
      <c r="AR3" s="179" t="s">
        <v>45</v>
      </c>
      <c r="AS3" s="179" t="s">
        <v>46</v>
      </c>
      <c r="AT3" s="101" t="s">
        <v>631</v>
      </c>
      <c r="AU3" s="101" t="s">
        <v>632</v>
      </c>
    </row>
    <row r="4" spans="1:47" ht="156" customHeight="1">
      <c r="A4" s="170"/>
      <c r="B4" s="170"/>
      <c r="C4" s="170"/>
      <c r="D4" s="170"/>
      <c r="E4" s="170"/>
      <c r="F4" s="170"/>
      <c r="G4" s="170"/>
      <c r="H4" s="170"/>
      <c r="I4" s="170"/>
      <c r="J4" s="170"/>
      <c r="K4" s="172"/>
      <c r="L4" s="172"/>
      <c r="M4" s="172"/>
      <c r="N4" s="172"/>
      <c r="O4" s="172"/>
      <c r="P4" s="172"/>
      <c r="Q4" s="170"/>
      <c r="R4" s="170"/>
      <c r="S4" s="176"/>
      <c r="T4" s="176"/>
      <c r="U4" s="176"/>
      <c r="V4" s="176"/>
      <c r="W4" s="176"/>
      <c r="X4" s="176"/>
      <c r="Y4" s="176"/>
      <c r="Z4" s="176"/>
      <c r="AA4" s="177"/>
      <c r="AB4" s="177"/>
      <c r="AC4" s="177" t="s">
        <v>47</v>
      </c>
      <c r="AD4" s="178" t="s">
        <v>48</v>
      </c>
      <c r="AE4" s="178" t="s">
        <v>47</v>
      </c>
      <c r="AF4" s="178" t="s">
        <v>48</v>
      </c>
      <c r="AG4" s="177"/>
      <c r="AH4" s="177"/>
      <c r="AI4" s="177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01"/>
      <c r="AU4" s="101"/>
    </row>
    <row r="5" spans="1:47" ht="40.5" customHeight="1">
      <c r="A5" s="170"/>
      <c r="B5" s="170"/>
      <c r="C5" s="170"/>
      <c r="D5" s="170"/>
      <c r="E5" s="170"/>
      <c r="F5" s="170"/>
      <c r="G5" s="170"/>
      <c r="H5" s="170"/>
      <c r="I5" s="170"/>
      <c r="J5" s="170"/>
      <c r="K5" s="172"/>
      <c r="L5" s="172"/>
      <c r="M5" s="172"/>
      <c r="N5" s="172"/>
      <c r="O5" s="172"/>
      <c r="P5" s="172"/>
      <c r="Q5" s="170"/>
      <c r="R5" s="170"/>
      <c r="S5" s="176"/>
      <c r="T5" s="176"/>
      <c r="U5" s="176"/>
      <c r="V5" s="176"/>
      <c r="W5" s="176"/>
      <c r="X5" s="176"/>
      <c r="Y5" s="176"/>
      <c r="Z5" s="176"/>
      <c r="AA5" s="177"/>
      <c r="AB5" s="177"/>
      <c r="AC5" s="177"/>
      <c r="AD5" s="178"/>
      <c r="AE5" s="178"/>
      <c r="AF5" s="178"/>
      <c r="AG5" s="177"/>
      <c r="AH5" s="177"/>
      <c r="AI5" s="177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01"/>
      <c r="AU5" s="101"/>
    </row>
    <row r="6" spans="1:47" ht="107.25" customHeight="1">
      <c r="A6" s="170"/>
      <c r="B6" s="170"/>
      <c r="C6" s="170"/>
      <c r="D6" s="170"/>
      <c r="E6" s="170"/>
      <c r="F6" s="170"/>
      <c r="G6" s="170"/>
      <c r="H6" s="170"/>
      <c r="I6" s="170"/>
      <c r="J6" s="170"/>
      <c r="K6" s="172"/>
      <c r="L6" s="172"/>
      <c r="M6" s="172"/>
      <c r="N6" s="172"/>
      <c r="O6" s="172"/>
      <c r="P6" s="172"/>
      <c r="Q6" s="170"/>
      <c r="R6" s="170"/>
      <c r="S6" s="176"/>
      <c r="T6" s="176"/>
      <c r="U6" s="176"/>
      <c r="V6" s="176"/>
      <c r="W6" s="176"/>
      <c r="X6" s="176"/>
      <c r="Y6" s="176"/>
      <c r="Z6" s="176"/>
      <c r="AA6" s="177"/>
      <c r="AB6" s="177"/>
      <c r="AC6" s="177"/>
      <c r="AD6" s="178"/>
      <c r="AE6" s="178"/>
      <c r="AF6" s="178"/>
      <c r="AG6" s="177"/>
      <c r="AH6" s="177"/>
      <c r="AI6" s="177"/>
      <c r="AJ6" s="179"/>
      <c r="AK6" s="179"/>
      <c r="AL6" s="179"/>
      <c r="AM6" s="179"/>
      <c r="AN6" s="179"/>
      <c r="AO6" s="179"/>
      <c r="AP6" s="179"/>
      <c r="AQ6" s="179"/>
      <c r="AR6" s="179"/>
      <c r="AS6" s="179"/>
      <c r="AT6" s="101"/>
      <c r="AU6" s="101"/>
    </row>
    <row r="7" spans="1:47" ht="42.75" customHeight="1">
      <c r="A7" s="170"/>
      <c r="B7" s="170"/>
      <c r="C7" s="170"/>
      <c r="D7" s="170"/>
      <c r="E7" s="170"/>
      <c r="F7" s="170"/>
      <c r="G7" s="170"/>
      <c r="H7" s="170"/>
      <c r="I7" s="170"/>
      <c r="J7" s="170"/>
      <c r="K7" s="172"/>
      <c r="L7" s="172"/>
      <c r="M7" s="172"/>
      <c r="N7" s="172"/>
      <c r="O7" s="172"/>
      <c r="P7" s="172"/>
      <c r="Q7" s="170"/>
      <c r="R7" s="170"/>
      <c r="S7" s="176"/>
      <c r="T7" s="176"/>
      <c r="U7" s="176"/>
      <c r="V7" s="176"/>
      <c r="W7" s="176"/>
      <c r="X7" s="176"/>
      <c r="Y7" s="176"/>
      <c r="Z7" s="176"/>
      <c r="AA7" s="177"/>
      <c r="AB7" s="177"/>
      <c r="AC7" s="177"/>
      <c r="AD7" s="178"/>
      <c r="AE7" s="178"/>
      <c r="AF7" s="178"/>
      <c r="AG7" s="177"/>
      <c r="AH7" s="177"/>
      <c r="AI7" s="177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78" t="s">
        <v>633</v>
      </c>
      <c r="AU7" s="78" t="s">
        <v>633</v>
      </c>
    </row>
    <row r="8" spans="1:47" ht="49.5" customHeight="1">
      <c r="A8" s="67">
        <v>3</v>
      </c>
      <c r="B8" s="67">
        <v>69</v>
      </c>
      <c r="C8" s="68" t="s">
        <v>549</v>
      </c>
      <c r="D8" s="68" t="s">
        <v>550</v>
      </c>
      <c r="E8" s="68" t="s">
        <v>551</v>
      </c>
      <c r="F8" s="68" t="s">
        <v>552</v>
      </c>
      <c r="G8" s="68" t="s">
        <v>553</v>
      </c>
      <c r="H8" s="68" t="s">
        <v>553</v>
      </c>
      <c r="I8" s="68" t="s">
        <v>253</v>
      </c>
      <c r="J8" s="67">
        <v>8</v>
      </c>
      <c r="K8" s="68" t="s">
        <v>554</v>
      </c>
      <c r="L8" s="68" t="s">
        <v>555</v>
      </c>
      <c r="M8" s="68" t="s">
        <v>556</v>
      </c>
      <c r="N8" s="68" t="s">
        <v>557</v>
      </c>
      <c r="O8" s="68" t="s">
        <v>555</v>
      </c>
      <c r="P8" s="68" t="s">
        <v>556</v>
      </c>
      <c r="Q8" s="68" t="s">
        <v>558</v>
      </c>
      <c r="R8" s="69" t="s">
        <v>595</v>
      </c>
      <c r="S8" s="68" t="s">
        <v>559</v>
      </c>
      <c r="T8" s="67"/>
      <c r="U8" s="67"/>
      <c r="V8" s="67">
        <v>2</v>
      </c>
      <c r="W8" s="67"/>
      <c r="X8" s="67">
        <v>2</v>
      </c>
      <c r="Y8" s="67">
        <v>5</v>
      </c>
      <c r="Z8" s="67">
        <v>18</v>
      </c>
      <c r="AA8" s="68" t="s">
        <v>560</v>
      </c>
      <c r="AB8" s="68" t="s">
        <v>561</v>
      </c>
      <c r="AC8" s="67">
        <v>19</v>
      </c>
      <c r="AD8" s="67"/>
      <c r="AE8" s="67">
        <v>3</v>
      </c>
      <c r="AF8" s="68" t="s">
        <v>562</v>
      </c>
      <c r="AG8" s="67">
        <v>2</v>
      </c>
      <c r="AH8" s="67">
        <v>1</v>
      </c>
      <c r="AI8" s="67"/>
      <c r="AJ8" s="68" t="s">
        <v>563</v>
      </c>
      <c r="AK8" s="67"/>
      <c r="AL8" s="67"/>
      <c r="AM8" s="67"/>
      <c r="AN8" s="67">
        <v>47</v>
      </c>
      <c r="AO8" s="67">
        <v>47</v>
      </c>
      <c r="AP8" s="67">
        <v>40</v>
      </c>
      <c r="AQ8" s="67">
        <v>8</v>
      </c>
      <c r="AR8" s="67">
        <v>1</v>
      </c>
      <c r="AS8" s="67">
        <v>1</v>
      </c>
      <c r="AT8" s="89">
        <v>2068.91</v>
      </c>
      <c r="AU8" s="89">
        <v>2118.91</v>
      </c>
    </row>
    <row r="9" spans="1:47" ht="87" customHeight="1">
      <c r="A9" s="70">
        <v>3</v>
      </c>
      <c r="B9" s="70">
        <v>70</v>
      </c>
      <c r="C9" s="71" t="s">
        <v>549</v>
      </c>
      <c r="D9" s="71" t="s">
        <v>550</v>
      </c>
      <c r="E9" s="71" t="s">
        <v>564</v>
      </c>
      <c r="F9" s="71" t="s">
        <v>565</v>
      </c>
      <c r="G9" s="71" t="s">
        <v>553</v>
      </c>
      <c r="H9" s="71" t="s">
        <v>566</v>
      </c>
      <c r="I9" s="71" t="s">
        <v>567</v>
      </c>
      <c r="J9" s="70">
        <v>4</v>
      </c>
      <c r="K9" s="71" t="s">
        <v>554</v>
      </c>
      <c r="L9" s="72" t="s">
        <v>555</v>
      </c>
      <c r="M9" s="71" t="s">
        <v>556</v>
      </c>
      <c r="N9" s="71" t="s">
        <v>557</v>
      </c>
      <c r="O9" s="71" t="s">
        <v>555</v>
      </c>
      <c r="P9" s="71" t="s">
        <v>556</v>
      </c>
      <c r="Q9" s="71" t="s">
        <v>558</v>
      </c>
      <c r="R9" s="73" t="s">
        <v>595</v>
      </c>
      <c r="S9" s="71" t="s">
        <v>559</v>
      </c>
      <c r="T9" s="70"/>
      <c r="U9" s="70"/>
      <c r="V9" s="70">
        <v>1</v>
      </c>
      <c r="W9" s="70">
        <v>1</v>
      </c>
      <c r="X9" s="70">
        <v>3</v>
      </c>
      <c r="Y9" s="70">
        <v>5</v>
      </c>
      <c r="Z9" s="70">
        <v>8</v>
      </c>
      <c r="AA9" s="71" t="s">
        <v>560</v>
      </c>
      <c r="AB9" s="71" t="s">
        <v>561</v>
      </c>
      <c r="AC9" s="70">
        <v>3</v>
      </c>
      <c r="AD9" s="70"/>
      <c r="AE9" s="70">
        <v>7</v>
      </c>
      <c r="AF9" s="71" t="s">
        <v>568</v>
      </c>
      <c r="AG9" s="70">
        <v>3</v>
      </c>
      <c r="AH9" s="70">
        <v>1</v>
      </c>
      <c r="AI9" s="70">
        <v>2</v>
      </c>
      <c r="AJ9" s="71" t="s">
        <v>621</v>
      </c>
      <c r="AK9" s="70">
        <v>2025</v>
      </c>
      <c r="AL9" s="70"/>
      <c r="AM9" s="70"/>
      <c r="AN9" s="70">
        <v>5</v>
      </c>
      <c r="AO9" s="70"/>
      <c r="AP9" s="70">
        <v>5</v>
      </c>
      <c r="AQ9" s="70">
        <v>2</v>
      </c>
      <c r="AR9" s="70">
        <v>1</v>
      </c>
      <c r="AS9" s="70"/>
      <c r="AT9" s="90">
        <v>934.04</v>
      </c>
      <c r="AU9" s="90">
        <v>984.04</v>
      </c>
    </row>
    <row r="10" spans="1:47" ht="49.5" customHeight="1">
      <c r="A10" s="67">
        <v>3</v>
      </c>
      <c r="B10" s="67">
        <v>71</v>
      </c>
      <c r="C10" s="68" t="s">
        <v>549</v>
      </c>
      <c r="D10" s="68" t="s">
        <v>550</v>
      </c>
      <c r="E10" s="68" t="s">
        <v>569</v>
      </c>
      <c r="F10" s="68" t="s">
        <v>570</v>
      </c>
      <c r="G10" s="68" t="s">
        <v>553</v>
      </c>
      <c r="H10" s="68" t="s">
        <v>571</v>
      </c>
      <c r="I10" s="68" t="s">
        <v>253</v>
      </c>
      <c r="J10" s="67">
        <v>5</v>
      </c>
      <c r="K10" s="68" t="s">
        <v>554</v>
      </c>
      <c r="L10" s="68" t="s">
        <v>555</v>
      </c>
      <c r="M10" s="68" t="s">
        <v>556</v>
      </c>
      <c r="N10" s="74" t="s">
        <v>557</v>
      </c>
      <c r="O10" s="74" t="s">
        <v>555</v>
      </c>
      <c r="P10" s="68" t="s">
        <v>556</v>
      </c>
      <c r="Q10" s="68" t="s">
        <v>558</v>
      </c>
      <c r="R10" s="69" t="s">
        <v>595</v>
      </c>
      <c r="S10" s="68" t="s">
        <v>572</v>
      </c>
      <c r="T10" s="67"/>
      <c r="U10" s="67"/>
      <c r="V10" s="67">
        <v>1</v>
      </c>
      <c r="W10" s="67">
        <v>1</v>
      </c>
      <c r="X10" s="67">
        <v>3</v>
      </c>
      <c r="Y10" s="67">
        <v>4</v>
      </c>
      <c r="Z10" s="67">
        <v>13</v>
      </c>
      <c r="AA10" s="68" t="s">
        <v>192</v>
      </c>
      <c r="AB10" s="67"/>
      <c r="AC10" s="68" t="s">
        <v>192</v>
      </c>
      <c r="AD10" s="67"/>
      <c r="AE10" s="67"/>
      <c r="AF10" s="67"/>
      <c r="AG10" s="67"/>
      <c r="AH10" s="68" t="s">
        <v>573</v>
      </c>
      <c r="AI10" s="67"/>
      <c r="AJ10" s="68" t="s">
        <v>574</v>
      </c>
      <c r="AK10" s="67"/>
      <c r="AL10" s="67"/>
      <c r="AM10" s="67"/>
      <c r="AN10" s="67">
        <v>1</v>
      </c>
      <c r="AO10" s="67"/>
      <c r="AP10" s="67"/>
      <c r="AQ10" s="67"/>
      <c r="AR10" s="67"/>
      <c r="AS10" s="67"/>
      <c r="AT10" s="89">
        <v>440.57</v>
      </c>
      <c r="AU10" s="89">
        <v>490.57</v>
      </c>
    </row>
    <row r="11" spans="1:47" ht="49.5" customHeight="1">
      <c r="A11" s="70">
        <v>3</v>
      </c>
      <c r="B11" s="70">
        <v>72</v>
      </c>
      <c r="C11" s="71" t="s">
        <v>549</v>
      </c>
      <c r="D11" s="71" t="s">
        <v>550</v>
      </c>
      <c r="E11" s="71" t="s">
        <v>575</v>
      </c>
      <c r="F11" s="71" t="s">
        <v>576</v>
      </c>
      <c r="G11" s="71" t="s">
        <v>553</v>
      </c>
      <c r="H11" s="71" t="s">
        <v>571</v>
      </c>
      <c r="I11" s="71" t="s">
        <v>253</v>
      </c>
      <c r="J11" s="70">
        <v>4</v>
      </c>
      <c r="K11" s="71" t="s">
        <v>554</v>
      </c>
      <c r="L11" s="72" t="s">
        <v>555</v>
      </c>
      <c r="M11" s="71" t="s">
        <v>556</v>
      </c>
      <c r="N11" s="71" t="s">
        <v>557</v>
      </c>
      <c r="O11" s="71" t="s">
        <v>555</v>
      </c>
      <c r="P11" s="71" t="s">
        <v>556</v>
      </c>
      <c r="Q11" s="71" t="s">
        <v>558</v>
      </c>
      <c r="R11" s="75" t="s">
        <v>595</v>
      </c>
      <c r="S11" s="71" t="s">
        <v>577</v>
      </c>
      <c r="T11" s="70"/>
      <c r="U11" s="70"/>
      <c r="V11" s="70"/>
      <c r="W11" s="70"/>
      <c r="X11" s="70">
        <v>3</v>
      </c>
      <c r="Y11" s="70">
        <v>2</v>
      </c>
      <c r="Z11" s="70">
        <v>8</v>
      </c>
      <c r="AA11" s="71" t="s">
        <v>578</v>
      </c>
      <c r="AB11" s="70"/>
      <c r="AC11" s="70">
        <v>4</v>
      </c>
      <c r="AD11" s="70"/>
      <c r="AE11" s="70"/>
      <c r="AF11" s="71" t="s">
        <v>579</v>
      </c>
      <c r="AG11" s="70">
        <v>2</v>
      </c>
      <c r="AH11" s="70">
        <v>1</v>
      </c>
      <c r="AI11" s="70"/>
      <c r="AJ11" s="70"/>
      <c r="AK11" s="70"/>
      <c r="AL11" s="70"/>
      <c r="AM11" s="70"/>
      <c r="AN11" s="70"/>
      <c r="AO11" s="70"/>
      <c r="AP11" s="70"/>
      <c r="AQ11" s="70">
        <v>1</v>
      </c>
      <c r="AR11" s="70"/>
      <c r="AS11" s="70"/>
      <c r="AT11" s="90">
        <v>397.5</v>
      </c>
      <c r="AU11" s="90">
        <v>447.5</v>
      </c>
    </row>
    <row r="12" spans="1:47" ht="64">
      <c r="A12" s="67">
        <v>3</v>
      </c>
      <c r="B12" s="67">
        <v>73</v>
      </c>
      <c r="C12" s="68" t="s">
        <v>549</v>
      </c>
      <c r="D12" s="68" t="s">
        <v>550</v>
      </c>
      <c r="E12" s="68" t="s">
        <v>580</v>
      </c>
      <c r="F12" s="68" t="s">
        <v>581</v>
      </c>
      <c r="G12" s="68" t="s">
        <v>553</v>
      </c>
      <c r="H12" s="68" t="s">
        <v>571</v>
      </c>
      <c r="I12" s="68" t="s">
        <v>253</v>
      </c>
      <c r="J12" s="67">
        <v>5</v>
      </c>
      <c r="K12" s="68" t="s">
        <v>554</v>
      </c>
      <c r="L12" s="68" t="s">
        <v>555</v>
      </c>
      <c r="M12" s="68" t="s">
        <v>556</v>
      </c>
      <c r="N12" s="74" t="s">
        <v>557</v>
      </c>
      <c r="O12" s="74" t="s">
        <v>555</v>
      </c>
      <c r="P12" s="68" t="s">
        <v>556</v>
      </c>
      <c r="Q12" s="68" t="s">
        <v>558</v>
      </c>
      <c r="R12" s="69" t="s">
        <v>595</v>
      </c>
      <c r="S12" s="68" t="s">
        <v>582</v>
      </c>
      <c r="T12" s="67"/>
      <c r="U12" s="67"/>
      <c r="V12" s="67"/>
      <c r="W12" s="67"/>
      <c r="X12" s="67">
        <v>4</v>
      </c>
      <c r="Y12" s="67">
        <v>2</v>
      </c>
      <c r="Z12" s="67">
        <v>9</v>
      </c>
      <c r="AA12" s="68" t="s">
        <v>583</v>
      </c>
      <c r="AB12" s="68" t="s">
        <v>584</v>
      </c>
      <c r="AC12" s="67">
        <v>5</v>
      </c>
      <c r="AD12" s="68" t="s">
        <v>579</v>
      </c>
      <c r="AE12" s="67"/>
      <c r="AF12" s="67"/>
      <c r="AG12" s="67">
        <v>1</v>
      </c>
      <c r="AH12" s="67">
        <v>1</v>
      </c>
      <c r="AI12" s="67">
        <v>0</v>
      </c>
      <c r="AJ12" s="68" t="s">
        <v>585</v>
      </c>
      <c r="AK12" s="67"/>
      <c r="AL12" s="67"/>
      <c r="AM12" s="68" t="s">
        <v>586</v>
      </c>
      <c r="AN12" s="67"/>
      <c r="AO12" s="67">
        <v>1</v>
      </c>
      <c r="AP12" s="67">
        <v>2</v>
      </c>
      <c r="AQ12" s="68" t="s">
        <v>587</v>
      </c>
      <c r="AR12" s="67">
        <v>1</v>
      </c>
      <c r="AS12" s="67">
        <v>2</v>
      </c>
      <c r="AT12" s="89">
        <v>574.47</v>
      </c>
      <c r="AU12" s="89">
        <v>624.47</v>
      </c>
    </row>
    <row r="13" spans="1:47" ht="64">
      <c r="A13" s="70">
        <v>3</v>
      </c>
      <c r="B13" s="76">
        <v>74</v>
      </c>
      <c r="C13" s="71" t="s">
        <v>588</v>
      </c>
      <c r="D13" s="71" t="s">
        <v>589</v>
      </c>
      <c r="E13" s="71" t="s">
        <v>590</v>
      </c>
      <c r="F13" s="71" t="s">
        <v>591</v>
      </c>
      <c r="G13" s="71" t="s">
        <v>592</v>
      </c>
      <c r="H13" s="71" t="s">
        <v>593</v>
      </c>
      <c r="I13" s="71" t="s">
        <v>436</v>
      </c>
      <c r="J13" s="70">
        <v>10</v>
      </c>
      <c r="K13" s="72" t="s">
        <v>554</v>
      </c>
      <c r="L13" s="72" t="s">
        <v>555</v>
      </c>
      <c r="M13" s="71" t="s">
        <v>556</v>
      </c>
      <c r="N13" s="71" t="s">
        <v>557</v>
      </c>
      <c r="O13" s="71" t="s">
        <v>555</v>
      </c>
      <c r="P13" s="71" t="s">
        <v>556</v>
      </c>
      <c r="Q13" s="71" t="s">
        <v>594</v>
      </c>
      <c r="R13" s="73" t="s">
        <v>595</v>
      </c>
      <c r="S13" s="71" t="s">
        <v>596</v>
      </c>
      <c r="T13" s="70"/>
      <c r="U13" s="70"/>
      <c r="V13" s="70">
        <v>10</v>
      </c>
      <c r="W13" s="70">
        <v>2</v>
      </c>
      <c r="X13" s="70">
        <v>3</v>
      </c>
      <c r="Y13" s="70">
        <v>1</v>
      </c>
      <c r="Z13" s="70">
        <v>11</v>
      </c>
      <c r="AA13" s="70"/>
      <c r="AB13" s="70"/>
      <c r="AC13" s="70">
        <v>9</v>
      </c>
      <c r="AD13" s="70"/>
      <c r="AE13" s="70">
        <v>1</v>
      </c>
      <c r="AF13" s="70"/>
      <c r="AG13" s="70">
        <v>1</v>
      </c>
      <c r="AH13" s="70">
        <v>1</v>
      </c>
      <c r="AI13" s="70">
        <v>1</v>
      </c>
      <c r="AJ13" s="72" t="s">
        <v>597</v>
      </c>
      <c r="AK13" s="72">
        <v>2002</v>
      </c>
      <c r="AL13" s="72"/>
      <c r="AM13" s="72" t="s">
        <v>154</v>
      </c>
      <c r="AN13" s="72">
        <v>17</v>
      </c>
      <c r="AO13" s="72">
        <v>9</v>
      </c>
      <c r="AP13" s="72">
        <v>7</v>
      </c>
      <c r="AQ13" s="72">
        <v>0</v>
      </c>
      <c r="AR13" s="72">
        <v>0</v>
      </c>
      <c r="AS13" s="72">
        <v>0</v>
      </c>
      <c r="AT13" s="90">
        <v>986.47</v>
      </c>
      <c r="AU13" s="90">
        <v>1036.47</v>
      </c>
    </row>
    <row r="14" spans="1:47" ht="69" customHeight="1">
      <c r="A14" s="67">
        <v>3</v>
      </c>
      <c r="B14" s="67">
        <v>75</v>
      </c>
      <c r="C14" s="68" t="s">
        <v>622</v>
      </c>
      <c r="D14" s="68" t="s">
        <v>628</v>
      </c>
      <c r="E14" s="68" t="s">
        <v>623</v>
      </c>
      <c r="F14" s="74" t="s">
        <v>591</v>
      </c>
      <c r="G14" s="67" t="s">
        <v>624</v>
      </c>
      <c r="H14" s="77" t="s">
        <v>625</v>
      </c>
      <c r="I14" s="74" t="s">
        <v>436</v>
      </c>
      <c r="J14" s="67">
        <v>3</v>
      </c>
      <c r="K14" s="68" t="s">
        <v>554</v>
      </c>
      <c r="L14" s="68" t="s">
        <v>555</v>
      </c>
      <c r="M14" s="68" t="s">
        <v>556</v>
      </c>
      <c r="N14" s="74" t="s">
        <v>557</v>
      </c>
      <c r="O14" s="74" t="s">
        <v>555</v>
      </c>
      <c r="P14" s="68" t="s">
        <v>556</v>
      </c>
      <c r="Q14" s="68" t="s">
        <v>626</v>
      </c>
      <c r="R14" s="69" t="s">
        <v>595</v>
      </c>
      <c r="S14" s="68" t="s">
        <v>598</v>
      </c>
      <c r="T14" s="67"/>
      <c r="U14" s="67"/>
      <c r="V14" s="67"/>
      <c r="W14" s="67">
        <v>4</v>
      </c>
      <c r="X14" s="67">
        <v>2</v>
      </c>
      <c r="Y14" s="67">
        <v>8</v>
      </c>
      <c r="Z14" s="67">
        <v>30</v>
      </c>
      <c r="AA14" s="67"/>
      <c r="AB14" s="67"/>
      <c r="AC14" s="67"/>
      <c r="AD14" s="67"/>
      <c r="AE14" s="67"/>
      <c r="AF14" s="67"/>
      <c r="AG14" s="67"/>
      <c r="AH14" s="67"/>
      <c r="AI14" s="67"/>
      <c r="AJ14" s="67" t="s">
        <v>627</v>
      </c>
      <c r="AK14" s="67"/>
      <c r="AL14" s="67">
        <v>16</v>
      </c>
      <c r="AM14" s="67"/>
      <c r="AN14" s="67">
        <v>6</v>
      </c>
      <c r="AO14" s="67">
        <v>6</v>
      </c>
      <c r="AP14" s="67"/>
      <c r="AQ14" s="67"/>
      <c r="AR14" s="67">
        <v>1</v>
      </c>
      <c r="AS14" s="67">
        <v>1</v>
      </c>
      <c r="AT14" s="89">
        <v>1466.83</v>
      </c>
      <c r="AU14" s="89">
        <v>1516.83</v>
      </c>
    </row>
  </sheetData>
  <mergeCells count="55">
    <mergeCell ref="AO3:AO7"/>
    <mergeCell ref="AP3:AP7"/>
    <mergeCell ref="AQ3:AQ7"/>
    <mergeCell ref="AR3:AR7"/>
    <mergeCell ref="AS3:AS7"/>
    <mergeCell ref="AM3:AM7"/>
    <mergeCell ref="AN3:AN7"/>
    <mergeCell ref="AC4:AC7"/>
    <mergeCell ref="AD4:AD7"/>
    <mergeCell ref="AE4:AE7"/>
    <mergeCell ref="AF4:AF7"/>
    <mergeCell ref="AI3:AI7"/>
    <mergeCell ref="AH3:AH7"/>
    <mergeCell ref="AE3:AF3"/>
    <mergeCell ref="AG3:AG7"/>
    <mergeCell ref="AJ3:AJ7"/>
    <mergeCell ref="AK3:AK7"/>
    <mergeCell ref="AL3:AL7"/>
    <mergeCell ref="AA2:AI2"/>
    <mergeCell ref="Z3:Z7"/>
    <mergeCell ref="O3:O7"/>
    <mergeCell ref="P3:P7"/>
    <mergeCell ref="Q3:Q7"/>
    <mergeCell ref="R3:R7"/>
    <mergeCell ref="S3:S7"/>
    <mergeCell ref="T3:T7"/>
    <mergeCell ref="U3:U7"/>
    <mergeCell ref="V3:V7"/>
    <mergeCell ref="W3:W7"/>
    <mergeCell ref="X3:X7"/>
    <mergeCell ref="Y3:Y7"/>
    <mergeCell ref="AA3:AA7"/>
    <mergeCell ref="AB3:AB7"/>
    <mergeCell ref="AC3:AD3"/>
    <mergeCell ref="N3:N7"/>
    <mergeCell ref="J2:J7"/>
    <mergeCell ref="K2:M2"/>
    <mergeCell ref="N2:P2"/>
    <mergeCell ref="S2:Z2"/>
    <mergeCell ref="AT3:AT6"/>
    <mergeCell ref="AU3:AU6"/>
    <mergeCell ref="A1:AU1"/>
    <mergeCell ref="A2:A7"/>
    <mergeCell ref="B2:B7"/>
    <mergeCell ref="C2:C7"/>
    <mergeCell ref="D2:D7"/>
    <mergeCell ref="E2:E7"/>
    <mergeCell ref="F2:F7"/>
    <mergeCell ref="G2:G7"/>
    <mergeCell ref="H2:H7"/>
    <mergeCell ref="I2:I7"/>
    <mergeCell ref="AJ2:AS2"/>
    <mergeCell ref="K3:K7"/>
    <mergeCell ref="L3:L7"/>
    <mergeCell ref="M3:M7"/>
  </mergeCells>
  <hyperlinks>
    <hyperlink ref="M8" r:id="rId1"/>
    <hyperlink ref="P8" r:id="rId2"/>
    <hyperlink ref="M9" r:id="rId3"/>
    <hyperlink ref="P9" r:id="rId4"/>
    <hyperlink ref="M10" r:id="rId5"/>
    <hyperlink ref="P10" r:id="rId6"/>
    <hyperlink ref="M11" r:id="rId7"/>
    <hyperlink ref="P11" r:id="rId8"/>
    <hyperlink ref="M12" r:id="rId9"/>
    <hyperlink ref="P12" r:id="rId10"/>
    <hyperlink ref="M13" r:id="rId11"/>
    <hyperlink ref="P13" r:id="rId12"/>
    <hyperlink ref="M14" r:id="rId13"/>
    <hyperlink ref="P14" r:id="rId14"/>
  </hyperlinks>
  <printOptions horizontalCentered="1" verticalCentered="1"/>
  <pageMargins left="0.196527777777778" right="0.196527777777778" top="2.2041666666666702" bottom="0.59027777777777801" header="0.511811023622047" footer="0.511811023622047"/>
  <pageSetup paperSize="77" pageOrder="overThenDown" orientation="landscape" useFirstPageNumber="1" horizontalDpi="300" verticalDpi="300" r:id="rId15"/>
  <legacyDrawing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938F95D2E352459E60BEBAA23E3A34" ma:contentTypeVersion="14" ma:contentTypeDescription="Crée un document." ma:contentTypeScope="" ma:versionID="a3d464661ce5b4efef4a2beead8a2291">
  <xsd:schema xmlns:xsd="http://www.w3.org/2001/XMLSchema" xmlns:xs="http://www.w3.org/2001/XMLSchema" xmlns:p="http://schemas.microsoft.com/office/2006/metadata/properties" xmlns:ns2="45428794-a2b4-41a1-8e2e-deaf84086710" xmlns:ns3="c4f895bf-8313-43fb-996d-7d784512258d" targetNamespace="http://schemas.microsoft.com/office/2006/metadata/properties" ma:root="true" ma:fieldsID="0012c15c33c7291f0cbf12765c41c35a" ns2:_="" ns3:_="">
    <xsd:import namespace="45428794-a2b4-41a1-8e2e-deaf84086710"/>
    <xsd:import namespace="c4f895bf-8313-43fb-996d-7d78451225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28794-a2b4-41a1-8e2e-deaf840867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a63a5a08-bdb1-493c-bc0f-6a02678610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f895bf-8313-43fb-996d-7d784512258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c6edb12-720a-4ea3-8ac2-6badb95d123a}" ma:internalName="TaxCatchAll" ma:showField="CatchAllData" ma:web="c4f895bf-8313-43fb-996d-7d78451225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f895bf-8313-43fb-996d-7d784512258d" xsi:nil="true"/>
    <lcf76f155ced4ddcb4097134ff3c332f xmlns="45428794-a2b4-41a1-8e2e-deaf8408671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DA7647-AD3A-478E-8FCD-B57C3360C5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23748C-8DC3-4951-97E2-CF5E61F6DD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428794-a2b4-41a1-8e2e-deaf84086710"/>
    <ds:schemaRef ds:uri="c4f895bf-8313-43fb-996d-7d78451225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484A89-AFAE-4048-9A9D-E32F7B8BB572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45428794-a2b4-41a1-8e2e-deaf84086710"/>
    <ds:schemaRef ds:uri="http://schemas.microsoft.com/office/infopath/2007/PartnerControls"/>
    <ds:schemaRef ds:uri="http://schemas.openxmlformats.org/package/2006/metadata/core-properties"/>
    <ds:schemaRef ds:uri="c4f895bf-8313-43fb-996d-7d784512258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SGAMI</vt:lpstr>
      <vt:lpstr>Tribunal_administratif</vt:lpstr>
      <vt:lpstr>Education_Nationale</vt:lpstr>
      <vt:lpstr>Justice_CA Caen</vt:lpstr>
      <vt:lpstr>Justice_PJJ</vt:lpstr>
      <vt:lpstr>DRAC</vt:lpstr>
      <vt:lpstr>DRAAF</vt:lpstr>
      <vt:lpstr>DISI</vt:lpstr>
      <vt:lpstr>Douanes - DI</vt:lpstr>
      <vt:lpstr>DREAL</vt:lpstr>
      <vt:lpstr>SGCD_14</vt:lpstr>
      <vt:lpstr>SGAMI!COEF</vt:lpstr>
      <vt:lpstr>SGCD_14!COEF</vt:lpstr>
      <vt:lpstr>COEF1</vt:lpstr>
      <vt:lpstr>COEF2</vt:lpstr>
      <vt:lpstr>coefm</vt:lpstr>
      <vt:lpstr>SGAMI!TAUXH</vt:lpstr>
      <vt:lpstr>SGCD_14!TAUXH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HUONNIC Florian</dc:creator>
  <cp:lastModifiedBy>Isabelle PUNELLE</cp:lastModifiedBy>
  <dcterms:created xsi:type="dcterms:W3CDTF">2025-08-18T10:51:04Z</dcterms:created>
  <dcterms:modified xsi:type="dcterms:W3CDTF">2026-01-30T07:47:44Z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0x010100EB938F95D2E352459E60BEBAA23E3A34</vt:lpwstr>
  </property>
  <property fmtid="{D5CDD505-2E9C-101B-9397-08002B2CF9AE}" pid="3" name="MediaServiceImageTags">
    <vt:lpwstr/>
  </property>
</Properties>
</file>