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\\ap.cdc.fr\racinedfs\SERVICES\SGG\SDAIL\Achats\DCE-Marchés\Année 2026\20265024 - Assurance flotte automobile\03_DCE\3.2_DCE_final\"/>
    </mc:Choice>
  </mc:AlternateContent>
  <xr:revisionPtr revIDLastSave="0" documentId="8_{4C4D4D42-278C-4803-8571-B23D3C3F6D81}" xr6:coauthVersionLast="47" xr6:coauthVersionMax="47" xr10:uidLastSave="{00000000-0000-0000-0000-000000000000}"/>
  <bookViews>
    <workbookView xWindow="-108" yWindow="-108" windowWidth="20376" windowHeight="12096" xr2:uid="{00000000-000D-0000-FFFF-FFFF00000000}"/>
  </bookViews>
  <sheets>
    <sheet name="DPGF auto mission" sheetId="9" r:id="rId1"/>
    <sheet name="BPU Flotte auto" sheetId="13" r:id="rId2"/>
    <sheet name="DQE et montant total estimatif" sheetId="15" r:id="rId3"/>
  </sheets>
  <definedNames>
    <definedName name="_xlnm.Print_Area" localSheetId="1">'BPU Flotte auto'!$A$2:$E$23</definedName>
    <definedName name="_xlnm.Print_Area" localSheetId="0">'DPGF auto mission'!$A$1:$E$17</definedName>
    <definedName name="_xlnm.Print_Area" localSheetId="2">'DQE et montant total estimatif'!$A$2:$E$22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15" l="1"/>
  <c r="G18" i="15"/>
  <c r="E13" i="15" l="1"/>
  <c r="G13" i="15" s="1"/>
  <c r="E14" i="15"/>
  <c r="G14" i="15" s="1"/>
  <c r="E15" i="15"/>
  <c r="E16" i="15"/>
  <c r="E12" i="15"/>
  <c r="G12" i="15" s="1"/>
  <c r="E22" i="15"/>
  <c r="E20" i="13"/>
  <c r="E23" i="13" s="1"/>
  <c r="E14" i="9"/>
  <c r="E17" i="9" l="1"/>
  <c r="E29" i="15" s="1"/>
  <c r="E28" i="15"/>
  <c r="E20" i="15"/>
  <c r="E21" i="15"/>
  <c r="G16" i="15"/>
  <c r="G15" i="15"/>
  <c r="G17" i="15" l="1"/>
  <c r="G21" i="15" s="1"/>
  <c r="E31" i="15" s="1"/>
  <c r="E33" i="15" s="1"/>
  <c r="G20" i="15" l="1"/>
  <c r="G22" i="15" s="1"/>
  <c r="E32" i="15" s="1"/>
  <c r="E34" i="15" s="1"/>
</calcChain>
</file>

<file path=xl/sharedStrings.xml><?xml version="1.0" encoding="utf-8"?>
<sst xmlns="http://schemas.openxmlformats.org/spreadsheetml/2006/main" count="70" uniqueCount="48">
  <si>
    <t>Nom du candidat</t>
  </si>
  <si>
    <t>Sous-traitance prévue</t>
  </si>
  <si>
    <t>Dénomination du sous-traitant</t>
  </si>
  <si>
    <t>Part de sous-traitance envisagée</t>
  </si>
  <si>
    <r>
      <rPr>
        <b/>
        <sz val="14"/>
        <color theme="2"/>
        <rFont val="Calibri"/>
        <family val="2"/>
      </rPr>
      <t>Marché n°</t>
    </r>
    <r>
      <rPr>
        <b/>
        <sz val="14"/>
        <color indexed="17"/>
        <rFont val="Calibri"/>
        <family val="2"/>
      </rPr>
      <t xml:space="preserve"> </t>
    </r>
    <r>
      <rPr>
        <b/>
        <sz val="14"/>
        <rFont val="Calibri"/>
        <family val="2"/>
      </rPr>
      <t>20265024</t>
    </r>
  </si>
  <si>
    <t>à compléter</t>
  </si>
  <si>
    <t xml:space="preserve">Franchise(€) par véhicule et par an </t>
  </si>
  <si>
    <t xml:space="preserve">Prime annuelle  HT  </t>
  </si>
  <si>
    <t>Commission de courtage annuelle HT</t>
  </si>
  <si>
    <t>Total prime annuelle HT</t>
  </si>
  <si>
    <t>Total prime annuelle TTC</t>
  </si>
  <si>
    <t>Fonds de conservation annuel TTC</t>
  </si>
  <si>
    <t>Les prix toutes taxes comprises (TTC) sont réputés comprendre la réalisation de la totalité des prestations dues par le Titulaire au titre du marché, y compris la rémunération du courtier qui lui est rétrocédée par les assureurs, et plus généralement tous les frais et charges nécessaires à l’exécution des prestations conformément aux stipulations contractuelles et usages de la profession, y compris les frais professionnels, ainsi que toutes les taxes et charges fiscales frappant obligatoirement les prestations.</t>
  </si>
  <si>
    <t>Taux de TVA appliqué</t>
  </si>
  <si>
    <t>Montant de la TVA</t>
  </si>
  <si>
    <t>Nombre estimatif de véhicules</t>
  </si>
  <si>
    <t>Prime annuelle VTM (HT)</t>
  </si>
  <si>
    <t>Prime annuelle Remorques ou Transpalettes (HT)</t>
  </si>
  <si>
    <t>Montant annuel honoraires de gestion (HT)</t>
  </si>
  <si>
    <t>Montant annuel cotisation pour le Fonds de Garantie des Assurances Obligatoires de dommages (FGAO)  (HT)</t>
  </si>
  <si>
    <t>Montant annuel Taxe Attentat (montant fixé et actualisé par arrêté interministériel)  (HT)</t>
  </si>
  <si>
    <t>Montant estimatif annuel de la prime HT</t>
  </si>
  <si>
    <t xml:space="preserve">Montant H.T. </t>
  </si>
  <si>
    <t>Montant T.T.C.</t>
  </si>
  <si>
    <t>Récapitulatif des prestations unitaires et forfaitaires du marché</t>
  </si>
  <si>
    <t>cf. art 7.1 CCTP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</si>
  <si>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</si>
  <si>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Prestations unitaires</t>
  </si>
  <si>
    <r>
      <rPr>
        <b/>
        <sz val="10"/>
        <rFont val="Calibri"/>
        <family val="2"/>
      </rPr>
      <t>Se référer au tableau de l’article 7.2 "garantie complémentaire obligatoire volet auto-mission" du CCTP.</t>
    </r>
    <r>
      <rPr>
        <sz val="10"/>
        <rFont val="Calibri"/>
        <family val="2"/>
      </rPr>
      <t xml:space="preserve">
Les prix toutes taxes comprises (TTC) sont réputés comprendre la réalisation de la totalité des prestations dues par le Titulaire au titre du marché, y compris la rémunération du courtier qui lui est rétrocédée par les assureurs, et plus généralement tous les frais et charges nécessaires à l’exécution des prestations conformément aux stipulations contractuelles et usages de la profession, y compris les frais professionnels, ainsi que toutes les taxes et charges fiscales frappant obligatoirement les prestations.</t>
    </r>
  </si>
  <si>
    <t>Montant total annuel de la TVA</t>
  </si>
  <si>
    <t>Montant total de la prime annuelle HT</t>
  </si>
  <si>
    <r>
      <t xml:space="preserve">Montant </t>
    </r>
    <r>
      <rPr>
        <b/>
        <sz val="11"/>
        <color rgb="FF0070C0"/>
        <rFont val="Calibri"/>
        <family val="2"/>
      </rPr>
      <t>estimatif</t>
    </r>
    <r>
      <rPr>
        <b/>
        <sz val="11"/>
        <rFont val="Calibri"/>
        <family val="2"/>
      </rPr>
      <t xml:space="preserve"> total de la prime </t>
    </r>
    <r>
      <rPr>
        <b/>
        <sz val="11"/>
        <color rgb="FF0070C0"/>
        <rFont val="Calibri"/>
        <family val="2"/>
      </rPr>
      <t>annuelle HT</t>
    </r>
  </si>
  <si>
    <r>
      <t xml:space="preserve">Montant </t>
    </r>
    <r>
      <rPr>
        <b/>
        <sz val="11"/>
        <color rgb="FF0070C0"/>
        <rFont val="Calibri"/>
        <family val="2"/>
      </rPr>
      <t>estimatif</t>
    </r>
    <r>
      <rPr>
        <b/>
        <sz val="11"/>
        <rFont val="Calibri"/>
        <family val="2"/>
      </rPr>
      <t xml:space="preserve"> total de la prime </t>
    </r>
    <r>
      <rPr>
        <b/>
        <sz val="11"/>
        <color rgb="FF0070C0"/>
        <rFont val="Calibri"/>
        <family val="2"/>
      </rPr>
      <t>annuelle TTC</t>
    </r>
  </si>
  <si>
    <r>
      <t xml:space="preserve">Montant </t>
    </r>
    <r>
      <rPr>
        <b/>
        <sz val="11"/>
        <color rgb="FF0070C0"/>
        <rFont val="Calibri"/>
        <family val="2"/>
      </rPr>
      <t>total estimatif</t>
    </r>
    <r>
      <rPr>
        <b/>
        <sz val="11"/>
        <rFont val="Calibri"/>
        <family val="2"/>
      </rPr>
      <t xml:space="preserve"> de la prime sur la durée du marché </t>
    </r>
    <r>
      <rPr>
        <b/>
        <sz val="11"/>
        <color rgb="FF0070C0"/>
        <rFont val="Calibri"/>
        <family val="2"/>
      </rPr>
      <t>(sur 4 ans)  HT</t>
    </r>
  </si>
  <si>
    <r>
      <t xml:space="preserve">Montant </t>
    </r>
    <r>
      <rPr>
        <b/>
        <sz val="11"/>
        <color rgb="FF0070C0"/>
        <rFont val="Calibri"/>
        <family val="2"/>
      </rPr>
      <t>total estimatif</t>
    </r>
    <r>
      <rPr>
        <b/>
        <sz val="11"/>
        <rFont val="Calibri"/>
        <family val="2"/>
      </rPr>
      <t xml:space="preserve"> de la prime sur la durée du marché </t>
    </r>
    <r>
      <rPr>
        <b/>
        <sz val="11"/>
        <color rgb="FF0070C0"/>
        <rFont val="Calibri"/>
        <family val="2"/>
      </rPr>
      <t>(sur 4 ans)  TTC</t>
    </r>
  </si>
  <si>
    <r>
      <t xml:space="preserve">Montant estimatif total sur la durée totale du marché </t>
    </r>
    <r>
      <rPr>
        <b/>
        <sz val="11"/>
        <color rgb="FF0070C0"/>
        <rFont val="Calibri"/>
        <family val="2"/>
      </rPr>
      <t>H.T.</t>
    </r>
  </si>
  <si>
    <r>
      <t xml:space="preserve">Montant estimatif total sur la durée totale du marché </t>
    </r>
    <r>
      <rPr>
        <b/>
        <sz val="11"/>
        <color rgb="FF0070C0"/>
        <rFont val="Calibri"/>
        <family val="2"/>
      </rPr>
      <t>T.T.C.</t>
    </r>
  </si>
  <si>
    <t>Détail quantitatif estimatif (DQE)
et récapitulatif du marché</t>
  </si>
  <si>
    <t>Prestations forfaitaires</t>
  </si>
  <si>
    <r>
      <t xml:space="preserve">Prestations de police d’assurance 
Flotte automobile 
</t>
    </r>
    <r>
      <rPr>
        <b/>
        <sz val="20"/>
        <color theme="2"/>
        <rFont val="Calibri"/>
        <family val="2"/>
      </rPr>
      <t>Bordereau des prix unitaire (BPU)</t>
    </r>
    <r>
      <rPr>
        <sz val="20"/>
        <color theme="2"/>
        <rFont val="Calibri"/>
        <family val="2"/>
      </rPr>
      <t xml:space="preserve"> 
</t>
    </r>
    <r>
      <rPr>
        <i/>
        <sz val="14"/>
        <color theme="2"/>
        <rFont val="Calibri"/>
        <family val="2"/>
      </rPr>
      <t>Annexe à l'acte d'engagement</t>
    </r>
  </si>
  <si>
    <r>
      <rPr>
        <sz val="20"/>
        <color theme="2"/>
        <rFont val="Calibri"/>
        <family val="2"/>
      </rPr>
      <t>Prestations de police d’assurance 
Auto-mission</t>
    </r>
    <r>
      <rPr>
        <sz val="26"/>
        <color theme="2"/>
        <rFont val="Calibri"/>
        <family val="2"/>
      </rPr>
      <t xml:space="preserve">
</t>
    </r>
    <r>
      <rPr>
        <b/>
        <sz val="20"/>
        <color theme="2"/>
        <rFont val="Calibri"/>
        <family val="2"/>
      </rPr>
      <t>Décomposition du prix global et forfaitaire (DPGF)</t>
    </r>
    <r>
      <rPr>
        <sz val="26"/>
        <color theme="2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Annexe à l'acte d'engagement</t>
    </r>
  </si>
  <si>
    <r>
      <rPr>
        <b/>
        <sz val="18"/>
        <color rgb="FFC00000"/>
        <rFont val="Calibri"/>
        <family val="2"/>
      </rPr>
      <t xml:space="preserve">Assurance Auto-mission </t>
    </r>
    <r>
      <rPr>
        <b/>
        <sz val="12"/>
        <rFont val="Calibri"/>
        <family val="2"/>
      </rPr>
      <t xml:space="preserve">
</t>
    </r>
    <r>
      <rPr>
        <b/>
        <u/>
        <sz val="12"/>
        <color rgb="FFC00000"/>
        <rFont val="Calibri"/>
        <family val="2"/>
      </rPr>
      <t>FRANCHISES</t>
    </r>
    <r>
      <rPr>
        <b/>
        <sz val="12"/>
        <rFont val="Calibri"/>
        <family val="2"/>
      </rPr>
      <t xml:space="preserve"> : se référer au tableau de Franchises du CCTP (</t>
    </r>
    <r>
      <rPr>
        <b/>
        <u/>
        <sz val="12"/>
        <rFont val="Calibri"/>
        <family val="2"/>
      </rPr>
      <t>sans fonds conservatoire</t>
    </r>
    <r>
      <rPr>
        <b/>
        <sz val="12"/>
        <rFont val="Calibri"/>
        <family val="2"/>
      </rPr>
      <t xml:space="preserve">).
Les candidats peuvent proposer des montants de franchises différents des montant exprimés dans le CCTP.
</t>
    </r>
    <r>
      <rPr>
        <b/>
        <u/>
        <sz val="12"/>
        <color rgb="FFC00000"/>
        <rFont val="Calibri"/>
        <family val="2"/>
      </rPr>
      <t>Limites de garanties :</t>
    </r>
    <r>
      <rPr>
        <b/>
        <sz val="12"/>
        <rFont val="Calibri"/>
        <family val="2"/>
      </rPr>
      <t xml:space="preserve">  Les candidats ne pourront pas proposer d’autres montants que ceux précisés dans le CCTP.</t>
    </r>
  </si>
  <si>
    <r>
      <t xml:space="preserve">Montant des frais supplémentaires  HT </t>
    </r>
    <r>
      <rPr>
        <b/>
        <sz val="11"/>
        <color theme="3"/>
        <rFont val="Calibri"/>
        <family val="2"/>
      </rPr>
      <t>( à détailler par le candidat)</t>
    </r>
  </si>
  <si>
    <r>
      <rPr>
        <b/>
        <sz val="18"/>
        <rFont val="Calibri"/>
        <family val="2"/>
      </rPr>
      <t>Assurance flotte automobile :</t>
    </r>
    <r>
      <rPr>
        <b/>
        <sz val="12"/>
        <rFont val="Calibri"/>
        <family val="2"/>
      </rPr>
      <t xml:space="preserve">
</t>
    </r>
    <r>
      <rPr>
        <b/>
        <u/>
        <sz val="12"/>
        <color rgb="FFF52727"/>
        <rFont val="Calibri"/>
        <family val="2"/>
      </rPr>
      <t>FRANCHISES</t>
    </r>
    <r>
      <rPr>
        <b/>
        <sz val="12"/>
        <rFont val="Calibri"/>
        <family val="2"/>
      </rPr>
      <t xml:space="preserve"> : se référer au tableau de Franchises du CCTP (</t>
    </r>
    <r>
      <rPr>
        <b/>
        <u/>
        <sz val="12"/>
        <rFont val="Calibri"/>
        <family val="2"/>
      </rPr>
      <t>avec fonds conservatoire</t>
    </r>
    <r>
      <rPr>
        <b/>
        <sz val="12"/>
        <rFont val="Calibri"/>
        <family val="2"/>
      </rPr>
      <t xml:space="preserve">).
Les candidats peuvent proposer des montants de franchises différents des montant exprimés dans le CCTP.
</t>
    </r>
    <r>
      <rPr>
        <b/>
        <u/>
        <sz val="12"/>
        <color rgb="FFF52727"/>
        <rFont val="Calibri"/>
        <family val="2"/>
      </rPr>
      <t xml:space="preserve">Limites de garanties </t>
    </r>
    <r>
      <rPr>
        <b/>
        <sz val="12"/>
        <rFont val="Calibri"/>
        <family val="2"/>
      </rPr>
      <t>:  Les candidats ne pourront pas proposer d’autres montants que ceux précisés dans le CCTP.</t>
    </r>
  </si>
  <si>
    <t>Montant total de la prime annuelle TTC</t>
  </si>
  <si>
    <r>
      <rPr>
        <b/>
        <sz val="18"/>
        <color rgb="FFF52727"/>
        <rFont val="Calibri"/>
        <family val="2"/>
      </rPr>
      <t>Assurance flotte automobile :</t>
    </r>
    <r>
      <rPr>
        <b/>
        <sz val="12"/>
        <rFont val="Calibri"/>
        <family val="2"/>
      </rPr>
      <t xml:space="preserve">
</t>
    </r>
    <r>
      <rPr>
        <b/>
        <u/>
        <sz val="12"/>
        <color rgb="FFF52727"/>
        <rFont val="Calibri"/>
        <family val="2"/>
      </rPr>
      <t>FRANCHISES</t>
    </r>
    <r>
      <rPr>
        <b/>
        <sz val="12"/>
        <rFont val="Calibri"/>
        <family val="2"/>
      </rPr>
      <t xml:space="preserve"> : se référer au tableau de Franchises du CCTP (</t>
    </r>
    <r>
      <rPr>
        <b/>
        <u/>
        <sz val="12"/>
        <rFont val="Calibri"/>
        <family val="2"/>
      </rPr>
      <t>avec fonds conservatoire</t>
    </r>
    <r>
      <rPr>
        <b/>
        <sz val="12"/>
        <rFont val="Calibri"/>
        <family val="2"/>
      </rPr>
      <t xml:space="preserve">).
Les candidats peuvent proposer des montants de franchises différents des montant exprimés dans le CCTP.
</t>
    </r>
    <r>
      <rPr>
        <b/>
        <u/>
        <sz val="12"/>
        <color rgb="FFF52727"/>
        <rFont val="Calibri"/>
        <family val="2"/>
      </rPr>
      <t>Limites de garanties</t>
    </r>
    <r>
      <rPr>
        <u/>
        <sz val="12"/>
        <color rgb="FFF52727"/>
        <rFont val="Calibri"/>
        <family val="2"/>
      </rPr>
      <t xml:space="preserve"> </t>
    </r>
    <r>
      <rPr>
        <b/>
        <sz val="12"/>
        <rFont val="Calibri"/>
        <family val="2"/>
      </rPr>
      <t>:  Les candidats ne pourront pas proposer d’autres montants que ceux précisés dans le CCTP.</t>
    </r>
  </si>
  <si>
    <r>
      <t xml:space="preserve">Prestations forfaitaires (total DPGF) </t>
    </r>
    <r>
      <rPr>
        <b/>
        <sz val="12"/>
        <color rgb="FFFF0000"/>
        <rFont val="Calibri"/>
        <family val="2"/>
      </rPr>
      <t>sur 4 années</t>
    </r>
  </si>
  <si>
    <r>
      <t xml:space="preserve">Prix unitaires (total du DQE) </t>
    </r>
    <r>
      <rPr>
        <b/>
        <sz val="12"/>
        <color rgb="FFFF0000"/>
        <rFont val="Calibri"/>
        <family val="2"/>
      </rPr>
      <t>sur 4 années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</si>
</sst>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33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i/>
      <sz val="14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b/>
      <sz val="12"/>
      <color theme="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sz val="10"/>
      <color theme="1"/>
      <name val="Arial"/>
      <family val="2"/>
    </font>
    <font>
      <b/>
      <sz val="16"/>
      <color rgb="FFFF0000"/>
      <name val="Calibri"/>
      <family val="2"/>
    </font>
    <font>
      <b/>
      <u/>
      <sz val="12"/>
      <color rgb="FFC00000"/>
      <name val="Calibri"/>
      <family val="2"/>
    </font>
    <font>
      <b/>
      <sz val="18"/>
      <color rgb="FFC00000"/>
      <name val="Calibri"/>
      <family val="2"/>
    </font>
    <font>
      <b/>
      <sz val="10"/>
      <color theme="3"/>
      <name val="Calibri"/>
      <family val="2"/>
    </font>
    <font>
      <b/>
      <u/>
      <sz val="12"/>
      <color rgb="FFF52727"/>
      <name val="Calibri"/>
      <family val="2"/>
    </font>
    <font>
      <u/>
      <sz val="12"/>
      <color rgb="FFF52727"/>
      <name val="Calibri"/>
      <family val="2"/>
    </font>
    <font>
      <b/>
      <sz val="11"/>
      <name val="Calibri"/>
      <family val="2"/>
    </font>
    <font>
      <b/>
      <sz val="18"/>
      <color rgb="FFF52727"/>
      <name val="Calibri"/>
      <family val="2"/>
    </font>
    <font>
      <b/>
      <u/>
      <sz val="12"/>
      <name val="Calibri"/>
      <family val="2"/>
    </font>
    <font>
      <b/>
      <sz val="18"/>
      <name val="Calibri"/>
      <family val="2"/>
    </font>
    <font>
      <b/>
      <sz val="16"/>
      <color rgb="FF0070C0"/>
      <name val="Calibri"/>
      <family val="2"/>
    </font>
    <font>
      <b/>
      <sz val="11"/>
      <color theme="1"/>
      <name val="Calibri"/>
      <family val="2"/>
    </font>
    <font>
      <b/>
      <sz val="11"/>
      <color rgb="FF0070C0"/>
      <name val="Calibri"/>
      <family val="2"/>
    </font>
    <font>
      <b/>
      <sz val="12"/>
      <color rgb="FF0070C0"/>
      <name val="Calibri"/>
      <family val="2"/>
    </font>
    <font>
      <b/>
      <sz val="20"/>
      <color theme="2"/>
      <name val="Calibri"/>
      <family val="2"/>
    </font>
    <font>
      <b/>
      <sz val="11"/>
      <color theme="3"/>
      <name val="Calibri"/>
      <family val="2"/>
    </font>
    <font>
      <b/>
      <sz val="12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9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4" fontId="14" fillId="0" borderId="5" xfId="3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/>
    </xf>
    <xf numFmtId="0" fontId="9" fillId="2" borderId="7" xfId="0" applyFont="1" applyFill="1" applyBorder="1" applyAlignment="1">
      <alignment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0" fillId="2" borderId="0" xfId="0" applyFont="1" applyFill="1" applyBorder="1" applyAlignment="1">
      <alignment horizontal="right" vertical="center" wrapText="1"/>
    </xf>
    <xf numFmtId="164" fontId="14" fillId="6" borderId="5" xfId="0" applyNumberFormat="1" applyFont="1" applyFill="1" applyBorder="1" applyAlignment="1">
      <alignment horizontal="center" vertical="center" wrapText="1"/>
    </xf>
    <xf numFmtId="44" fontId="14" fillId="0" borderId="2" xfId="3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vertical="center"/>
    </xf>
    <xf numFmtId="0" fontId="7" fillId="3" borderId="13" xfId="0" applyFont="1" applyFill="1" applyBorder="1" applyAlignment="1">
      <alignment horizontal="center" wrapText="1"/>
    </xf>
    <xf numFmtId="44" fontId="1" fillId="0" borderId="13" xfId="0" applyNumberFormat="1" applyFont="1" applyBorder="1" applyAlignment="1">
      <alignment vertical="center"/>
    </xf>
    <xf numFmtId="0" fontId="1" fillId="7" borderId="14" xfId="0" applyFont="1" applyFill="1" applyBorder="1" applyAlignment="1">
      <alignment vertical="center"/>
    </xf>
    <xf numFmtId="44" fontId="1" fillId="0" borderId="14" xfId="0" applyNumberFormat="1" applyFont="1" applyBorder="1" applyAlignment="1">
      <alignment vertical="center"/>
    </xf>
    <xf numFmtId="164" fontId="22" fillId="6" borderId="3" xfId="0" applyNumberFormat="1" applyFont="1" applyFill="1" applyBorder="1" applyAlignment="1">
      <alignment horizontal="center" vertical="center" wrapText="1"/>
    </xf>
    <xf numFmtId="10" fontId="22" fillId="6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165" fontId="14" fillId="0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6" fillId="2" borderId="10" xfId="0" applyFont="1" applyFill="1" applyBorder="1" applyAlignment="1">
      <alignment horizontal="center" vertical="center" wrapText="1"/>
    </xf>
    <xf numFmtId="165" fontId="14" fillId="5" borderId="26" xfId="0" applyNumberFormat="1" applyFont="1" applyFill="1" applyBorder="1" applyAlignment="1">
      <alignment horizontal="center" vertical="center" wrapText="1"/>
    </xf>
    <xf numFmtId="165" fontId="14" fillId="5" borderId="5" xfId="0" applyNumberFormat="1" applyFont="1" applyFill="1" applyBorder="1" applyAlignment="1">
      <alignment horizontal="center" vertical="center" wrapText="1"/>
    </xf>
    <xf numFmtId="164" fontId="7" fillId="5" borderId="13" xfId="1" applyNumberFormat="1" applyFont="1" applyFill="1" applyBorder="1" applyAlignment="1">
      <alignment vertical="center"/>
    </xf>
    <xf numFmtId="164" fontId="7" fillId="5" borderId="13" xfId="1" applyNumberFormat="1" applyFont="1" applyFill="1" applyBorder="1" applyAlignment="1">
      <alignment horizontal="right" vertical="center"/>
    </xf>
    <xf numFmtId="164" fontId="22" fillId="5" borderId="5" xfId="1" applyNumberFormat="1" applyFont="1" applyFill="1" applyBorder="1" applyAlignment="1">
      <alignment horizontal="center" vertical="center" wrapText="1"/>
    </xf>
    <xf numFmtId="10" fontId="14" fillId="0" borderId="5" xfId="0" applyNumberFormat="1" applyFont="1" applyFill="1" applyBorder="1" applyAlignment="1">
      <alignment horizontal="center" vertical="center" wrapText="1"/>
    </xf>
    <xf numFmtId="10" fontId="14" fillId="0" borderId="5" xfId="4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5" fontId="29" fillId="5" borderId="5" xfId="0" applyNumberFormat="1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0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22" fillId="6" borderId="2" xfId="0" applyFont="1" applyFill="1" applyBorder="1" applyAlignment="1">
      <alignment horizontal="left" vertical="center" wrapText="1"/>
    </xf>
    <xf numFmtId="0" fontId="22" fillId="6" borderId="4" xfId="0" applyFont="1" applyFill="1" applyBorder="1" applyAlignment="1">
      <alignment horizontal="left" vertical="center" wrapText="1"/>
    </xf>
    <xf numFmtId="0" fontId="22" fillId="6" borderId="3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righ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vertical="center" wrapText="1"/>
    </xf>
    <xf numFmtId="0" fontId="14" fillId="3" borderId="4" xfId="0" applyFont="1" applyFill="1" applyBorder="1" applyAlignment="1">
      <alignment vertical="center" wrapText="1"/>
    </xf>
    <xf numFmtId="0" fontId="14" fillId="3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14" fillId="3" borderId="11" xfId="0" applyFont="1" applyFill="1" applyBorder="1" applyAlignment="1">
      <alignment horizontal="left" vertical="center" wrapText="1"/>
    </xf>
    <xf numFmtId="0" fontId="14" fillId="3" borderId="7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horizontal="left" vertical="center" wrapText="1"/>
    </xf>
    <xf numFmtId="0" fontId="22" fillId="6" borderId="15" xfId="0" applyFont="1" applyFill="1" applyBorder="1" applyAlignment="1">
      <alignment horizontal="center" vertical="center" wrapText="1"/>
    </xf>
    <xf numFmtId="0" fontId="22" fillId="6" borderId="16" xfId="0" applyFont="1" applyFill="1" applyBorder="1" applyAlignment="1">
      <alignment horizontal="center" vertical="center" wrapText="1"/>
    </xf>
    <xf numFmtId="0" fontId="22" fillId="6" borderId="17" xfId="0" applyFont="1" applyFill="1" applyBorder="1" applyAlignment="1">
      <alignment horizontal="center" vertical="center" wrapText="1"/>
    </xf>
    <xf numFmtId="0" fontId="22" fillId="6" borderId="13" xfId="0" applyFont="1" applyFill="1" applyBorder="1" applyAlignment="1">
      <alignment horizontal="center" vertical="center" wrapText="1"/>
    </xf>
    <xf numFmtId="0" fontId="22" fillId="6" borderId="18" xfId="0" applyFont="1" applyFill="1" applyBorder="1" applyAlignment="1">
      <alignment horizontal="center" vertical="center" wrapText="1"/>
    </xf>
    <xf numFmtId="0" fontId="22" fillId="6" borderId="19" xfId="0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right" vertical="center" wrapText="1" indent="4"/>
    </xf>
    <xf numFmtId="0" fontId="27" fillId="5" borderId="2" xfId="1" applyFont="1" applyFill="1" applyBorder="1" applyAlignment="1">
      <alignment horizontal="right" vertical="center" wrapText="1" indent="4"/>
    </xf>
    <xf numFmtId="0" fontId="27" fillId="5" borderId="4" xfId="1" applyFont="1" applyFill="1" applyBorder="1" applyAlignment="1">
      <alignment horizontal="right" vertical="center" wrapText="1" indent="4"/>
    </xf>
    <xf numFmtId="0" fontId="27" fillId="5" borderId="3" xfId="1" applyFont="1" applyFill="1" applyBorder="1" applyAlignment="1">
      <alignment horizontal="right" vertical="center" wrapText="1" indent="4"/>
    </xf>
    <xf numFmtId="0" fontId="4" fillId="3" borderId="20" xfId="1" applyFont="1" applyFill="1" applyBorder="1" applyAlignment="1">
      <alignment horizontal="center" vertical="center" wrapText="1"/>
    </xf>
    <xf numFmtId="0" fontId="4" fillId="3" borderId="21" xfId="1" applyFont="1" applyFill="1" applyBorder="1" applyAlignment="1">
      <alignment horizontal="center" vertical="center" wrapText="1"/>
    </xf>
    <xf numFmtId="0" fontId="4" fillId="3" borderId="22" xfId="1" applyFont="1" applyFill="1" applyBorder="1" applyAlignment="1">
      <alignment horizontal="center" vertical="center" wrapText="1"/>
    </xf>
    <xf numFmtId="0" fontId="14" fillId="3" borderId="23" xfId="1" applyFont="1" applyFill="1" applyBorder="1" applyAlignment="1">
      <alignment horizontal="left" vertical="center" wrapText="1"/>
    </xf>
    <xf numFmtId="0" fontId="14" fillId="3" borderId="24" xfId="1" applyFont="1" applyFill="1" applyBorder="1" applyAlignment="1">
      <alignment horizontal="left" vertical="center" wrapText="1"/>
    </xf>
    <xf numFmtId="0" fontId="14" fillId="3" borderId="25" xfId="1" applyFont="1" applyFill="1" applyBorder="1" applyAlignment="1">
      <alignment horizontal="left" vertical="center" wrapText="1"/>
    </xf>
    <xf numFmtId="0" fontId="14" fillId="3" borderId="13" xfId="1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4" fillId="3" borderId="27" xfId="0" applyFont="1" applyFill="1" applyBorder="1" applyAlignment="1">
      <alignment horizontal="center" vertical="center" wrapText="1"/>
    </xf>
    <xf numFmtId="0" fontId="14" fillId="3" borderId="28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5">
    <cellStyle name="Monétaire" xfId="3" builtinId="4"/>
    <cellStyle name="Normal" xfId="0" builtinId="0"/>
    <cellStyle name="Normal 2" xfId="1" xr:uid="{00000000-0005-0000-0000-000001000000}"/>
    <cellStyle name="Pourcentage" xfId="4" builtinId="5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74084</xdr:colOff>
      <xdr:row>0</xdr:row>
      <xdr:rowOff>60325</xdr:rowOff>
    </xdr:from>
    <xdr:to>
      <xdr:col>1</xdr:col>
      <xdr:colOff>52916</xdr:colOff>
      <xdr:row>0</xdr:row>
      <xdr:rowOff>952500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EFB8478-8AEB-49A8-9860-C107FCE4119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84" y="60325"/>
          <a:ext cx="825499" cy="892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52916</xdr:colOff>
      <xdr:row>1</xdr:row>
      <xdr:rowOff>973667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947072A-0CDC-4A51-A501-DEF5EF6DAA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9333"/>
          <a:ext cx="899583" cy="9736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1</xdr:row>
      <xdr:rowOff>31750</xdr:rowOff>
    </xdr:from>
    <xdr:to>
      <xdr:col>0</xdr:col>
      <xdr:colOff>836084</xdr:colOff>
      <xdr:row>1</xdr:row>
      <xdr:rowOff>846667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88C4B6A-23A9-4076-9569-F49D6CA5A0B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201083"/>
          <a:ext cx="836082" cy="8149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E6009-11E5-4838-8662-F56C8A7B07B1}">
  <sheetPr>
    <pageSetUpPr fitToPage="1"/>
  </sheetPr>
  <dimension ref="A1:E22"/>
  <sheetViews>
    <sheetView tabSelected="1" topLeftCell="A9" zoomScaleNormal="100" workbookViewId="0">
      <selection activeCell="F2" sqref="F2"/>
    </sheetView>
  </sheetViews>
  <sheetFormatPr baseColWidth="10" defaultColWidth="11.33203125" defaultRowHeight="13.8" x14ac:dyDescent="0.25"/>
  <cols>
    <col min="1" max="1" width="12.6640625" style="5" customWidth="1"/>
    <col min="2" max="2" width="14.33203125" style="5" customWidth="1"/>
    <col min="3" max="3" width="25.44140625" style="1" customWidth="1"/>
    <col min="4" max="4" width="28.6640625" style="1" customWidth="1"/>
    <col min="5" max="5" width="25.44140625" style="1" customWidth="1"/>
    <col min="6" max="16384" width="11.33203125" style="1"/>
  </cols>
  <sheetData>
    <row r="1" spans="1:5" ht="117" customHeight="1" thickBot="1" x14ac:dyDescent="0.3">
      <c r="A1" s="33"/>
      <c r="B1" s="48" t="s">
        <v>40</v>
      </c>
      <c r="C1" s="48"/>
      <c r="D1" s="48"/>
      <c r="E1" s="49"/>
    </row>
    <row r="2" spans="1:5" ht="32.1" customHeight="1" x14ac:dyDescent="0.25">
      <c r="A2" s="13"/>
      <c r="B2" s="50" t="s">
        <v>4</v>
      </c>
      <c r="C2" s="50"/>
      <c r="D2" s="50"/>
      <c r="E2" s="51"/>
    </row>
    <row r="3" spans="1:5" ht="25.2" customHeight="1" x14ac:dyDescent="0.25">
      <c r="A3" s="8"/>
      <c r="B3" s="4"/>
      <c r="C3" s="7"/>
      <c r="D3" s="7"/>
      <c r="E3" s="9"/>
    </row>
    <row r="4" spans="1:5" ht="27.45" customHeight="1" x14ac:dyDescent="0.25">
      <c r="A4" s="8"/>
      <c r="B4" s="4"/>
      <c r="C4" s="52" t="s">
        <v>0</v>
      </c>
      <c r="D4" s="52"/>
      <c r="E4" s="16" t="s">
        <v>5</v>
      </c>
    </row>
    <row r="5" spans="1:5" ht="20.100000000000001" customHeight="1" x14ac:dyDescent="0.25">
      <c r="A5" s="8"/>
      <c r="B5" s="4"/>
      <c r="C5" s="53" t="s">
        <v>1</v>
      </c>
      <c r="D5" s="53"/>
      <c r="E5" s="10"/>
    </row>
    <row r="6" spans="1:5" ht="20.100000000000001" customHeight="1" x14ac:dyDescent="0.25">
      <c r="A6" s="8"/>
      <c r="B6" s="4"/>
      <c r="C6" s="53" t="s">
        <v>2</v>
      </c>
      <c r="D6" s="53"/>
      <c r="E6" s="10"/>
    </row>
    <row r="7" spans="1:5" ht="20.100000000000001" customHeight="1" thickBot="1" x14ac:dyDescent="0.3">
      <c r="A7" s="14"/>
      <c r="B7" s="15"/>
      <c r="C7" s="63" t="s">
        <v>3</v>
      </c>
      <c r="D7" s="63"/>
      <c r="E7" s="11"/>
    </row>
    <row r="8" spans="1:5" ht="25.2" customHeight="1" thickBot="1" x14ac:dyDescent="0.3">
      <c r="A8" s="2"/>
      <c r="B8" s="2"/>
      <c r="C8" s="3"/>
      <c r="D8" s="3"/>
      <c r="E8" s="3"/>
    </row>
    <row r="9" spans="1:5" ht="93" customHeight="1" thickBot="1" x14ac:dyDescent="0.3">
      <c r="A9" s="67" t="s">
        <v>41</v>
      </c>
      <c r="B9" s="68"/>
      <c r="C9" s="68"/>
      <c r="D9" s="68"/>
      <c r="E9" s="69"/>
    </row>
    <row r="10" spans="1:5" ht="30" customHeight="1" thickBot="1" x14ac:dyDescent="0.3">
      <c r="A10" s="57" t="s">
        <v>38</v>
      </c>
      <c r="B10" s="58"/>
      <c r="C10" s="58"/>
      <c r="D10" s="58"/>
      <c r="E10" s="59"/>
    </row>
    <row r="11" spans="1:5" ht="42.45" customHeight="1" thickBot="1" x14ac:dyDescent="0.3">
      <c r="A11" s="64" t="s">
        <v>7</v>
      </c>
      <c r="B11" s="65"/>
      <c r="C11" s="65"/>
      <c r="D11" s="66"/>
      <c r="E11" s="6">
        <v>0</v>
      </c>
    </row>
    <row r="12" spans="1:5" ht="37.950000000000003" customHeight="1" thickBot="1" x14ac:dyDescent="0.3">
      <c r="A12" s="64" t="s">
        <v>8</v>
      </c>
      <c r="B12" s="65"/>
      <c r="C12" s="65"/>
      <c r="D12" s="66"/>
      <c r="E12" s="6">
        <v>0</v>
      </c>
    </row>
    <row r="13" spans="1:5" ht="34.5" customHeight="1" thickBot="1" x14ac:dyDescent="0.3">
      <c r="A13" s="64" t="s">
        <v>42</v>
      </c>
      <c r="B13" s="65"/>
      <c r="C13" s="65"/>
      <c r="D13" s="66"/>
      <c r="E13" s="6">
        <v>0</v>
      </c>
    </row>
    <row r="14" spans="1:5" ht="35.549999999999997" customHeight="1" thickBot="1" x14ac:dyDescent="0.3">
      <c r="A14" s="54" t="s">
        <v>9</v>
      </c>
      <c r="B14" s="55"/>
      <c r="C14" s="55"/>
      <c r="D14" s="56"/>
      <c r="E14" s="19">
        <f>SUM(E11:E13)</f>
        <v>0</v>
      </c>
    </row>
    <row r="15" spans="1:5" ht="30.45" customHeight="1" thickBot="1" x14ac:dyDescent="0.3">
      <c r="A15" s="54" t="s">
        <v>13</v>
      </c>
      <c r="B15" s="55"/>
      <c r="C15" s="55"/>
      <c r="D15" s="56"/>
      <c r="E15" s="42">
        <v>0</v>
      </c>
    </row>
    <row r="16" spans="1:5" ht="33.450000000000003" customHeight="1" thickBot="1" x14ac:dyDescent="0.3">
      <c r="A16" s="54" t="s">
        <v>14</v>
      </c>
      <c r="B16" s="55"/>
      <c r="C16" s="55"/>
      <c r="D16" s="56"/>
      <c r="E16" s="6">
        <v>0</v>
      </c>
    </row>
    <row r="17" spans="1:5" ht="30" customHeight="1" thickBot="1" x14ac:dyDescent="0.3">
      <c r="A17" s="54" t="s">
        <v>10</v>
      </c>
      <c r="B17" s="55"/>
      <c r="C17" s="55"/>
      <c r="D17" s="56"/>
      <c r="E17" s="19">
        <f>SUM(E14+E16)</f>
        <v>0</v>
      </c>
    </row>
    <row r="18" spans="1:5" ht="79.95" customHeight="1" thickBot="1" x14ac:dyDescent="0.3">
      <c r="A18" s="60" t="s">
        <v>28</v>
      </c>
      <c r="B18" s="61"/>
      <c r="C18" s="61"/>
      <c r="D18" s="61"/>
      <c r="E18" s="62"/>
    </row>
    <row r="19" spans="1:5" ht="20.100000000000001" customHeight="1" x14ac:dyDescent="0.25">
      <c r="A19" s="1"/>
      <c r="B19" s="1"/>
    </row>
    <row r="20" spans="1:5" ht="25.2" customHeight="1" x14ac:dyDescent="0.25">
      <c r="A20" s="1"/>
      <c r="B20" s="1"/>
    </row>
    <row r="21" spans="1:5" x14ac:dyDescent="0.25">
      <c r="A21" s="1"/>
      <c r="B21" s="1"/>
    </row>
    <row r="22" spans="1:5" x14ac:dyDescent="0.25">
      <c r="A22" s="1"/>
      <c r="B22" s="1"/>
    </row>
  </sheetData>
  <mergeCells count="16">
    <mergeCell ref="A16:D16"/>
    <mergeCell ref="A15:D15"/>
    <mergeCell ref="A10:E10"/>
    <mergeCell ref="A18:E18"/>
    <mergeCell ref="C7:D7"/>
    <mergeCell ref="A17:D17"/>
    <mergeCell ref="A13:D13"/>
    <mergeCell ref="A11:D11"/>
    <mergeCell ref="A9:E9"/>
    <mergeCell ref="A12:D12"/>
    <mergeCell ref="A14:D14"/>
    <mergeCell ref="B1:E1"/>
    <mergeCell ref="B2:E2"/>
    <mergeCell ref="C4:D4"/>
    <mergeCell ref="C5:D5"/>
    <mergeCell ref="C6:D6"/>
  </mergeCells>
  <pageMargins left="0.19685039370078741" right="0.19685039370078741" top="0.19685039370078741" bottom="0.19685039370078741" header="0.31496062992125984" footer="0.31496062992125984"/>
  <pageSetup paperSize="9" scale="96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D846-9A3F-4E87-B2C7-02329C8E7F2A}">
  <sheetPr>
    <pageSetUpPr fitToPage="1"/>
  </sheetPr>
  <dimension ref="A1:F28"/>
  <sheetViews>
    <sheetView topLeftCell="A17" zoomScaleNormal="100" workbookViewId="0">
      <selection activeCell="F3" sqref="F3"/>
    </sheetView>
  </sheetViews>
  <sheetFormatPr baseColWidth="10" defaultColWidth="11.33203125" defaultRowHeight="13.8" x14ac:dyDescent="0.25"/>
  <cols>
    <col min="1" max="1" width="12.6640625" style="5" customWidth="1"/>
    <col min="2" max="2" width="14.33203125" style="5" customWidth="1"/>
    <col min="3" max="3" width="25.44140625" style="1" customWidth="1"/>
    <col min="4" max="4" width="28.6640625" style="1" customWidth="1"/>
    <col min="5" max="5" width="25.44140625" style="1" customWidth="1"/>
    <col min="6" max="16384" width="11.33203125" style="1"/>
  </cols>
  <sheetData>
    <row r="1" spans="1:6" ht="14.4" thickBot="1" x14ac:dyDescent="0.3"/>
    <row r="2" spans="1:6" ht="117.75" customHeight="1" thickBot="1" x14ac:dyDescent="0.3">
      <c r="A2" s="70" t="s">
        <v>39</v>
      </c>
      <c r="B2" s="48"/>
      <c r="C2" s="48"/>
      <c r="D2" s="48"/>
      <c r="E2" s="49"/>
    </row>
    <row r="3" spans="1:6" ht="32.1" customHeight="1" thickBot="1" x14ac:dyDescent="0.3">
      <c r="A3" s="33"/>
      <c r="B3" s="71" t="s">
        <v>4</v>
      </c>
      <c r="C3" s="71"/>
      <c r="D3" s="71"/>
      <c r="E3" s="72"/>
    </row>
    <row r="4" spans="1:6" ht="25.2" customHeight="1" x14ac:dyDescent="0.25">
      <c r="A4" s="8"/>
      <c r="B4" s="4"/>
      <c r="C4" s="7"/>
      <c r="D4" s="7"/>
      <c r="E4" s="9"/>
    </row>
    <row r="5" spans="1:6" ht="27.45" customHeight="1" x14ac:dyDescent="0.25">
      <c r="A5" s="8"/>
      <c r="B5" s="4"/>
      <c r="C5" s="52" t="s">
        <v>0</v>
      </c>
      <c r="D5" s="52"/>
      <c r="E5" s="35" t="s">
        <v>5</v>
      </c>
    </row>
    <row r="6" spans="1:6" ht="20.100000000000001" customHeight="1" x14ac:dyDescent="0.25">
      <c r="A6" s="8"/>
      <c r="B6" s="4"/>
      <c r="C6" s="53" t="s">
        <v>1</v>
      </c>
      <c r="D6" s="53"/>
      <c r="E6" s="10"/>
    </row>
    <row r="7" spans="1:6" ht="20.100000000000001" customHeight="1" x14ac:dyDescent="0.25">
      <c r="A7" s="8"/>
      <c r="B7" s="4"/>
      <c r="C7" s="53" t="s">
        <v>2</v>
      </c>
      <c r="D7" s="53"/>
      <c r="E7" s="10"/>
    </row>
    <row r="8" spans="1:6" ht="20.100000000000001" customHeight="1" thickBot="1" x14ac:dyDescent="0.3">
      <c r="A8" s="14"/>
      <c r="B8" s="15"/>
      <c r="C8" s="63" t="s">
        <v>3</v>
      </c>
      <c r="D8" s="63"/>
      <c r="E8" s="11"/>
    </row>
    <row r="9" spans="1:6" ht="25.2" customHeight="1" thickBot="1" x14ac:dyDescent="0.3">
      <c r="A9" s="2"/>
      <c r="B9" s="2"/>
      <c r="C9" s="3"/>
      <c r="D9" s="3"/>
      <c r="E9" s="3"/>
    </row>
    <row r="10" spans="1:6" ht="101.25" customHeight="1" thickBot="1" x14ac:dyDescent="0.3">
      <c r="A10" s="73" t="s">
        <v>43</v>
      </c>
      <c r="B10" s="74"/>
      <c r="C10" s="74"/>
      <c r="D10" s="74"/>
      <c r="E10" s="75"/>
    </row>
    <row r="11" spans="1:6" ht="25.95" customHeight="1" thickBot="1" x14ac:dyDescent="0.3">
      <c r="A11" s="73" t="s">
        <v>11</v>
      </c>
      <c r="B11" s="74"/>
      <c r="C11" s="74"/>
      <c r="D11" s="75"/>
      <c r="E11" s="37">
        <v>100000</v>
      </c>
    </row>
    <row r="12" spans="1:6" ht="24.6" customHeight="1" thickBot="1" x14ac:dyDescent="0.3">
      <c r="A12" s="73" t="s">
        <v>6</v>
      </c>
      <c r="B12" s="74"/>
      <c r="C12" s="74"/>
      <c r="D12" s="75"/>
      <c r="E12" s="44" t="s">
        <v>25</v>
      </c>
    </row>
    <row r="13" spans="1:6" ht="24.6" customHeight="1" thickBot="1" x14ac:dyDescent="0.3">
      <c r="A13" s="34"/>
      <c r="B13" s="34"/>
      <c r="C13" s="34"/>
      <c r="D13" s="34"/>
      <c r="E13" s="32"/>
      <c r="F13" s="17"/>
    </row>
    <row r="14" spans="1:6" ht="36" customHeight="1" thickBot="1" x14ac:dyDescent="0.3">
      <c r="A14" s="57" t="s">
        <v>27</v>
      </c>
      <c r="B14" s="58"/>
      <c r="C14" s="58"/>
      <c r="D14" s="58"/>
      <c r="E14" s="59"/>
      <c r="F14" s="17"/>
    </row>
    <row r="15" spans="1:6" ht="34.049999999999997" customHeight="1" thickBot="1" x14ac:dyDescent="0.3">
      <c r="A15" s="64" t="s">
        <v>16</v>
      </c>
      <c r="B15" s="65"/>
      <c r="C15" s="65"/>
      <c r="D15" s="66"/>
      <c r="E15" s="6">
        <v>0</v>
      </c>
    </row>
    <row r="16" spans="1:6" ht="24.45" customHeight="1" thickBot="1" x14ac:dyDescent="0.3">
      <c r="A16" s="64" t="s">
        <v>17</v>
      </c>
      <c r="B16" s="65"/>
      <c r="C16" s="65"/>
      <c r="D16" s="66"/>
      <c r="E16" s="6">
        <v>0</v>
      </c>
    </row>
    <row r="17" spans="1:5" ht="34.950000000000003" customHeight="1" thickBot="1" x14ac:dyDescent="0.3">
      <c r="A17" s="64" t="s">
        <v>18</v>
      </c>
      <c r="B17" s="65"/>
      <c r="C17" s="65"/>
      <c r="D17" s="66"/>
      <c r="E17" s="6">
        <v>0</v>
      </c>
    </row>
    <row r="18" spans="1:5" ht="40.950000000000003" customHeight="1" thickBot="1" x14ac:dyDescent="0.3">
      <c r="A18" s="64" t="s">
        <v>19</v>
      </c>
      <c r="B18" s="65"/>
      <c r="C18" s="65"/>
      <c r="D18" s="66"/>
      <c r="E18" s="6">
        <v>0</v>
      </c>
    </row>
    <row r="19" spans="1:5" ht="33" customHeight="1" thickBot="1" x14ac:dyDescent="0.3">
      <c r="A19" s="64" t="s">
        <v>20</v>
      </c>
      <c r="B19" s="65"/>
      <c r="C19" s="65"/>
      <c r="D19" s="66"/>
      <c r="E19" s="6">
        <v>0</v>
      </c>
    </row>
    <row r="20" spans="1:5" ht="30" customHeight="1" thickBot="1" x14ac:dyDescent="0.3">
      <c r="A20" s="54" t="s">
        <v>30</v>
      </c>
      <c r="B20" s="55"/>
      <c r="C20" s="55"/>
      <c r="D20" s="56"/>
      <c r="E20" s="19">
        <f>SUM(E15:E19)</f>
        <v>0</v>
      </c>
    </row>
    <row r="21" spans="1:5" ht="28.05" customHeight="1" thickBot="1" x14ac:dyDescent="0.3">
      <c r="A21" s="54" t="s">
        <v>13</v>
      </c>
      <c r="B21" s="55"/>
      <c r="C21" s="55"/>
      <c r="D21" s="56"/>
      <c r="E21" s="41">
        <v>0.2</v>
      </c>
    </row>
    <row r="22" spans="1:5" ht="24.45" customHeight="1" thickBot="1" x14ac:dyDescent="0.3">
      <c r="A22" s="54" t="s">
        <v>29</v>
      </c>
      <c r="B22" s="55"/>
      <c r="C22" s="55"/>
      <c r="D22" s="56"/>
      <c r="E22" s="6">
        <v>0</v>
      </c>
    </row>
    <row r="23" spans="1:5" ht="28.05" customHeight="1" thickBot="1" x14ac:dyDescent="0.3">
      <c r="A23" s="54" t="s">
        <v>44</v>
      </c>
      <c r="B23" s="55"/>
      <c r="C23" s="55"/>
      <c r="D23" s="56"/>
      <c r="E23" s="19">
        <f>SUM(E20+E22)</f>
        <v>0</v>
      </c>
    </row>
    <row r="24" spans="1:5" ht="76.5" customHeight="1" thickBot="1" x14ac:dyDescent="0.3">
      <c r="A24" s="60" t="s">
        <v>12</v>
      </c>
      <c r="B24" s="61"/>
      <c r="C24" s="61"/>
      <c r="D24" s="61"/>
      <c r="E24" s="62"/>
    </row>
    <row r="25" spans="1:5" x14ac:dyDescent="0.25">
      <c r="A25" s="1"/>
      <c r="B25" s="1"/>
    </row>
    <row r="26" spans="1:5" x14ac:dyDescent="0.25">
      <c r="A26" s="1"/>
      <c r="B26" s="1"/>
    </row>
    <row r="27" spans="1:5" x14ac:dyDescent="0.25">
      <c r="A27" s="1"/>
      <c r="B27" s="1"/>
    </row>
    <row r="28" spans="1:5" x14ac:dyDescent="0.25">
      <c r="A28" s="1"/>
      <c r="B28" s="1"/>
    </row>
  </sheetData>
  <mergeCells count="20">
    <mergeCell ref="A2:E2"/>
    <mergeCell ref="A14:E14"/>
    <mergeCell ref="A17:D17"/>
    <mergeCell ref="A18:D18"/>
    <mergeCell ref="A20:D20"/>
    <mergeCell ref="B3:E3"/>
    <mergeCell ref="C5:D5"/>
    <mergeCell ref="C6:D6"/>
    <mergeCell ref="C7:D7"/>
    <mergeCell ref="A15:D15"/>
    <mergeCell ref="A11:D11"/>
    <mergeCell ref="A12:D12"/>
    <mergeCell ref="A10:E10"/>
    <mergeCell ref="A24:E24"/>
    <mergeCell ref="A23:D23"/>
    <mergeCell ref="A21:D21"/>
    <mergeCell ref="A22:D22"/>
    <mergeCell ref="C8:D8"/>
    <mergeCell ref="A16:D16"/>
    <mergeCell ref="A19:D19"/>
  </mergeCells>
  <pageMargins left="0.19685039370078741" right="0.19685039370078741" top="0.19685039370078741" bottom="0.19685039370078741" header="0.31496062992125984" footer="0.31496062992125984"/>
  <pageSetup paperSize="9" scale="96" orientation="portrait" r:id="rId1"/>
  <headerFooter>
    <oddFooter>&amp;L&amp;1#&amp;"Calibri"&amp;10&amp;KA80000Interne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CFB2B-3CAC-4687-B613-1B95D7BE0609}">
  <sheetPr>
    <pageSetUpPr fitToPage="1"/>
  </sheetPr>
  <dimension ref="A1:G34"/>
  <sheetViews>
    <sheetView zoomScaleNormal="100" workbookViewId="0">
      <selection activeCell="G30" sqref="G30"/>
    </sheetView>
  </sheetViews>
  <sheetFormatPr baseColWidth="10" defaultColWidth="11.33203125" defaultRowHeight="13.8" x14ac:dyDescent="0.25"/>
  <cols>
    <col min="1" max="1" width="12.6640625" style="5" customWidth="1"/>
    <col min="2" max="2" width="14.33203125" style="5" customWidth="1"/>
    <col min="3" max="3" width="25.44140625" style="1" customWidth="1"/>
    <col min="4" max="4" width="28.6640625" style="1" customWidth="1"/>
    <col min="5" max="5" width="25.44140625" style="1" customWidth="1"/>
    <col min="6" max="6" width="16.88671875" style="1" customWidth="1"/>
    <col min="7" max="7" width="31.33203125" style="1" customWidth="1"/>
    <col min="8" max="16384" width="11.33203125" style="1"/>
  </cols>
  <sheetData>
    <row r="1" spans="1:7" ht="14.4" thickBot="1" x14ac:dyDescent="0.3"/>
    <row r="2" spans="1:7" ht="69.75" customHeight="1" thickBot="1" x14ac:dyDescent="0.3">
      <c r="A2" s="12"/>
      <c r="B2" s="106" t="s">
        <v>37</v>
      </c>
      <c r="C2" s="107"/>
      <c r="D2" s="107"/>
      <c r="E2" s="107"/>
      <c r="F2" s="107"/>
      <c r="G2" s="108"/>
    </row>
    <row r="3" spans="1:7" ht="32.1" customHeight="1" thickBot="1" x14ac:dyDescent="0.3">
      <c r="A3" s="109" t="s">
        <v>4</v>
      </c>
      <c r="B3" s="71"/>
      <c r="C3" s="71"/>
      <c r="D3" s="71"/>
      <c r="E3" s="71"/>
      <c r="F3" s="71"/>
      <c r="G3" s="72"/>
    </row>
    <row r="4" spans="1:7" ht="25.2" customHeight="1" x14ac:dyDescent="0.25">
      <c r="A4" s="8"/>
      <c r="B4" s="4"/>
      <c r="C4" s="29"/>
      <c r="D4" s="29"/>
      <c r="E4" s="29"/>
      <c r="F4" s="46"/>
      <c r="G4" s="46"/>
    </row>
    <row r="5" spans="1:7" ht="20.100000000000001" customHeight="1" thickBot="1" x14ac:dyDescent="0.3">
      <c r="A5" s="43"/>
      <c r="B5" s="30"/>
      <c r="C5" s="18"/>
      <c r="D5" s="18"/>
      <c r="E5" s="47"/>
      <c r="F5" s="46"/>
      <c r="G5" s="46"/>
    </row>
    <row r="6" spans="1:7" ht="54.75" customHeight="1" thickBot="1" x14ac:dyDescent="0.3">
      <c r="A6" s="103" t="s">
        <v>26</v>
      </c>
      <c r="B6" s="104"/>
      <c r="C6" s="104"/>
      <c r="D6" s="104"/>
      <c r="E6" s="104"/>
      <c r="F6" s="104"/>
      <c r="G6" s="105"/>
    </row>
    <row r="7" spans="1:7" ht="101.25" customHeight="1" thickBot="1" x14ac:dyDescent="0.3">
      <c r="A7" s="73" t="s">
        <v>45</v>
      </c>
      <c r="B7" s="74"/>
      <c r="C7" s="74"/>
      <c r="D7" s="74"/>
      <c r="E7" s="74"/>
      <c r="F7" s="74"/>
      <c r="G7" s="75"/>
    </row>
    <row r="8" spans="1:7" ht="25.95" customHeight="1" thickBot="1" x14ac:dyDescent="0.3">
      <c r="A8" s="79" t="s">
        <v>11</v>
      </c>
      <c r="B8" s="80"/>
      <c r="C8" s="80"/>
      <c r="D8" s="81"/>
      <c r="E8" s="36">
        <v>100000</v>
      </c>
    </row>
    <row r="9" spans="1:7" ht="24.6" customHeight="1" thickBot="1" x14ac:dyDescent="0.3">
      <c r="A9" s="73" t="s">
        <v>6</v>
      </c>
      <c r="B9" s="74"/>
      <c r="C9" s="74"/>
      <c r="D9" s="75"/>
      <c r="E9" s="37" t="s">
        <v>25</v>
      </c>
    </row>
    <row r="10" spans="1:7" ht="24.6" customHeight="1" thickBot="1" x14ac:dyDescent="0.3">
      <c r="A10" s="31"/>
      <c r="B10" s="31"/>
      <c r="C10" s="31"/>
      <c r="D10" s="31"/>
      <c r="E10" s="32"/>
      <c r="F10" s="17"/>
      <c r="G10" s="17"/>
    </row>
    <row r="11" spans="1:7" ht="34.5" customHeight="1" thickBot="1" x14ac:dyDescent="0.35">
      <c r="A11" s="101" t="s">
        <v>27</v>
      </c>
      <c r="B11" s="58"/>
      <c r="C11" s="58"/>
      <c r="D11" s="58"/>
      <c r="E11" s="102"/>
      <c r="F11" s="21" t="s">
        <v>15</v>
      </c>
      <c r="G11" s="23" t="s">
        <v>21</v>
      </c>
    </row>
    <row r="12" spans="1:7" ht="27.6" customHeight="1" thickBot="1" x14ac:dyDescent="0.3">
      <c r="A12" s="64" t="s">
        <v>16</v>
      </c>
      <c r="B12" s="65"/>
      <c r="C12" s="65"/>
      <c r="D12" s="66"/>
      <c r="E12" s="20">
        <f>'BPU Flotte auto'!E15</f>
        <v>0</v>
      </c>
      <c r="F12" s="45">
        <v>535</v>
      </c>
      <c r="G12" s="24">
        <f>E12*F12</f>
        <v>0</v>
      </c>
    </row>
    <row r="13" spans="1:7" ht="27.75" customHeight="1" thickBot="1" x14ac:dyDescent="0.3">
      <c r="A13" s="64" t="s">
        <v>17</v>
      </c>
      <c r="B13" s="65"/>
      <c r="C13" s="65"/>
      <c r="D13" s="66"/>
      <c r="E13" s="20">
        <f>'BPU Flotte auto'!E16</f>
        <v>0</v>
      </c>
      <c r="F13" s="45">
        <v>3</v>
      </c>
      <c r="G13" s="24">
        <f>E13*F13</f>
        <v>0</v>
      </c>
    </row>
    <row r="14" spans="1:7" ht="25.2" customHeight="1" thickBot="1" x14ac:dyDescent="0.3">
      <c r="A14" s="64" t="s">
        <v>18</v>
      </c>
      <c r="B14" s="65"/>
      <c r="C14" s="65"/>
      <c r="D14" s="66"/>
      <c r="E14" s="20">
        <f>'BPU Flotte auto'!E17</f>
        <v>0</v>
      </c>
      <c r="F14" s="22"/>
      <c r="G14" s="24">
        <f>E14</f>
        <v>0</v>
      </c>
    </row>
    <row r="15" spans="1:7" ht="31.5" customHeight="1" thickBot="1" x14ac:dyDescent="0.3">
      <c r="A15" s="64" t="s">
        <v>19</v>
      </c>
      <c r="B15" s="65"/>
      <c r="C15" s="65"/>
      <c r="D15" s="66"/>
      <c r="E15" s="20">
        <f>'BPU Flotte auto'!E18</f>
        <v>0</v>
      </c>
      <c r="F15" s="22"/>
      <c r="G15" s="24">
        <f t="shared" ref="G15:G16" si="0">E15</f>
        <v>0</v>
      </c>
    </row>
    <row r="16" spans="1:7" ht="27" customHeight="1" thickBot="1" x14ac:dyDescent="0.3">
      <c r="A16" s="76" t="s">
        <v>20</v>
      </c>
      <c r="B16" s="77"/>
      <c r="C16" s="77"/>
      <c r="D16" s="78"/>
      <c r="E16" s="20">
        <f>'BPU Flotte auto'!E19</f>
        <v>0</v>
      </c>
      <c r="F16" s="25"/>
      <c r="G16" s="26">
        <f t="shared" si="0"/>
        <v>0</v>
      </c>
    </row>
    <row r="17" spans="1:7" ht="24" customHeight="1" thickBot="1" x14ac:dyDescent="0.3">
      <c r="A17" s="82" t="s">
        <v>31</v>
      </c>
      <c r="B17" s="83"/>
      <c r="C17" s="83"/>
      <c r="D17" s="83"/>
      <c r="E17" s="83"/>
      <c r="F17" s="83"/>
      <c r="G17" s="27">
        <f>SUM(G12:G16)</f>
        <v>0</v>
      </c>
    </row>
    <row r="18" spans="1:7" ht="24" customHeight="1" thickBot="1" x14ac:dyDescent="0.3">
      <c r="A18" s="84" t="s">
        <v>13</v>
      </c>
      <c r="B18" s="85"/>
      <c r="C18" s="85"/>
      <c r="D18" s="85"/>
      <c r="E18" s="85">
        <v>0</v>
      </c>
      <c r="F18" s="85"/>
      <c r="G18" s="28">
        <f>'BPU Flotte auto'!E21</f>
        <v>0.2</v>
      </c>
    </row>
    <row r="19" spans="1:7" ht="24" customHeight="1" thickBot="1" x14ac:dyDescent="0.3">
      <c r="A19" s="84" t="s">
        <v>29</v>
      </c>
      <c r="B19" s="85"/>
      <c r="C19" s="85"/>
      <c r="D19" s="85"/>
      <c r="E19" s="85">
        <v>0</v>
      </c>
      <c r="F19" s="85"/>
      <c r="G19" s="27">
        <f>'BPU Flotte auto'!E22</f>
        <v>0</v>
      </c>
    </row>
    <row r="20" spans="1:7" ht="24" customHeight="1" thickBot="1" x14ac:dyDescent="0.3">
      <c r="A20" s="84" t="s">
        <v>32</v>
      </c>
      <c r="B20" s="85"/>
      <c r="C20" s="85"/>
      <c r="D20" s="85"/>
      <c r="E20" s="85">
        <f>SUM(E16+E18)</f>
        <v>0</v>
      </c>
      <c r="F20" s="85"/>
      <c r="G20" s="27">
        <f>SUM(G17+G19)</f>
        <v>0</v>
      </c>
    </row>
    <row r="21" spans="1:7" ht="24" customHeight="1" thickBot="1" x14ac:dyDescent="0.3">
      <c r="A21" s="86" t="s">
        <v>33</v>
      </c>
      <c r="B21" s="87"/>
      <c r="C21" s="87"/>
      <c r="D21" s="87"/>
      <c r="E21" s="87">
        <f>SUM(E16+E18)</f>
        <v>0</v>
      </c>
      <c r="F21" s="87"/>
      <c r="G21" s="27">
        <f>G17*4</f>
        <v>0</v>
      </c>
    </row>
    <row r="22" spans="1:7" ht="24" customHeight="1" thickBot="1" x14ac:dyDescent="0.3">
      <c r="A22" s="86" t="s">
        <v>34</v>
      </c>
      <c r="B22" s="87"/>
      <c r="C22" s="87"/>
      <c r="D22" s="87"/>
      <c r="E22" s="87">
        <f>SUM(E17+E19)</f>
        <v>0</v>
      </c>
      <c r="F22" s="87"/>
      <c r="G22" s="27">
        <f>G20*4</f>
        <v>0</v>
      </c>
    </row>
    <row r="23" spans="1:7" ht="63" customHeight="1" thickBot="1" x14ac:dyDescent="0.3">
      <c r="A23" s="60" t="s">
        <v>12</v>
      </c>
      <c r="B23" s="99"/>
      <c r="C23" s="99"/>
      <c r="D23" s="99"/>
      <c r="E23" s="99"/>
      <c r="F23" s="99"/>
      <c r="G23" s="100"/>
    </row>
    <row r="24" spans="1:7" x14ac:dyDescent="0.25">
      <c r="A24" s="1"/>
      <c r="B24" s="1"/>
    </row>
    <row r="25" spans="1:7" ht="24.9" customHeight="1" thickBot="1" x14ac:dyDescent="0.3">
      <c r="A25" s="1"/>
      <c r="B25" s="1"/>
    </row>
    <row r="26" spans="1:7" ht="34.950000000000003" customHeight="1" x14ac:dyDescent="0.25">
      <c r="A26" s="92" t="s">
        <v>24</v>
      </c>
      <c r="B26" s="93"/>
      <c r="C26" s="93"/>
      <c r="D26" s="93"/>
      <c r="E26" s="94"/>
    </row>
    <row r="27" spans="1:7" ht="40.049999999999997" customHeight="1" x14ac:dyDescent="0.25">
      <c r="A27" s="95" t="s">
        <v>46</v>
      </c>
      <c r="B27" s="96"/>
      <c r="C27" s="96"/>
      <c r="D27" s="96"/>
      <c r="E27" s="97"/>
    </row>
    <row r="28" spans="1:7" ht="24.9" customHeight="1" x14ac:dyDescent="0.25">
      <c r="A28" s="88" t="s">
        <v>22</v>
      </c>
      <c r="B28" s="88"/>
      <c r="C28" s="88"/>
      <c r="D28" s="88"/>
      <c r="E28" s="38">
        <f>('DPGF auto mission'!E14)*4</f>
        <v>0</v>
      </c>
    </row>
    <row r="29" spans="1:7" ht="24.9" customHeight="1" x14ac:dyDescent="0.25">
      <c r="A29" s="88" t="s">
        <v>23</v>
      </c>
      <c r="B29" s="88"/>
      <c r="C29" s="88"/>
      <c r="D29" s="88"/>
      <c r="E29" s="38">
        <f>('DPGF auto mission'!E17)*4</f>
        <v>0</v>
      </c>
    </row>
    <row r="30" spans="1:7" ht="24.9" customHeight="1" x14ac:dyDescent="0.25">
      <c r="A30" s="98" t="s">
        <v>47</v>
      </c>
      <c r="B30" s="98"/>
      <c r="C30" s="98"/>
      <c r="D30" s="98"/>
      <c r="E30" s="98"/>
    </row>
    <row r="31" spans="1:7" ht="24.9" customHeight="1" x14ac:dyDescent="0.25">
      <c r="A31" s="88" t="s">
        <v>22</v>
      </c>
      <c r="B31" s="88"/>
      <c r="C31" s="88"/>
      <c r="D31" s="88"/>
      <c r="E31" s="39">
        <f>G21</f>
        <v>0</v>
      </c>
    </row>
    <row r="32" spans="1:7" ht="24.9" customHeight="1" thickBot="1" x14ac:dyDescent="0.3">
      <c r="A32" s="88" t="s">
        <v>23</v>
      </c>
      <c r="B32" s="88"/>
      <c r="C32" s="88"/>
      <c r="D32" s="88"/>
      <c r="E32" s="39">
        <f>G22</f>
        <v>0</v>
      </c>
    </row>
    <row r="33" spans="1:5" ht="48" customHeight="1" thickBot="1" x14ac:dyDescent="0.3">
      <c r="A33" s="89" t="s">
        <v>35</v>
      </c>
      <c r="B33" s="90"/>
      <c r="C33" s="90"/>
      <c r="D33" s="91"/>
      <c r="E33" s="40">
        <f>E28+E31</f>
        <v>0</v>
      </c>
    </row>
    <row r="34" spans="1:5" ht="42" customHeight="1" thickBot="1" x14ac:dyDescent="0.3">
      <c r="A34" s="89" t="s">
        <v>36</v>
      </c>
      <c r="B34" s="90"/>
      <c r="C34" s="90"/>
      <c r="D34" s="91"/>
      <c r="E34" s="40">
        <f>E29+E32</f>
        <v>0</v>
      </c>
    </row>
  </sheetData>
  <mergeCells count="28">
    <mergeCell ref="A7:G7"/>
    <mergeCell ref="A11:E11"/>
    <mergeCell ref="A6:G6"/>
    <mergeCell ref="B2:G2"/>
    <mergeCell ref="A3:G3"/>
    <mergeCell ref="A32:D32"/>
    <mergeCell ref="A33:D33"/>
    <mergeCell ref="A34:D34"/>
    <mergeCell ref="A21:F21"/>
    <mergeCell ref="A26:E26"/>
    <mergeCell ref="A27:E27"/>
    <mergeCell ref="A28:D28"/>
    <mergeCell ref="A29:D29"/>
    <mergeCell ref="A30:E30"/>
    <mergeCell ref="A31:D31"/>
    <mergeCell ref="A23:G23"/>
    <mergeCell ref="A17:F17"/>
    <mergeCell ref="A18:F18"/>
    <mergeCell ref="A19:F19"/>
    <mergeCell ref="A22:F22"/>
    <mergeCell ref="A20:F20"/>
    <mergeCell ref="A14:D14"/>
    <mergeCell ref="A15:D15"/>
    <mergeCell ref="A16:D16"/>
    <mergeCell ref="A8:D8"/>
    <mergeCell ref="A9:D9"/>
    <mergeCell ref="A12:D12"/>
    <mergeCell ref="A13:D13"/>
  </mergeCells>
  <pageMargins left="0.19685039370078741" right="0.19685039370078741" top="0.19685039370078741" bottom="0.19685039370078741" header="0.31496062992125984" footer="0.31496062992125984"/>
  <pageSetup paperSize="9" scale="96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 auto mission</vt:lpstr>
      <vt:lpstr>BPU Flotte auto</vt:lpstr>
      <vt:lpstr>DQE et montant total estimatif</vt:lpstr>
      <vt:lpstr>'BPU Flotte auto'!Zone_d_impression</vt:lpstr>
      <vt:lpstr>'DPGF auto mission'!Zone_d_impression</vt:lpstr>
      <vt:lpstr>'DQE et montant total estimatif'!Zone_d_impression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Laaroussi, Abdelkader</cp:lastModifiedBy>
  <cp:lastPrinted>2026-02-26T18:57:46Z</cp:lastPrinted>
  <dcterms:created xsi:type="dcterms:W3CDTF">2015-03-26T15:00:12Z</dcterms:created>
  <dcterms:modified xsi:type="dcterms:W3CDTF">2026-02-26T19:59:59Z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2022-05-25T13:20:42Z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2a620602-67cb-4214-a2f2-c600fedd57cb</vt:lpwstr>
  </property>
  <property fmtid="{D5CDD505-2E9C-101B-9397-08002B2CF9AE}" pid="8" name="MSIP_Label_1387ec98-8aff-418c-9455-dc857e1ea7dc_ContentBits">
    <vt:lpwstr>2</vt:lpwstr>
  </property>
</Properties>
</file>