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ilotth\Desktop\"/>
    </mc:Choice>
  </mc:AlternateContent>
  <bookViews>
    <workbookView xWindow="0" yWindow="0" windowWidth="28800" windowHeight="114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4" i="1"/>
  <c r="I23" i="1"/>
  <c r="I20" i="1"/>
  <c r="I21" i="1"/>
  <c r="I9" i="1"/>
  <c r="I7" i="1"/>
  <c r="I11" i="1"/>
  <c r="I10" i="1"/>
  <c r="I6" i="1"/>
</calcChain>
</file>

<file path=xl/sharedStrings.xml><?xml version="1.0" encoding="utf-8"?>
<sst xmlns="http://schemas.openxmlformats.org/spreadsheetml/2006/main" count="103" uniqueCount="58">
  <si>
    <t>UCPA</t>
  </si>
  <si>
    <t>Nom</t>
  </si>
  <si>
    <t>Réglementation</t>
  </si>
  <si>
    <t>Réglementation - Rejet</t>
  </si>
  <si>
    <t>Autre réglementation</t>
  </si>
  <si>
    <t>Origines</t>
  </si>
  <si>
    <t>Cuivre</t>
  </si>
  <si>
    <t>Zinc</t>
  </si>
  <si>
    <t>Fluoranthène</t>
  </si>
  <si>
    <t>AMPA</t>
  </si>
  <si>
    <t>Glyphosate</t>
  </si>
  <si>
    <t>Type de substance</t>
  </si>
  <si>
    <t>Métaux</t>
  </si>
  <si>
    <t>Macropolluant</t>
  </si>
  <si>
    <t>HAP</t>
  </si>
  <si>
    <t>Pesticides</t>
  </si>
  <si>
    <t>Réseaux</t>
  </si>
  <si>
    <t>Réseaux/Toiture</t>
  </si>
  <si>
    <t>Oui</t>
  </si>
  <si>
    <t>OUI</t>
  </si>
  <si>
    <t>Non</t>
  </si>
  <si>
    <t>NON</t>
  </si>
  <si>
    <t>https://substances.ineris.fr/fr/substance/1031</t>
  </si>
  <si>
    <t>Fiche INERIS</t>
  </si>
  <si>
    <t>https://substances.ineris.fr/fr/substance/2279</t>
  </si>
  <si>
    <t>Principal métbolites du Glyphosate</t>
  </si>
  <si>
    <t>Aliments  traitées</t>
  </si>
  <si>
    <t>NQE (µg/L)</t>
  </si>
  <si>
    <t>https://substances.ineris.fr/fr/substance/989</t>
  </si>
  <si>
    <t>Combustion + Industrie Agro Alimentaire</t>
  </si>
  <si>
    <t>Préparation</t>
  </si>
  <si>
    <t>https://substances.ineris.fr/fr/substance/683</t>
  </si>
  <si>
    <t>https://substances.ineris.fr/fr/substance/1903</t>
  </si>
  <si>
    <t>Valeurs seuils (mg/L)</t>
  </si>
  <si>
    <t>[] µg/L</t>
  </si>
  <si>
    <t>MES (mg/L)</t>
  </si>
  <si>
    <t>STE</t>
  </si>
  <si>
    <t>Arsenic</t>
  </si>
  <si>
    <t>Valeurs seuils (µg/L)</t>
  </si>
  <si>
    <t>900 mg/L</t>
  </si>
  <si>
    <t>Chloroforme</t>
  </si>
  <si>
    <t>Toluène</t>
  </si>
  <si>
    <t>DEHP</t>
  </si>
  <si>
    <t>https://substances.ineris.fr/fr/substance/650</t>
  </si>
  <si>
    <t>Métabolites issues des circuits de désinfection aux chlores</t>
  </si>
  <si>
    <t>NC</t>
  </si>
  <si>
    <t>COHV</t>
  </si>
  <si>
    <t>https://substances.ineris.fr/fr/substance/1804</t>
  </si>
  <si>
    <t>BTEX</t>
  </si>
  <si>
    <t>Solvant Peinture - Encre</t>
  </si>
  <si>
    <t>https://substances.ineris.fr/fr/substance/749</t>
  </si>
  <si>
    <t>Perturbateur Endocrinien</t>
  </si>
  <si>
    <t>Additifs PVC des appareils de laboratoire/film</t>
  </si>
  <si>
    <t>SDP</t>
  </si>
  <si>
    <t>SP</t>
  </si>
  <si>
    <t>SPE</t>
  </si>
  <si>
    <t>Caractérisation AE</t>
  </si>
  <si>
    <t>SPE: Substance Spécifique de l'état des eaux de surfaces
SP : Substance Prioritaire de l'état des eaux de surfaces
SDP : Substances Dangereuse Prioritaire de l'état des eaux de surfaces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</si>
</sst>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</cellStyleXfs>
  <cellXfs count="26">
    <xf numFmtId="0" fontId="0" fillId="0" borderId="0" xfId="0"/>
    <xf numFmtId="0" fontId="0" fillId="3" borderId="0" xfId="0" applyFill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 wrapText="1"/>
    </xf>
    <xf numFmtId="0" fontId="1" fillId="2" borderId="1" xfId="1" applyBorder="1" applyAlignment="1">
      <alignment horizontal="center" vertical="center"/>
    </xf>
    <xf numFmtId="0" fontId="2" fillId="3" borderId="1" xfId="2" applyFill="1" applyBorder="1" applyAlignment="1">
      <alignment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1" xfId="2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6" fillId="4" borderId="1" xfId="3" applyBorder="1" applyAlignment="1">
      <alignment horizontal="center" vertical="center"/>
    </xf>
    <xf numFmtId="0" fontId="6" fillId="4" borderId="1" xfId="3" applyBorder="1" applyAlignment="1">
      <alignment horizontal="center"/>
    </xf>
  </cellXfs>
  <cellStyles count="4">
    <cellStyle name="Insatisfaisant" xfId="3" builtinId="27"/>
    <cellStyle name="Lien hypertexte" xfId="2" builtinId="8"/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ubstances.ineris.fr/fr/substance/650" TargetMode="External"/><Relationship Id="rId3" Type="http://schemas.openxmlformats.org/officeDocument/2006/relationships/hyperlink" Target="https://substances.ineris.fr/fr/substance/989" TargetMode="External"/><Relationship Id="rId7" Type="http://schemas.openxmlformats.org/officeDocument/2006/relationships/hyperlink" Target="https://substances.ineris.fr/fr/substance/1903" TargetMode="External"/><Relationship Id="rId2" Type="http://schemas.openxmlformats.org/officeDocument/2006/relationships/hyperlink" Target="https://substances.ineris.fr/fr/substance/2279" TargetMode="External"/><Relationship Id="rId1" Type="http://schemas.openxmlformats.org/officeDocument/2006/relationships/hyperlink" Target="https://substances.ineris.fr/fr/substance/1031" TargetMode="External"/><Relationship Id="rId6" Type="http://schemas.openxmlformats.org/officeDocument/2006/relationships/hyperlink" Target="https://substances.ineris.fr/fr/substance/683" TargetMode="External"/><Relationship Id="rId5" Type="http://schemas.openxmlformats.org/officeDocument/2006/relationships/hyperlink" Target="https://substances.ineris.fr/fr/substance/1903" TargetMode="External"/><Relationship Id="rId10" Type="http://schemas.openxmlformats.org/officeDocument/2006/relationships/hyperlink" Target="https://substances.ineris.fr/fr/substance/749" TargetMode="External"/><Relationship Id="rId4" Type="http://schemas.openxmlformats.org/officeDocument/2006/relationships/hyperlink" Target="https://substances.ineris.fr/fr/substance/683" TargetMode="External"/><Relationship Id="rId9" Type="http://schemas.openxmlformats.org/officeDocument/2006/relationships/hyperlink" Target="https://substances.ineris.fr/fr/substance/18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25"/>
  <sheetViews>
    <sheetView tabSelected="1" topLeftCell="A20" workbookViewId="0">
      <selection activeCell="M25" sqref="M25"/>
    </sheetView>
  </sheetViews>
  <sheetFormatPr baseColWidth="10" defaultRowHeight="15" x14ac:dyDescent="0.25"/>
  <cols>
    <col min="1" max="1" width="11.42578125" style="1"/>
    <col min="2" max="2" width="14.42578125" style="1" customWidth="1"/>
    <col min="3" max="3" width="11.42578125" style="1"/>
    <col min="4" max="4" width="25.42578125" style="1" customWidth="1"/>
    <col min="5" max="5" width="15.28515625" style="1" customWidth="1"/>
    <col min="6" max="6" width="37.5703125" style="1" customWidth="1"/>
    <col min="7" max="8" width="15.28515625" style="1" customWidth="1"/>
    <col min="9" max="9" width="45" style="7" customWidth="1"/>
    <col min="10" max="10" width="13.28515625" style="1" customWidth="1"/>
    <col min="11" max="11" width="15.7109375" style="1" customWidth="1"/>
    <col min="12" max="12" width="11.42578125" style="1"/>
    <col min="13" max="13" width="38.5703125" style="1" customWidth="1"/>
    <col min="14" max="16384" width="11.42578125" style="1"/>
  </cols>
  <sheetData>
    <row r="3" spans="2:13" x14ac:dyDescent="0.25">
      <c r="B3" s="19" t="s">
        <v>0</v>
      </c>
      <c r="C3" s="19"/>
      <c r="D3" s="19"/>
      <c r="E3" s="19"/>
      <c r="F3" s="19"/>
      <c r="G3" s="19"/>
      <c r="H3" s="19"/>
      <c r="I3" s="19"/>
      <c r="J3" s="19"/>
      <c r="K3" s="19"/>
    </row>
    <row r="4" spans="2:13" ht="15" customHeight="1" x14ac:dyDescent="0.25">
      <c r="B4" s="17" t="s">
        <v>1</v>
      </c>
      <c r="C4" s="17" t="s">
        <v>34</v>
      </c>
      <c r="D4" s="17" t="s">
        <v>23</v>
      </c>
      <c r="E4" s="17" t="s">
        <v>11</v>
      </c>
      <c r="F4" s="17" t="s">
        <v>5</v>
      </c>
      <c r="G4" s="20" t="s">
        <v>3</v>
      </c>
      <c r="H4" s="21"/>
      <c r="I4" s="17" t="s">
        <v>4</v>
      </c>
      <c r="J4" s="22" t="s">
        <v>27</v>
      </c>
      <c r="K4" s="17" t="s">
        <v>56</v>
      </c>
    </row>
    <row r="5" spans="2:13" ht="30" x14ac:dyDescent="0.25">
      <c r="B5" s="18"/>
      <c r="C5" s="18"/>
      <c r="D5" s="18"/>
      <c r="E5" s="18"/>
      <c r="F5" s="18"/>
      <c r="G5" s="5" t="s">
        <v>2</v>
      </c>
      <c r="H5" s="5" t="s">
        <v>38</v>
      </c>
      <c r="I5" s="18"/>
      <c r="J5" s="23"/>
      <c r="K5" s="18"/>
    </row>
    <row r="6" spans="2:13" ht="88.5" customHeight="1" x14ac:dyDescent="0.25">
      <c r="B6" s="3" t="s">
        <v>6</v>
      </c>
      <c r="C6" s="9">
        <v>25</v>
      </c>
      <c r="D6" s="10" t="s">
        <v>31</v>
      </c>
      <c r="E6" s="3" t="s">
        <v>12</v>
      </c>
      <c r="F6" s="3" t="s">
        <v>16</v>
      </c>
      <c r="G6" s="3" t="s">
        <v>18</v>
      </c>
      <c r="H6" s="3">
        <v>500</v>
      </c>
      <c r="I6" s="8" t="str">
        <f>I7</f>
        <v>- Arrêté Valeurs NQE
-  Arrêté polluant avec seuil de rejet dans l'eau
-Arrêté de surveillance polluants spécifiques
- Arrêté relatifs aux mesures dans l'eau substances dangereuses</v>
      </c>
      <c r="J6" s="3">
        <v>1</v>
      </c>
      <c r="K6" s="16" t="s">
        <v>55</v>
      </c>
      <c r="M6" s="6" t="s">
        <v>57</v>
      </c>
    </row>
    <row r="7" spans="2:13" ht="75" x14ac:dyDescent="0.25">
      <c r="B7" s="3" t="s">
        <v>7</v>
      </c>
      <c r="C7" s="9">
        <v>107</v>
      </c>
      <c r="D7" s="10" t="s">
        <v>32</v>
      </c>
      <c r="E7" s="3" t="s">
        <v>12</v>
      </c>
      <c r="F7" s="3" t="s">
        <v>17</v>
      </c>
      <c r="G7" s="3" t="s">
        <v>19</v>
      </c>
      <c r="H7" s="3">
        <v>2000</v>
      </c>
      <c r="I7" s="6" t="str">
        <f>"- Arrêté Valeurs NQE
-  Arrêté polluant avec seuil de rejet dans l'eau
-Arrêté de surveillance polluants spécifiques
- Arrêté relatifs aux mesures dans l'eau substances dangereuses"</f>
        <v>- Arrêté Valeurs NQE
-  Arrêté polluant avec seuil de rejet dans l'eau
-Arrêté de surveillance polluants spécifiques
- Arrêté relatifs aux mesures dans l'eau substances dangereuses</v>
      </c>
      <c r="J7" s="3">
        <v>7.8</v>
      </c>
      <c r="K7" s="16" t="s">
        <v>55</v>
      </c>
    </row>
    <row r="8" spans="2:13" x14ac:dyDescent="0.25">
      <c r="B8" s="3" t="s">
        <v>35</v>
      </c>
      <c r="C8" s="9">
        <v>140</v>
      </c>
      <c r="D8" s="6"/>
      <c r="E8" s="3" t="s">
        <v>13</v>
      </c>
      <c r="F8" s="3" t="s">
        <v>30</v>
      </c>
      <c r="G8" s="3" t="s">
        <v>19</v>
      </c>
      <c r="H8" s="2" t="s">
        <v>39</v>
      </c>
      <c r="I8" s="6"/>
      <c r="J8" s="3"/>
      <c r="K8" s="3"/>
    </row>
    <row r="9" spans="2:13" ht="93.75" customHeight="1" x14ac:dyDescent="0.25">
      <c r="B9" s="3" t="s">
        <v>8</v>
      </c>
      <c r="C9" s="3">
        <v>0.01</v>
      </c>
      <c r="D9" s="10" t="s">
        <v>28</v>
      </c>
      <c r="E9" s="3" t="s">
        <v>14</v>
      </c>
      <c r="F9" s="3" t="s">
        <v>29</v>
      </c>
      <c r="G9" s="3" t="s">
        <v>20</v>
      </c>
      <c r="H9" s="3" t="s">
        <v>20</v>
      </c>
      <c r="I9" s="6" t="str">
        <f>"- Arrêté substance prioritaire REACH
- Arrêté Valeurs NQE
-  Arrêté polluant avec seuil de rejet dans l'eau
-Arrêté de surveillance polluants spécifiques
- Arrêté relatifs aux mesures dans l'eau substances dangereuses"</f>
        <v>- Arrêté substance prioritaire REACH
- Arrêté Valeurs NQE
-  Arrêté polluant avec seuil de rejet dans l'eau
-Arrêté de surveillance polluants spécifiques
- Arrêté relatifs aux mesures dans l'eau substances dangereuses</v>
      </c>
      <c r="J9" s="9">
        <v>0.12</v>
      </c>
      <c r="K9" s="15" t="s">
        <v>54</v>
      </c>
    </row>
    <row r="10" spans="2:13" ht="50.25" customHeight="1" x14ac:dyDescent="0.25">
      <c r="B10" s="3" t="s">
        <v>9</v>
      </c>
      <c r="C10" s="3">
        <v>0.35</v>
      </c>
      <c r="D10" s="10" t="s">
        <v>24</v>
      </c>
      <c r="E10" s="3" t="s">
        <v>15</v>
      </c>
      <c r="F10" s="3" t="s">
        <v>25</v>
      </c>
      <c r="G10" s="3" t="s">
        <v>20</v>
      </c>
      <c r="H10" s="3" t="s">
        <v>20</v>
      </c>
      <c r="I10" s="6" t="str">
        <f>"-Arrêté NQE
-Arrêté 2018 programmme de surveilllance de l'état des eaux de surfaces"</f>
        <v>-Arrêté NQE
-Arrêté 2018 programmme de surveilllance de l'état des eaux de surfaces</v>
      </c>
      <c r="J10" s="9">
        <v>452</v>
      </c>
      <c r="K10" s="16" t="s">
        <v>55</v>
      </c>
    </row>
    <row r="11" spans="2:13" ht="84" customHeight="1" x14ac:dyDescent="0.25">
      <c r="B11" s="3" t="s">
        <v>10</v>
      </c>
      <c r="C11" s="3">
        <v>0.12</v>
      </c>
      <c r="D11" s="10" t="s">
        <v>22</v>
      </c>
      <c r="E11" s="3" t="s">
        <v>15</v>
      </c>
      <c r="F11" s="3" t="s">
        <v>26</v>
      </c>
      <c r="G11" s="3" t="s">
        <v>20</v>
      </c>
      <c r="H11" s="3" t="s">
        <v>20</v>
      </c>
      <c r="I11" s="6" t="str">
        <f>"-Arrêté NQE
-Arrêté 2018 programmme de surveilllance de l'état des eaux de surfaces
- Arrêté substances soumises à la redevance pour pollution diffuse"</f>
        <v>-Arrêté NQE
-Arrêté 2018 programmme de surveilllance de l'état des eaux de surfaces
- Arrêté substances soumises à la redevance pour pollution diffuse</v>
      </c>
      <c r="J11" s="9">
        <v>28</v>
      </c>
      <c r="K11" s="16" t="s">
        <v>55</v>
      </c>
    </row>
    <row r="16" spans="2:13" x14ac:dyDescent="0.25">
      <c r="B16" s="19" t="s">
        <v>36</v>
      </c>
      <c r="C16" s="19"/>
      <c r="D16" s="19"/>
      <c r="E16" s="19"/>
      <c r="F16" s="19"/>
      <c r="G16" s="19"/>
      <c r="H16" s="19"/>
      <c r="I16" s="19"/>
      <c r="J16" s="19"/>
      <c r="K16" s="19"/>
    </row>
    <row r="17" spans="2:11" x14ac:dyDescent="0.25">
      <c r="B17" s="17" t="s">
        <v>1</v>
      </c>
      <c r="C17" s="17" t="s">
        <v>34</v>
      </c>
      <c r="D17" s="17" t="s">
        <v>23</v>
      </c>
      <c r="E17" s="17" t="s">
        <v>11</v>
      </c>
      <c r="F17" s="17" t="s">
        <v>5</v>
      </c>
      <c r="G17" s="20" t="s">
        <v>3</v>
      </c>
      <c r="H17" s="21"/>
      <c r="I17" s="17" t="s">
        <v>4</v>
      </c>
      <c r="J17" s="22" t="s">
        <v>27</v>
      </c>
      <c r="K17" s="17" t="s">
        <v>56</v>
      </c>
    </row>
    <row r="18" spans="2:11" ht="30" x14ac:dyDescent="0.25">
      <c r="B18" s="18"/>
      <c r="C18" s="18"/>
      <c r="D18" s="18"/>
      <c r="E18" s="18"/>
      <c r="F18" s="18"/>
      <c r="G18" s="5" t="s">
        <v>2</v>
      </c>
      <c r="H18" s="5" t="s">
        <v>33</v>
      </c>
      <c r="I18" s="18"/>
      <c r="J18" s="23"/>
      <c r="K18" s="18"/>
    </row>
    <row r="19" spans="2:11" x14ac:dyDescent="0.25">
      <c r="B19" s="2" t="s">
        <v>37</v>
      </c>
      <c r="C19" s="2">
        <v>6</v>
      </c>
      <c r="D19" s="2"/>
      <c r="E19" s="2"/>
      <c r="F19" s="2"/>
      <c r="G19" s="2"/>
      <c r="H19" s="2"/>
      <c r="I19" s="6"/>
      <c r="J19" s="2"/>
      <c r="K19" s="16" t="s">
        <v>55</v>
      </c>
    </row>
    <row r="20" spans="2:11" ht="84.75" customHeight="1" x14ac:dyDescent="0.25">
      <c r="B20" s="3" t="s">
        <v>6</v>
      </c>
      <c r="C20" s="9">
        <v>400</v>
      </c>
      <c r="D20" s="10" t="s">
        <v>31</v>
      </c>
      <c r="E20" s="3" t="s">
        <v>12</v>
      </c>
      <c r="F20" s="3" t="s">
        <v>16</v>
      </c>
      <c r="G20" s="3" t="s">
        <v>18</v>
      </c>
      <c r="H20" s="3">
        <v>500</v>
      </c>
      <c r="I20" s="8" t="str">
        <f>I21</f>
        <v>- Arrêté Valeurs NQE
-  Arrêté polluant avec seuil de rejet dans l'eau
-Arrêté de surveillance polluants spécifiques
- Arrêté relatifs aux mesures dans l'eau substances dangereuses</v>
      </c>
      <c r="J20" s="3">
        <v>1</v>
      </c>
      <c r="K20" s="16" t="s">
        <v>55</v>
      </c>
    </row>
    <row r="21" spans="2:11" ht="75" x14ac:dyDescent="0.25">
      <c r="B21" s="3" t="s">
        <v>7</v>
      </c>
      <c r="C21" s="9">
        <v>134</v>
      </c>
      <c r="D21" s="10" t="s">
        <v>32</v>
      </c>
      <c r="E21" s="3" t="s">
        <v>12</v>
      </c>
      <c r="F21" s="3" t="s">
        <v>17</v>
      </c>
      <c r="G21" s="3" t="s">
        <v>19</v>
      </c>
      <c r="H21" s="3">
        <v>2000</v>
      </c>
      <c r="I21" s="6" t="str">
        <f>"- Arrêté Valeurs NQE
-  Arrêté polluant avec seuil de rejet dans l'eau
-Arrêté de surveillance polluants spécifiques
- Arrêté relatifs aux mesures dans l'eau substances dangereuses"</f>
        <v>- Arrêté Valeurs NQE
-  Arrêté polluant avec seuil de rejet dans l'eau
-Arrêté de surveillance polluants spécifiques
- Arrêté relatifs aux mesures dans l'eau substances dangereuses</v>
      </c>
      <c r="J21" s="3">
        <v>7.8</v>
      </c>
      <c r="K21" s="16" t="s">
        <v>55</v>
      </c>
    </row>
    <row r="22" spans="2:11" x14ac:dyDescent="0.25">
      <c r="B22" s="3" t="s">
        <v>35</v>
      </c>
      <c r="C22" s="9">
        <v>430</v>
      </c>
      <c r="D22" s="6"/>
      <c r="E22" s="3" t="s">
        <v>13</v>
      </c>
      <c r="F22" s="3" t="s">
        <v>30</v>
      </c>
      <c r="G22" s="3" t="s">
        <v>19</v>
      </c>
      <c r="H22" s="2" t="s">
        <v>39</v>
      </c>
      <c r="I22" s="6"/>
      <c r="J22" s="3"/>
      <c r="K22" s="3"/>
    </row>
    <row r="23" spans="2:11" ht="90" x14ac:dyDescent="0.25">
      <c r="B23" s="3" t="s">
        <v>40</v>
      </c>
      <c r="C23" s="3">
        <v>5</v>
      </c>
      <c r="D23" s="13" t="s">
        <v>43</v>
      </c>
      <c r="E23" s="3" t="s">
        <v>46</v>
      </c>
      <c r="F23" s="11" t="s">
        <v>44</v>
      </c>
      <c r="G23" s="4" t="s">
        <v>21</v>
      </c>
      <c r="H23" s="2" t="s">
        <v>45</v>
      </c>
      <c r="I23" s="6" t="str">
        <f>"- Arrêté substance prioritaire REACH
- Arrêté Valeurs NQE
-  Arrêté polluant avec seuil de rejet dans l'eau
-Arrêté de surveillance polluants spécifiques
- Arrêté relatifs aux mesures dans l'eau substances dangereuses"</f>
        <v>- Arrêté substance prioritaire REACH
- Arrêté Valeurs NQE
-  Arrêté polluant avec seuil de rejet dans l'eau
-Arrêté de surveillance polluants spécifiques
- Arrêté relatifs aux mesures dans l'eau substances dangereuses</v>
      </c>
      <c r="J23" s="24">
        <v>2.5</v>
      </c>
      <c r="K23" s="15" t="s">
        <v>54</v>
      </c>
    </row>
    <row r="24" spans="2:11" ht="75" x14ac:dyDescent="0.25">
      <c r="B24" s="3" t="s">
        <v>41</v>
      </c>
      <c r="C24" s="3">
        <v>87</v>
      </c>
      <c r="D24" s="13" t="s">
        <v>47</v>
      </c>
      <c r="E24" s="3" t="s">
        <v>48</v>
      </c>
      <c r="F24" s="3" t="s">
        <v>49</v>
      </c>
      <c r="G24" s="4" t="s">
        <v>21</v>
      </c>
      <c r="H24" s="2" t="s">
        <v>45</v>
      </c>
      <c r="I24" s="6" t="str">
        <f>"- Arrêté Valeurs NQE
-  Arrêté polluant avec seuil de rejet dans l'eau
-Arrêté de surveillance polluants spécifiques
- Arrêté relatifs aux mesures dans l'eau substances dangereuses"</f>
        <v>- Arrêté Valeurs NQE
-  Arrêté polluant avec seuil de rejet dans l'eau
-Arrêté de surveillance polluants spécifiques
- Arrêté relatifs aux mesures dans l'eau substances dangereuses</v>
      </c>
      <c r="J24" s="25">
        <v>74</v>
      </c>
      <c r="K24" s="16" t="s">
        <v>55</v>
      </c>
    </row>
    <row r="25" spans="2:11" ht="90" x14ac:dyDescent="0.25">
      <c r="B25" s="3" t="s">
        <v>42</v>
      </c>
      <c r="C25" s="3">
        <v>8.6999999999999993</v>
      </c>
      <c r="D25" s="13" t="s">
        <v>50</v>
      </c>
      <c r="E25" s="12" t="s">
        <v>51</v>
      </c>
      <c r="F25" s="12" t="s">
        <v>52</v>
      </c>
      <c r="G25" s="4" t="s">
        <v>21</v>
      </c>
      <c r="H25" s="2" t="s">
        <v>45</v>
      </c>
      <c r="I25" s="6" t="str">
        <f>"- Arrêté substance prioritaire REACH
- Arrêté Valeurs NQE
-  Arrêté polluant avec seuil de rejet dans l'eau
-Arrêté de surveillance polluants spécifiques
- Arrêté relatifs aux mesures dans l'eau substances dangereuses"</f>
        <v>- Arrêté substance prioritaire REACH
- Arrêté Valeurs NQE
-  Arrêté polluant avec seuil de rejet dans l'eau
-Arrêté de surveillance polluants spécifiques
- Arrêté relatifs aux mesures dans l'eau substances dangereuses</v>
      </c>
      <c r="J25" s="25">
        <v>1.3</v>
      </c>
      <c r="K25" s="14" t="s">
        <v>53</v>
      </c>
    </row>
  </sheetData>
  <mergeCells count="20">
    <mergeCell ref="B16:K16"/>
    <mergeCell ref="B17:B18"/>
    <mergeCell ref="C17:C18"/>
    <mergeCell ref="D17:D18"/>
    <mergeCell ref="E17:E18"/>
    <mergeCell ref="F17:F18"/>
    <mergeCell ref="G17:H17"/>
    <mergeCell ref="I17:I18"/>
    <mergeCell ref="J17:J18"/>
    <mergeCell ref="K17:K18"/>
    <mergeCell ref="B4:B5"/>
    <mergeCell ref="B3:K3"/>
    <mergeCell ref="G4:H4"/>
    <mergeCell ref="E4:E5"/>
    <mergeCell ref="J4:J5"/>
    <mergeCell ref="I4:I5"/>
    <mergeCell ref="K4:K5"/>
    <mergeCell ref="F4:F5"/>
    <mergeCell ref="D4:D5"/>
    <mergeCell ref="C4:C5"/>
  </mergeCells>
  <hyperlinks>
    <hyperlink ref="D11" r:id="rId1"/>
    <hyperlink ref="D10" r:id="rId2"/>
    <hyperlink ref="D9" r:id="rId3"/>
    <hyperlink ref="D6" r:id="rId4"/>
    <hyperlink ref="D7" r:id="rId5"/>
    <hyperlink ref="D20" r:id="rId6"/>
    <hyperlink ref="D21" r:id="rId7"/>
    <hyperlink ref="D23" r:id="rId8"/>
    <hyperlink ref="D24" r:id="rId9"/>
    <hyperlink ref="D25" r:id="rId1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GRILOT, Theo</dc:creator>
  <cp:lastModifiedBy>GRILOT, Theo</cp:lastModifiedBy>
  <dcterms:created xsi:type="dcterms:W3CDTF">2023-08-10T08:47:18Z</dcterms:created>
  <dcterms:modified xsi:type="dcterms:W3CDTF">2023-08-23T14:27:08Z</dcterms:modified>
</cp:coreProperties>
</file>