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BF\UAMP\MARCHES ACTIFS\MAINTENANCE\CHAUFFAGE\Marché d'exploitation d'entretien, de maintenance et de conduite des équipements CVC mars 2026- fevrier 2029\DCE à modifié\Annexe\"/>
    </mc:Choice>
  </mc:AlternateContent>
  <xr:revisionPtr revIDLastSave="0" documentId="13_ncr:1_{409102CE-87B0-43DB-801B-AD87A14AEC26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SOMMAIRE" sheetId="4" r:id="rId1"/>
    <sheet name="RECAPITULATIF" sheetId="5" r:id="rId2"/>
    <sheet name="CP DE FRESNES" sheetId="1" r:id="rId3"/>
  </sheets>
  <externalReferences>
    <externalReference r:id="rId4"/>
    <externalReference r:id="rId5"/>
  </externalReferences>
  <definedNames>
    <definedName name="AlsaceMoselle">#REF!</definedName>
    <definedName name="_xlnm.Database" localSheetId="1">#REF!</definedName>
    <definedName name="_xlnm.Database">#REF!</definedName>
    <definedName name="BILAN">#REF!</definedName>
    <definedName name="Centre">#REF!</definedName>
    <definedName name="Cout_Homme_BV">#REF!</definedName>
    <definedName name="CP">#REF!</definedName>
    <definedName name="DPR">#REF!</definedName>
    <definedName name="Est">#REF!</definedName>
    <definedName name="GCManche">#REF!</definedName>
    <definedName name="heures.productives" localSheetId="1">#REF!</definedName>
    <definedName name="heures.productives">#REF!</definedName>
    <definedName name="Hypothèse_d_Audit_sites_à_risque">#REF!</definedName>
    <definedName name="IledeFrance">#REF!</definedName>
    <definedName name="juil">'[1]FTGDFDIJON 03'!$A$2</definedName>
    <definedName name="juill">'[1]FTGDFDIJON 03'!$A$2</definedName>
    <definedName name="JUILLET.89">#REF!</definedName>
    <definedName name="MancheMN">#REF!</definedName>
    <definedName name="Méditerranée">#REF!</definedName>
    <definedName name="mo">#REF!</definedName>
    <definedName name="MOGLO">#REF!</definedName>
    <definedName name="Noetude" localSheetId="1">#REF!</definedName>
    <definedName name="Noetude">#REF!</definedName>
    <definedName name="Ouest">#REF!</definedName>
    <definedName name="paul">#REF!</definedName>
    <definedName name="siege">#REF!</definedName>
    <definedName name="ss">'[2]Codes Sites - EGD'!#REF!</definedName>
    <definedName name="SudEst">#REF!</definedName>
    <definedName name="SudOuest">#REF!</definedName>
    <definedName name="TitrePartielMMN">'[2]Codes Sites - EGD'!#REF!</definedName>
    <definedName name="Titres">'[2]Codes Sites - EGD'!#REF!</definedName>
    <definedName name="TitresAlsaceM">'[2]Codes Sites - EGD'!#REF!</definedName>
    <definedName name="TitresCentre">'[2]Codes Sites - EGD'!#REF!</definedName>
    <definedName name="TitresIledeFrance">'[2]Codes Sites - EGD'!#REF!</definedName>
    <definedName name="TitresMéditerranée">'[2]Codes Sites - EGD'!#REF!</definedName>
    <definedName name="TitresMMN">'[2]Codes Sites - EGD'!#REF!</definedName>
    <definedName name="TitresOuest">'[2]Codes Sites - EGD'!#REF!</definedName>
    <definedName name="TitresSudEst">'[2]Codes Sites - EGD'!#REF!</definedName>
    <definedName name="TitresSudOuest">'[2]Codes Sites - EGD'!#REF!</definedName>
    <definedName name="ZNBapaume">#REF!</definedName>
    <definedName name="ZNLille">#REF!</definedName>
    <definedName name="ZNLonguenesse">#REF!</definedName>
    <definedName name="ZNMaubeuge">#REF!</definedName>
    <definedName name="ZNStMihiel">#REF!</definedName>
    <definedName name="ZOArgentan">#REF!</definedName>
    <definedName name="ZOChateaudun">#REF!</definedName>
    <definedName name="_xlnm.Print_Area" localSheetId="2">'CP DE FRESNES'!$A$1:$D$125</definedName>
    <definedName name="_xlnm.Print_Area" localSheetId="1">RECAPITULATIF!$A$1:$G$31</definedName>
    <definedName name="_xlnm.Print_Area" localSheetId="0">SOMMAIRE!$B$1:$I$45</definedName>
    <definedName name="ZSAix">#REF!</definedName>
    <definedName name="ZSAvignon">#REF!</definedName>
    <definedName name="ZSGrasse">#REF!</definedName>
    <definedName name="ZSSalon">#REF!</definedName>
    <definedName name="ZSTarascon">#REF!</definedName>
    <definedName name="ZSToul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4" i="1" l="1"/>
  <c r="E28" i="5"/>
  <c r="E26" i="5"/>
  <c r="E24" i="5"/>
  <c r="E22" i="5"/>
  <c r="D78" i="1"/>
  <c r="D91" i="1"/>
  <c r="D80" i="1"/>
  <c r="D54" i="1"/>
  <c r="D67" i="1"/>
  <c r="E16" i="5" s="1"/>
  <c r="D56" i="1"/>
  <c r="E15" i="5" s="1"/>
  <c r="D30" i="1"/>
  <c r="D43" i="1"/>
  <c r="D32" i="1"/>
  <c r="D6" i="1"/>
  <c r="D19" i="1"/>
  <c r="E10" i="5" s="1"/>
  <c r="D8" i="1"/>
  <c r="D113" i="1"/>
  <c r="D103" i="1"/>
  <c r="C17" i="5"/>
  <c r="C14" i="5"/>
  <c r="C11" i="5"/>
  <c r="C8" i="5"/>
  <c r="C16" i="5"/>
  <c r="C15" i="5"/>
  <c r="C10" i="5"/>
  <c r="C9" i="5"/>
  <c r="C21" i="5" l="1"/>
  <c r="C20" i="5"/>
  <c r="C19" i="5"/>
  <c r="C18" i="5"/>
  <c r="C13" i="5"/>
  <c r="C12" i="5"/>
  <c r="E21" i="5" l="1"/>
  <c r="E20" i="5"/>
  <c r="E19" i="5"/>
  <c r="E12" i="5"/>
  <c r="E9" i="5" l="1"/>
  <c r="E13" i="5"/>
  <c r="E18" i="5"/>
</calcChain>
</file>

<file path=xl/sharedStrings.xml><?xml version="1.0" encoding="utf-8"?>
<sst xmlns="http://schemas.openxmlformats.org/spreadsheetml/2006/main" count="166" uniqueCount="71">
  <si>
    <t>Réf</t>
  </si>
  <si>
    <t>Service</t>
  </si>
  <si>
    <t>Montant € HT</t>
  </si>
  <si>
    <t>Personnel - encadrement du service</t>
  </si>
  <si>
    <t>Personnel - ingénierie, expertise, conseil</t>
  </si>
  <si>
    <t>Personnel - exécution</t>
  </si>
  <si>
    <t>Personnel (Hors Site et / ou sous-traitant)</t>
  </si>
  <si>
    <t>Moyens matériels</t>
  </si>
  <si>
    <t>Matériaux, pièces et fournitures</t>
  </si>
  <si>
    <t>Outillage et Equipements de Protection Individuelle</t>
  </si>
  <si>
    <t>Moyens logistiques spécifiques à la maintenance (quotte part)</t>
  </si>
  <si>
    <t>Gestion de stocks (quotte part)</t>
  </si>
  <si>
    <t>Prestations extérieures</t>
  </si>
  <si>
    <t>(à détailler)</t>
  </si>
  <si>
    <t>FI</t>
  </si>
  <si>
    <t>Fonctionnement des installations</t>
  </si>
  <si>
    <t>GPI</t>
  </si>
  <si>
    <t xml:space="preserve">Garantie de la pérennité des installations </t>
  </si>
  <si>
    <t>GPI-1</t>
  </si>
  <si>
    <t>GPI-2</t>
  </si>
  <si>
    <t>Matériels informatiques et réseau</t>
  </si>
  <si>
    <t>Equipements de communication</t>
  </si>
  <si>
    <t>Logiciels informatiques (Licences, TMA, …)</t>
  </si>
  <si>
    <t>TMM-2</t>
  </si>
  <si>
    <t>Mobiliers</t>
  </si>
  <si>
    <t>Fourniture et consommables</t>
  </si>
  <si>
    <t>TMM-3</t>
  </si>
  <si>
    <t>Frais de siège</t>
  </si>
  <si>
    <t>Assurances</t>
  </si>
  <si>
    <t>Impôts et taxes</t>
  </si>
  <si>
    <t>TMM-4</t>
  </si>
  <si>
    <t>Frais de veille juridique, technologique, …</t>
  </si>
  <si>
    <t>Développements informatiques complémentaires</t>
  </si>
  <si>
    <t>Total général  €HT</t>
  </si>
  <si>
    <t xml:space="preserve">Personnel </t>
  </si>
  <si>
    <t>Personnel</t>
  </si>
  <si>
    <t>TMM</t>
  </si>
  <si>
    <t>TMM-1</t>
  </si>
  <si>
    <t>Management du Marché</t>
  </si>
  <si>
    <t>Décomposition du Prix Global et Forfaitaire (DPGF)</t>
  </si>
  <si>
    <t>SOMMAIRE</t>
  </si>
  <si>
    <t>1-</t>
  </si>
  <si>
    <t>2-</t>
  </si>
  <si>
    <t xml:space="preserve">DISP de Paris </t>
  </si>
  <si>
    <t>DECOMPOSITION DU PRIX GLOBAL ET FORFAITAIRE</t>
  </si>
  <si>
    <t>Total Prestation Technique HT</t>
  </si>
  <si>
    <t>TOTAL GENERAL HT</t>
  </si>
  <si>
    <t>TVA</t>
  </si>
  <si>
    <t>TOTAL GENERAL TTC</t>
  </si>
  <si>
    <t>Récapitulatif</t>
  </si>
  <si>
    <t>Décomposition par services</t>
  </si>
  <si>
    <t>DISP DE PARIS - CP DE FRESNES</t>
  </si>
  <si>
    <t>CP FRESNES</t>
  </si>
  <si>
    <t>FI-4</t>
  </si>
  <si>
    <t>FI-5</t>
  </si>
  <si>
    <t>PSI-1</t>
  </si>
  <si>
    <t>PSI-6</t>
  </si>
  <si>
    <t>PSI</t>
  </si>
  <si>
    <t>Prestations de service à l'immeuble</t>
  </si>
  <si>
    <t>Sous-total FI-4 (Chauffage ventilation climatisation - Confort thermique et aéraulique )</t>
  </si>
  <si>
    <t>Sous-total FI-5 (Plomberie sanitaire, eau chaude sanitaire, eaux usées, gaz )</t>
  </si>
  <si>
    <t>Sous-total GPI-1 (Gestion et réalisation des opérations de maintenance préventive)</t>
  </si>
  <si>
    <t>Sous-total GPI-2 (Mission d'assistance et de conseil)</t>
  </si>
  <si>
    <t>Sous-total PSI-1 (Contrôle légaux de conformité)</t>
  </si>
  <si>
    <t>Sous-total PSI-6 (Réalisation de devis de travaux)</t>
  </si>
  <si>
    <t>Sous-total TMM-1 (Gestion des événements)</t>
  </si>
  <si>
    <t>Sous-total TMM-2 (Reporting)</t>
  </si>
  <si>
    <t>Sous-total TMM-3 (Gestion des moyens)</t>
  </si>
  <si>
    <t>Sous-total TMM-4 (Gestion des procédures)</t>
  </si>
  <si>
    <t xml:space="preserve">Décomposition du prix des services - CP de Fresnes </t>
  </si>
  <si>
    <t xml:space="preserve">Marché d’exploitation, d’entretien, de maintenance et de conduite des équipements CVC (chauffage, ventilation, climatisation) et de plomberie sanitaire du Centre Pénitentiaire de Fresnes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</si>
</sst>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_-* #,##0\ [$€-40C]_-;\-* #,##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rgb="FF002060"/>
      <name val="Arial"/>
      <family val="2"/>
    </font>
    <font>
      <i/>
      <sz val="10"/>
      <color rgb="FF002060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  <font>
      <i/>
      <sz val="10"/>
      <color indexed="56"/>
      <name val="Arial"/>
      <family val="2"/>
    </font>
    <font>
      <b/>
      <i/>
      <sz val="10"/>
      <color indexed="56"/>
      <name val="Arial"/>
      <family val="2"/>
    </font>
    <font>
      <i/>
      <sz val="10"/>
      <color theme="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rgb="FF00B0F0"/>
      <name val="Arial"/>
      <family val="2"/>
    </font>
    <font>
      <sz val="11"/>
      <name val="Arial"/>
      <family val="2"/>
    </font>
    <font>
      <b/>
      <i/>
      <sz val="12"/>
      <color theme="0"/>
      <name val="Arial"/>
      <family val="2"/>
    </font>
    <font>
      <b/>
      <sz val="10"/>
      <color theme="3" tint="-0.499984740745262"/>
      <name val="Arial"/>
      <family val="2"/>
    </font>
    <font>
      <b/>
      <sz val="14"/>
      <color theme="3"/>
      <name val="Arial"/>
      <family val="2"/>
    </font>
    <font>
      <sz val="11"/>
      <color theme="3"/>
      <name val="Arial"/>
      <family val="2"/>
    </font>
    <font>
      <sz val="10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0"/>
      <name val="Arial"/>
      <family val="2"/>
    </font>
    <font>
      <b/>
      <i/>
      <sz val="16"/>
      <color rgb="FF00B05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indexed="40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2"/>
    <xf numFmtId="0" fontId="3" fillId="2" borderId="0" xfId="2" applyFont="1" applyFill="1" applyAlignment="1">
      <alignment horizontal="left" vertical="center" wrapText="1"/>
    </xf>
    <xf numFmtId="0" fontId="4" fillId="2" borderId="0" xfId="2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vertical="center" wrapText="1"/>
    </xf>
    <xf numFmtId="0" fontId="3" fillId="3" borderId="2" xfId="2" applyFont="1" applyFill="1" applyBorder="1" applyAlignment="1">
      <alignment horizontal="left" vertical="center" indent="1"/>
    </xf>
    <xf numFmtId="0" fontId="5" fillId="4" borderId="2" xfId="2" applyFont="1" applyFill="1" applyBorder="1" applyAlignment="1">
      <alignment horizontal="left" vertical="center" wrapText="1" indent="1"/>
    </xf>
    <xf numFmtId="0" fontId="5" fillId="5" borderId="2" xfId="2" applyFont="1" applyFill="1" applyBorder="1" applyAlignment="1">
      <alignment horizontal="left" vertical="center" indent="1"/>
    </xf>
    <xf numFmtId="0" fontId="5" fillId="5" borderId="3" xfId="2" applyFont="1" applyFill="1" applyBorder="1" applyAlignment="1">
      <alignment vertical="center"/>
    </xf>
    <xf numFmtId="0" fontId="3" fillId="3" borderId="1" xfId="2" applyFont="1" applyFill="1" applyBorder="1" applyAlignment="1">
      <alignment horizontal="left" vertical="center" indent="1"/>
    </xf>
    <xf numFmtId="0" fontId="4" fillId="3" borderId="1" xfId="2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6" borderId="7" xfId="2" applyFont="1" applyFill="1" applyBorder="1" applyAlignment="1">
      <alignment horizontal="left" vertical="center" wrapText="1" indent="1"/>
    </xf>
    <xf numFmtId="0" fontId="5" fillId="6" borderId="7" xfId="2" applyFont="1" applyFill="1" applyBorder="1" applyAlignment="1">
      <alignment horizontal="left" vertical="center" indent="1"/>
    </xf>
    <xf numFmtId="0" fontId="5" fillId="6" borderId="8" xfId="2" applyFont="1" applyFill="1" applyBorder="1" applyAlignment="1">
      <alignment vertical="center"/>
    </xf>
    <xf numFmtId="0" fontId="8" fillId="7" borderId="9" xfId="2" applyFont="1" applyFill="1" applyBorder="1" applyAlignment="1">
      <alignment vertical="center"/>
    </xf>
    <xf numFmtId="0" fontId="7" fillId="7" borderId="9" xfId="2" applyFont="1" applyFill="1" applyBorder="1" applyAlignment="1">
      <alignment vertical="center" wrapText="1"/>
    </xf>
    <xf numFmtId="0" fontId="8" fillId="8" borderId="9" xfId="2" applyFont="1" applyFill="1" applyBorder="1" applyAlignment="1">
      <alignment horizontal="left" vertical="center" indent="1"/>
    </xf>
    <xf numFmtId="0" fontId="7" fillId="8" borderId="9" xfId="2" applyFont="1" applyFill="1" applyBorder="1" applyAlignment="1">
      <alignment vertical="center" wrapText="1"/>
    </xf>
    <xf numFmtId="0" fontId="8" fillId="7" borderId="0" xfId="2" applyFont="1" applyFill="1" applyAlignment="1">
      <alignment vertical="center"/>
    </xf>
    <xf numFmtId="0" fontId="7" fillId="7" borderId="0" xfId="2" applyFont="1" applyFill="1" applyAlignment="1">
      <alignment vertical="center" wrapText="1"/>
    </xf>
    <xf numFmtId="0" fontId="7" fillId="7" borderId="10" xfId="2" applyFont="1" applyFill="1" applyBorder="1" applyAlignment="1">
      <alignment vertical="center" wrapText="1"/>
    </xf>
    <xf numFmtId="0" fontId="7" fillId="7" borderId="1" xfId="2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0" fillId="2" borderId="0" xfId="0" applyFill="1"/>
    <xf numFmtId="0" fontId="2" fillId="2" borderId="0" xfId="2" applyFill="1"/>
    <xf numFmtId="164" fontId="4" fillId="2" borderId="0" xfId="2" applyNumberFormat="1" applyFont="1" applyFill="1" applyAlignment="1">
      <alignment vertical="center" wrapText="1"/>
    </xf>
    <xf numFmtId="0" fontId="3" fillId="2" borderId="0" xfId="2" applyFont="1" applyFill="1" applyAlignment="1">
      <alignment horizontal="center" vertical="center" wrapText="1"/>
    </xf>
    <xf numFmtId="4" fontId="4" fillId="2" borderId="0" xfId="2" applyNumberFormat="1" applyFont="1" applyFill="1" applyAlignment="1">
      <alignment vertical="center" wrapText="1"/>
    </xf>
    <xf numFmtId="0" fontId="3" fillId="3" borderId="2" xfId="2" applyFont="1" applyFill="1" applyBorder="1" applyAlignment="1">
      <alignment horizontal="left" vertical="center" wrapText="1" indent="1"/>
    </xf>
    <xf numFmtId="0" fontId="3" fillId="3" borderId="3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center" vertical="center" wrapText="1"/>
    </xf>
    <xf numFmtId="165" fontId="6" fillId="5" borderId="3" xfId="3" applyNumberFormat="1" applyFont="1" applyFill="1" applyBorder="1" applyAlignment="1">
      <alignment horizontal="center" vertical="center" wrapText="1"/>
    </xf>
    <xf numFmtId="165" fontId="4" fillId="2" borderId="0" xfId="2" applyNumberFormat="1" applyFont="1" applyFill="1" applyAlignment="1">
      <alignment vertical="center" wrapText="1"/>
    </xf>
    <xf numFmtId="165" fontId="2" fillId="3" borderId="1" xfId="3" applyNumberFormat="1" applyFill="1" applyBorder="1" applyAlignment="1">
      <alignment vertical="center" wrapText="1"/>
    </xf>
    <xf numFmtId="165" fontId="4" fillId="2" borderId="1" xfId="2" applyNumberFormat="1" applyFont="1" applyFill="1" applyBorder="1" applyAlignment="1">
      <alignment vertical="center" wrapText="1"/>
    </xf>
    <xf numFmtId="165" fontId="4" fillId="2" borderId="0" xfId="2" applyNumberFormat="1" applyFont="1" applyFill="1" applyAlignment="1">
      <alignment vertical="center"/>
    </xf>
    <xf numFmtId="165" fontId="2" fillId="3" borderId="1" xfId="1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2" borderId="0" xfId="0" applyNumberFormat="1" applyFont="1" applyFill="1" applyAlignment="1">
      <alignment vertical="center" wrapText="1"/>
    </xf>
    <xf numFmtId="0" fontId="8" fillId="7" borderId="15" xfId="2" applyFont="1" applyFill="1" applyBorder="1" applyAlignment="1">
      <alignment vertical="center"/>
    </xf>
    <xf numFmtId="0" fontId="7" fillId="7" borderId="16" xfId="2" applyFont="1" applyFill="1" applyBorder="1" applyAlignment="1">
      <alignment vertical="center" wrapText="1"/>
    </xf>
    <xf numFmtId="0" fontId="7" fillId="7" borderId="11" xfId="2" applyFont="1" applyFill="1" applyBorder="1" applyAlignment="1">
      <alignment vertical="center" wrapText="1"/>
    </xf>
    <xf numFmtId="165" fontId="4" fillId="2" borderId="11" xfId="2" applyNumberFormat="1" applyFont="1" applyFill="1" applyBorder="1" applyAlignment="1">
      <alignment vertical="center" wrapText="1"/>
    </xf>
    <xf numFmtId="0" fontId="2" fillId="2" borderId="0" xfId="6" applyFill="1"/>
    <xf numFmtId="0" fontId="10" fillId="2" borderId="0" xfId="6" applyFont="1" applyFill="1"/>
    <xf numFmtId="0" fontId="11" fillId="2" borderId="0" xfId="6" applyFont="1" applyFill="1" applyAlignment="1">
      <alignment horizontal="center"/>
    </xf>
    <xf numFmtId="0" fontId="2" fillId="2" borderId="0" xfId="6" applyFill="1" applyAlignment="1">
      <alignment vertical="center"/>
    </xf>
    <xf numFmtId="0" fontId="2" fillId="2" borderId="0" xfId="6" applyFill="1" applyAlignment="1">
      <alignment horizontal="center"/>
    </xf>
    <xf numFmtId="0" fontId="12" fillId="2" borderId="0" xfId="6" applyFont="1" applyFill="1" applyAlignment="1">
      <alignment horizontal="right"/>
    </xf>
    <xf numFmtId="0" fontId="13" fillId="2" borderId="0" xfId="6" applyFont="1" applyFill="1"/>
    <xf numFmtId="0" fontId="12" fillId="2" borderId="0" xfId="6" applyFont="1" applyFill="1"/>
    <xf numFmtId="0" fontId="12" fillId="2" borderId="0" xfId="6" applyFont="1" applyFill="1" applyAlignment="1">
      <alignment horizontal="center"/>
    </xf>
    <xf numFmtId="0" fontId="14" fillId="2" borderId="0" xfId="6" applyFont="1" applyFill="1" applyAlignment="1">
      <alignment horizont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2" fillId="0" borderId="0" xfId="2" applyAlignment="1">
      <alignment vertical="center"/>
    </xf>
    <xf numFmtId="166" fontId="2" fillId="0" borderId="0" xfId="2" applyNumberFormat="1" applyAlignment="1">
      <alignment vertical="center"/>
    </xf>
    <xf numFmtId="0" fontId="12" fillId="0" borderId="0" xfId="2" applyFont="1"/>
    <xf numFmtId="44" fontId="2" fillId="0" borderId="1" xfId="7" applyFont="1" applyBorder="1" applyAlignment="1">
      <alignment vertical="center"/>
    </xf>
    <xf numFmtId="0" fontId="2" fillId="0" borderId="0" xfId="2" applyAlignment="1">
      <alignment horizontal="left" vertical="center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2" fillId="0" borderId="17" xfId="2" applyBorder="1" applyAlignment="1">
      <alignment vertical="center"/>
    </xf>
    <xf numFmtId="0" fontId="12" fillId="3" borderId="1" xfId="2" applyFont="1" applyFill="1" applyBorder="1" applyAlignment="1">
      <alignment horizontal="right" vertical="center"/>
    </xf>
    <xf numFmtId="44" fontId="19" fillId="3" borderId="1" xfId="7" applyFont="1" applyFill="1" applyBorder="1" applyAlignment="1">
      <alignment vertical="center"/>
    </xf>
    <xf numFmtId="166" fontId="19" fillId="3" borderId="1" xfId="2" applyNumberFormat="1" applyFont="1" applyFill="1" applyBorder="1" applyAlignment="1">
      <alignment horizontal="center" vertical="center"/>
    </xf>
    <xf numFmtId="44" fontId="2" fillId="0" borderId="18" xfId="7" applyFont="1" applyBorder="1" applyAlignment="1">
      <alignment vertical="center"/>
    </xf>
    <xf numFmtId="44" fontId="15" fillId="0" borderId="0" xfId="7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0" fontId="22" fillId="0" borderId="0" xfId="2" applyFont="1"/>
    <xf numFmtId="0" fontId="24" fillId="10" borderId="1" xfId="2" applyFont="1" applyFill="1" applyBorder="1" applyAlignment="1">
      <alignment horizontal="left" vertical="center"/>
    </xf>
    <xf numFmtId="0" fontId="2" fillId="0" borderId="1" xfId="2" applyBorder="1" applyAlignment="1">
      <alignment horizontal="left" vertical="center" wrapText="1" indent="3"/>
    </xf>
    <xf numFmtId="44" fontId="2" fillId="10" borderId="1" xfId="7" applyFont="1" applyFill="1" applyBorder="1" applyAlignment="1">
      <alignment vertical="center"/>
    </xf>
    <xf numFmtId="166" fontId="2" fillId="10" borderId="1" xfId="2" applyNumberForma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165" fontId="5" fillId="10" borderId="1" xfId="2" applyNumberFormat="1" applyFont="1" applyFill="1" applyBorder="1" applyAlignment="1">
      <alignment vertical="center"/>
    </xf>
    <xf numFmtId="0" fontId="18" fillId="10" borderId="1" xfId="2" applyFont="1" applyFill="1" applyBorder="1" applyAlignment="1">
      <alignment horizontal="right" vertical="center"/>
    </xf>
    <xf numFmtId="0" fontId="10" fillId="2" borderId="0" xfId="6" applyFont="1" applyFill="1" applyAlignment="1">
      <alignment horizontal="center"/>
    </xf>
    <xf numFmtId="0" fontId="11" fillId="2" borderId="0" xfId="6" applyFont="1" applyFill="1" applyAlignment="1">
      <alignment horizontal="center" wrapText="1"/>
    </xf>
    <xf numFmtId="0" fontId="11" fillId="2" borderId="0" xfId="6" applyFont="1" applyFill="1" applyAlignment="1">
      <alignment horizontal="center"/>
    </xf>
    <xf numFmtId="0" fontId="16" fillId="2" borderId="0" xfId="6" applyFont="1" applyFill="1" applyAlignment="1">
      <alignment horizontal="center"/>
    </xf>
    <xf numFmtId="0" fontId="20" fillId="0" borderId="0" xfId="2" applyFont="1" applyAlignment="1">
      <alignment horizontal="center" vertical="center"/>
    </xf>
    <xf numFmtId="0" fontId="23" fillId="0" borderId="0" xfId="2" applyFont="1" applyAlignment="1">
      <alignment horizont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3" fillId="9" borderId="0" xfId="2" applyFont="1" applyFill="1" applyAlignment="1">
      <alignment horizontal="center" vertical="center" wrapText="1" shrinkToFit="1"/>
    </xf>
    <xf numFmtId="0" fontId="3" fillId="2" borderId="0" xfId="2" applyFont="1" applyFill="1" applyAlignment="1">
      <alignment horizontal="center" vertical="center"/>
    </xf>
    <xf numFmtId="0" fontId="8" fillId="8" borderId="9" xfId="2" applyFont="1" applyFill="1" applyBorder="1" applyAlignment="1">
      <alignment horizontal="left" vertical="top" indent="1"/>
    </xf>
    <xf numFmtId="0" fontId="7" fillId="7" borderId="10" xfId="2" applyFont="1" applyFill="1" applyBorder="1" applyAlignment="1">
      <alignment horizontal="left" vertical="center" wrapText="1"/>
    </xf>
    <xf numFmtId="0" fontId="7" fillId="7" borderId="12" xfId="2" applyFont="1" applyFill="1" applyBorder="1" applyAlignment="1">
      <alignment horizontal="left" vertical="center" wrapText="1"/>
    </xf>
    <xf numFmtId="0" fontId="7" fillId="7" borderId="13" xfId="2" applyFont="1" applyFill="1" applyBorder="1" applyAlignment="1">
      <alignment horizontal="left" vertical="center" wrapText="1"/>
    </xf>
    <xf numFmtId="0" fontId="7" fillId="7" borderId="14" xfId="2" applyFont="1" applyFill="1" applyBorder="1" applyAlignment="1">
      <alignment horizontal="left" vertical="center" wrapText="1"/>
    </xf>
    <xf numFmtId="0" fontId="25" fillId="2" borderId="19" xfId="2" applyFont="1" applyFill="1" applyBorder="1" applyAlignment="1">
      <alignment horizontal="left" vertical="center"/>
    </xf>
    <xf numFmtId="0" fontId="25" fillId="2" borderId="20" xfId="2" applyFont="1" applyFill="1" applyBorder="1" applyAlignment="1">
      <alignment horizontal="left" vertical="center"/>
    </xf>
    <xf numFmtId="0" fontId="25" fillId="2" borderId="21" xfId="2" applyFont="1" applyFill="1" applyBorder="1" applyAlignment="1">
      <alignment horizontal="left" vertical="center"/>
    </xf>
    <xf numFmtId="0" fontId="25" fillId="2" borderId="22" xfId="2" applyFont="1" applyFill="1" applyBorder="1" applyAlignment="1">
      <alignment horizontal="left" vertical="center"/>
    </xf>
    <xf numFmtId="0" fontId="25" fillId="2" borderId="23" xfId="2" applyFont="1" applyFill="1" applyBorder="1" applyAlignment="1">
      <alignment horizontal="left" vertical="center"/>
    </xf>
    <xf numFmtId="0" fontId="25" fillId="2" borderId="24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vertical="center" wrapText="1"/>
    </xf>
    <xf numFmtId="0" fontId="4" fillId="2" borderId="5" xfId="2" applyFont="1" applyFill="1" applyBorder="1" applyAlignment="1">
      <alignment vertical="center" wrapText="1"/>
    </xf>
    <xf numFmtId="0" fontId="4" fillId="2" borderId="6" xfId="2" applyFont="1" applyFill="1" applyBorder="1" applyAlignment="1">
      <alignment vertical="center" wrapText="1"/>
    </xf>
    <xf numFmtId="0" fontId="3" fillId="3" borderId="4" xfId="2" applyFont="1" applyFill="1" applyBorder="1" applyAlignment="1">
      <alignment horizontal="left" vertical="top" indent="1"/>
    </xf>
    <xf numFmtId="0" fontId="3" fillId="3" borderId="5" xfId="2" applyFont="1" applyFill="1" applyBorder="1" applyAlignment="1">
      <alignment horizontal="left" vertical="top" indent="1"/>
    </xf>
    <xf numFmtId="0" fontId="3" fillId="3" borderId="6" xfId="2" applyFont="1" applyFill="1" applyBorder="1" applyAlignment="1">
      <alignment horizontal="left" vertical="top" indent="1"/>
    </xf>
    <xf numFmtId="0" fontId="8" fillId="8" borderId="7" xfId="2" applyFont="1" applyFill="1" applyBorder="1" applyAlignment="1">
      <alignment horizontal="left" vertical="top" indent="1"/>
    </xf>
  </cellXfs>
  <cellStyles count="8">
    <cellStyle name="=C:\WINNT35\SYSTEM32\COMMAND.COM" xfId="4" xr:uid="{00000000-0005-0000-0000-000000000000}"/>
    <cellStyle name="Milliers" xfId="1" builtinId="3"/>
    <cellStyle name="Milliers 2" xfId="3" xr:uid="{00000000-0005-0000-0000-000002000000}"/>
    <cellStyle name="Monétaire 2" xfId="7" xr:uid="{00000000-0005-0000-0000-000003000000}"/>
    <cellStyle name="Normal" xfId="0" builtinId="0"/>
    <cellStyle name="Normal 2" xfId="2" xr:uid="{00000000-0005-0000-0000-000005000000}"/>
    <cellStyle name="Normal 3" xfId="6" xr:uid="{00000000-0005-0000-0000-000006000000}"/>
    <cellStyle name="Pourcentage 2" xfId="5" xr:uid="{00000000-0005-0000-0000-000007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13806</xdr:colOff>
      <xdr:row>28</xdr:row>
      <xdr:rowOff>170819</xdr:rowOff>
    </xdr:from>
    <xdr:to>
      <xdr:col>3</xdr:col>
      <xdr:colOff>22087</xdr:colOff>
      <xdr:row>31</xdr:row>
      <xdr:rowOff>40033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D1E26E78-DD13-42F7-99D8-81C7D2578DEC}"/>
            </a:ext>
          </a:extLst>
        </xdr:cNvPr>
        <xdr:cNvCxnSpPr/>
      </xdr:nvCxnSpPr>
      <xdr:spPr>
        <a:xfrm>
          <a:off x="1887056" y="5996944"/>
          <a:ext cx="8281" cy="480402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509795</xdr:colOff>
      <xdr:row>2</xdr:row>
      <xdr:rowOff>139148</xdr:rowOff>
    </xdr:from>
    <xdr:to>
      <xdr:col>6</xdr:col>
      <xdr:colOff>334452</xdr:colOff>
      <xdr:row>11</xdr:row>
      <xdr:rowOff>93511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B13E807-9CE9-4150-A352-B72CE5325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44" t="3217" r="3046" b="3589"/>
        <a:stretch>
          <a:fillRect/>
        </a:stretch>
      </xdr:blipFill>
      <xdr:spPr bwMode="auto">
        <a:xfrm>
          <a:off x="2624345" y="462998"/>
          <a:ext cx="1367707" cy="1440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psvx011\DCPSHARE01$\Mes%20Documents\GDF%20Transport\Analytique\Facture%20GDF%20DT%2003\FT03AUVBOUGM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psvx011\DCPSHARE01$\HJO%20Etudes-FM\Z%20-%20Documents%20Partag&#233;s\Contrat%20National%20DIM\Livrables%20CN%20-%2024%2001%2006\Organisation%20Projet%20CN%20DIM%20CM%20-%20HJO%2024%2001%2006%20-%20v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GDFGMO 03"/>
      <sheetName val="FTGDFVICHY 03"/>
      <sheetName val="FTGDFST ETIENNE 03 "/>
      <sheetName val="FTGDFMOULINSYzeure) 03"/>
      <sheetName val="FTGDFCONTIGNY03 "/>
      <sheetName val="FTGDFCLERMONT 03"/>
      <sheetName val="FTGDFDIJON 03"/>
      <sheetName val="FTGDFDOLE(Foucherans)03"/>
      <sheetName val="FTGDFAUXERRE(Moneteau)03"/>
      <sheetName val="FTGDFCHALON(Chanforgeuil)03"/>
      <sheetName val="FTGDFMONTCEAU(St Vallier)03"/>
      <sheetName val="FTGDFGLOBAUBOUGMO 0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 xml:space="preserve">  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aires"/>
      <sheetName val="Planning"/>
      <sheetName val="Cartographie Nat. v11"/>
      <sheetName val="TCD EGD Externe"/>
      <sheetName val="TCD DIRCO Externe"/>
      <sheetName val="Annexes Non-Sans Objet EGD"/>
      <sheetName val="Abreviations - v4"/>
      <sheetName val="Codes Sites - EGD"/>
      <sheetName val="EGD - Unités par Groupements"/>
      <sheetName val="Ref. OPD"/>
      <sheetName val="Détail OPD"/>
      <sheetName val="Liste Typologies- v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6:I32"/>
  <sheetViews>
    <sheetView tabSelected="1" view="pageBreakPreview" zoomScaleNormal="100" zoomScaleSheetLayoutView="100" workbookViewId="0">
      <selection activeCell="M20" sqref="M20"/>
    </sheetView>
  </sheetViews>
  <sheetFormatPr baseColWidth="10" defaultRowHeight="12.75" x14ac:dyDescent="0.2"/>
  <cols>
    <col min="1" max="1" width="5.5703125" style="55" customWidth="1"/>
    <col min="2" max="2" width="11.5703125" style="55"/>
    <col min="3" max="3" width="11" style="55" customWidth="1"/>
    <col min="4" max="4" width="3.5703125" style="55" bestFit="1" customWidth="1"/>
    <col min="5" max="8" width="11.5703125" style="55"/>
    <col min="9" max="9" width="15.140625" style="55" customWidth="1"/>
    <col min="10" max="258" width="11.5703125" style="55"/>
    <col min="259" max="259" width="11" style="55" customWidth="1"/>
    <col min="260" max="260" width="3.5703125" style="55" bestFit="1" customWidth="1"/>
    <col min="261" max="264" width="11.5703125" style="55"/>
    <col min="265" max="265" width="15.140625" style="55" customWidth="1"/>
    <col min="266" max="514" width="11.5703125" style="55"/>
    <col min="515" max="515" width="11" style="55" customWidth="1"/>
    <col min="516" max="516" width="3.5703125" style="55" bestFit="1" customWidth="1"/>
    <col min="517" max="520" width="11.5703125" style="55"/>
    <col min="521" max="521" width="15.140625" style="55" customWidth="1"/>
    <col min="522" max="770" width="11.5703125" style="55"/>
    <col min="771" max="771" width="11" style="55" customWidth="1"/>
    <col min="772" max="772" width="3.5703125" style="55" bestFit="1" customWidth="1"/>
    <col min="773" max="776" width="11.5703125" style="55"/>
    <col min="777" max="777" width="15.140625" style="55" customWidth="1"/>
    <col min="778" max="1026" width="11.5703125" style="55"/>
    <col min="1027" max="1027" width="11" style="55" customWidth="1"/>
    <col min="1028" max="1028" width="3.5703125" style="55" bestFit="1" customWidth="1"/>
    <col min="1029" max="1032" width="11.5703125" style="55"/>
    <col min="1033" max="1033" width="15.140625" style="55" customWidth="1"/>
    <col min="1034" max="1282" width="11.5703125" style="55"/>
    <col min="1283" max="1283" width="11" style="55" customWidth="1"/>
    <col min="1284" max="1284" width="3.5703125" style="55" bestFit="1" customWidth="1"/>
    <col min="1285" max="1288" width="11.5703125" style="55"/>
    <col min="1289" max="1289" width="15.140625" style="55" customWidth="1"/>
    <col min="1290" max="1538" width="11.5703125" style="55"/>
    <col min="1539" max="1539" width="11" style="55" customWidth="1"/>
    <col min="1540" max="1540" width="3.5703125" style="55" bestFit="1" customWidth="1"/>
    <col min="1541" max="1544" width="11.5703125" style="55"/>
    <col min="1545" max="1545" width="15.140625" style="55" customWidth="1"/>
    <col min="1546" max="1794" width="11.5703125" style="55"/>
    <col min="1795" max="1795" width="11" style="55" customWidth="1"/>
    <col min="1796" max="1796" width="3.5703125" style="55" bestFit="1" customWidth="1"/>
    <col min="1797" max="1800" width="11.5703125" style="55"/>
    <col min="1801" max="1801" width="15.140625" style="55" customWidth="1"/>
    <col min="1802" max="2050" width="11.5703125" style="55"/>
    <col min="2051" max="2051" width="11" style="55" customWidth="1"/>
    <col min="2052" max="2052" width="3.5703125" style="55" bestFit="1" customWidth="1"/>
    <col min="2053" max="2056" width="11.5703125" style="55"/>
    <col min="2057" max="2057" width="15.140625" style="55" customWidth="1"/>
    <col min="2058" max="2306" width="11.5703125" style="55"/>
    <col min="2307" max="2307" width="11" style="55" customWidth="1"/>
    <col min="2308" max="2308" width="3.5703125" style="55" bestFit="1" customWidth="1"/>
    <col min="2309" max="2312" width="11.5703125" style="55"/>
    <col min="2313" max="2313" width="15.140625" style="55" customWidth="1"/>
    <col min="2314" max="2562" width="11.5703125" style="55"/>
    <col min="2563" max="2563" width="11" style="55" customWidth="1"/>
    <col min="2564" max="2564" width="3.5703125" style="55" bestFit="1" customWidth="1"/>
    <col min="2565" max="2568" width="11.5703125" style="55"/>
    <col min="2569" max="2569" width="15.140625" style="55" customWidth="1"/>
    <col min="2570" max="2818" width="11.5703125" style="55"/>
    <col min="2819" max="2819" width="11" style="55" customWidth="1"/>
    <col min="2820" max="2820" width="3.5703125" style="55" bestFit="1" customWidth="1"/>
    <col min="2821" max="2824" width="11.5703125" style="55"/>
    <col min="2825" max="2825" width="15.140625" style="55" customWidth="1"/>
    <col min="2826" max="3074" width="11.5703125" style="55"/>
    <col min="3075" max="3075" width="11" style="55" customWidth="1"/>
    <col min="3076" max="3076" width="3.5703125" style="55" bestFit="1" customWidth="1"/>
    <col min="3077" max="3080" width="11.5703125" style="55"/>
    <col min="3081" max="3081" width="15.140625" style="55" customWidth="1"/>
    <col min="3082" max="3330" width="11.5703125" style="55"/>
    <col min="3331" max="3331" width="11" style="55" customWidth="1"/>
    <col min="3332" max="3332" width="3.5703125" style="55" bestFit="1" customWidth="1"/>
    <col min="3333" max="3336" width="11.5703125" style="55"/>
    <col min="3337" max="3337" width="15.140625" style="55" customWidth="1"/>
    <col min="3338" max="3586" width="11.5703125" style="55"/>
    <col min="3587" max="3587" width="11" style="55" customWidth="1"/>
    <col min="3588" max="3588" width="3.5703125" style="55" bestFit="1" customWidth="1"/>
    <col min="3589" max="3592" width="11.5703125" style="55"/>
    <col min="3593" max="3593" width="15.140625" style="55" customWidth="1"/>
    <col min="3594" max="3842" width="11.5703125" style="55"/>
    <col min="3843" max="3843" width="11" style="55" customWidth="1"/>
    <col min="3844" max="3844" width="3.5703125" style="55" bestFit="1" customWidth="1"/>
    <col min="3845" max="3848" width="11.5703125" style="55"/>
    <col min="3849" max="3849" width="15.140625" style="55" customWidth="1"/>
    <col min="3850" max="4098" width="11.5703125" style="55"/>
    <col min="4099" max="4099" width="11" style="55" customWidth="1"/>
    <col min="4100" max="4100" width="3.5703125" style="55" bestFit="1" customWidth="1"/>
    <col min="4101" max="4104" width="11.5703125" style="55"/>
    <col min="4105" max="4105" width="15.140625" style="55" customWidth="1"/>
    <col min="4106" max="4354" width="11.5703125" style="55"/>
    <col min="4355" max="4355" width="11" style="55" customWidth="1"/>
    <col min="4356" max="4356" width="3.5703125" style="55" bestFit="1" customWidth="1"/>
    <col min="4357" max="4360" width="11.5703125" style="55"/>
    <col min="4361" max="4361" width="15.140625" style="55" customWidth="1"/>
    <col min="4362" max="4610" width="11.5703125" style="55"/>
    <col min="4611" max="4611" width="11" style="55" customWidth="1"/>
    <col min="4612" max="4612" width="3.5703125" style="55" bestFit="1" customWidth="1"/>
    <col min="4613" max="4616" width="11.5703125" style="55"/>
    <col min="4617" max="4617" width="15.140625" style="55" customWidth="1"/>
    <col min="4618" max="4866" width="11.5703125" style="55"/>
    <col min="4867" max="4867" width="11" style="55" customWidth="1"/>
    <col min="4868" max="4868" width="3.5703125" style="55" bestFit="1" customWidth="1"/>
    <col min="4869" max="4872" width="11.5703125" style="55"/>
    <col min="4873" max="4873" width="15.140625" style="55" customWidth="1"/>
    <col min="4874" max="5122" width="11.5703125" style="55"/>
    <col min="5123" max="5123" width="11" style="55" customWidth="1"/>
    <col min="5124" max="5124" width="3.5703125" style="55" bestFit="1" customWidth="1"/>
    <col min="5125" max="5128" width="11.5703125" style="55"/>
    <col min="5129" max="5129" width="15.140625" style="55" customWidth="1"/>
    <col min="5130" max="5378" width="11.5703125" style="55"/>
    <col min="5379" max="5379" width="11" style="55" customWidth="1"/>
    <col min="5380" max="5380" width="3.5703125" style="55" bestFit="1" customWidth="1"/>
    <col min="5381" max="5384" width="11.5703125" style="55"/>
    <col min="5385" max="5385" width="15.140625" style="55" customWidth="1"/>
    <col min="5386" max="5634" width="11.5703125" style="55"/>
    <col min="5635" max="5635" width="11" style="55" customWidth="1"/>
    <col min="5636" max="5636" width="3.5703125" style="55" bestFit="1" customWidth="1"/>
    <col min="5637" max="5640" width="11.5703125" style="55"/>
    <col min="5641" max="5641" width="15.140625" style="55" customWidth="1"/>
    <col min="5642" max="5890" width="11.5703125" style="55"/>
    <col min="5891" max="5891" width="11" style="55" customWidth="1"/>
    <col min="5892" max="5892" width="3.5703125" style="55" bestFit="1" customWidth="1"/>
    <col min="5893" max="5896" width="11.5703125" style="55"/>
    <col min="5897" max="5897" width="15.140625" style="55" customWidth="1"/>
    <col min="5898" max="6146" width="11.5703125" style="55"/>
    <col min="6147" max="6147" width="11" style="55" customWidth="1"/>
    <col min="6148" max="6148" width="3.5703125" style="55" bestFit="1" customWidth="1"/>
    <col min="6149" max="6152" width="11.5703125" style="55"/>
    <col min="6153" max="6153" width="15.140625" style="55" customWidth="1"/>
    <col min="6154" max="6402" width="11.5703125" style="55"/>
    <col min="6403" max="6403" width="11" style="55" customWidth="1"/>
    <col min="6404" max="6404" width="3.5703125" style="55" bestFit="1" customWidth="1"/>
    <col min="6405" max="6408" width="11.5703125" style="55"/>
    <col min="6409" max="6409" width="15.140625" style="55" customWidth="1"/>
    <col min="6410" max="6658" width="11.5703125" style="55"/>
    <col min="6659" max="6659" width="11" style="55" customWidth="1"/>
    <col min="6660" max="6660" width="3.5703125" style="55" bestFit="1" customWidth="1"/>
    <col min="6661" max="6664" width="11.5703125" style="55"/>
    <col min="6665" max="6665" width="15.140625" style="55" customWidth="1"/>
    <col min="6666" max="6914" width="11.5703125" style="55"/>
    <col min="6915" max="6915" width="11" style="55" customWidth="1"/>
    <col min="6916" max="6916" width="3.5703125" style="55" bestFit="1" customWidth="1"/>
    <col min="6917" max="6920" width="11.5703125" style="55"/>
    <col min="6921" max="6921" width="15.140625" style="55" customWidth="1"/>
    <col min="6922" max="7170" width="11.5703125" style="55"/>
    <col min="7171" max="7171" width="11" style="55" customWidth="1"/>
    <col min="7172" max="7172" width="3.5703125" style="55" bestFit="1" customWidth="1"/>
    <col min="7173" max="7176" width="11.5703125" style="55"/>
    <col min="7177" max="7177" width="15.140625" style="55" customWidth="1"/>
    <col min="7178" max="7426" width="11.5703125" style="55"/>
    <col min="7427" max="7427" width="11" style="55" customWidth="1"/>
    <col min="7428" max="7428" width="3.5703125" style="55" bestFit="1" customWidth="1"/>
    <col min="7429" max="7432" width="11.5703125" style="55"/>
    <col min="7433" max="7433" width="15.140625" style="55" customWidth="1"/>
    <col min="7434" max="7682" width="11.5703125" style="55"/>
    <col min="7683" max="7683" width="11" style="55" customWidth="1"/>
    <col min="7684" max="7684" width="3.5703125" style="55" bestFit="1" customWidth="1"/>
    <col min="7685" max="7688" width="11.5703125" style="55"/>
    <col min="7689" max="7689" width="15.140625" style="55" customWidth="1"/>
    <col min="7690" max="7938" width="11.5703125" style="55"/>
    <col min="7939" max="7939" width="11" style="55" customWidth="1"/>
    <col min="7940" max="7940" width="3.5703125" style="55" bestFit="1" customWidth="1"/>
    <col min="7941" max="7944" width="11.5703125" style="55"/>
    <col min="7945" max="7945" width="15.140625" style="55" customWidth="1"/>
    <col min="7946" max="8194" width="11.5703125" style="55"/>
    <col min="8195" max="8195" width="11" style="55" customWidth="1"/>
    <col min="8196" max="8196" width="3.5703125" style="55" bestFit="1" customWidth="1"/>
    <col min="8197" max="8200" width="11.5703125" style="55"/>
    <col min="8201" max="8201" width="15.140625" style="55" customWidth="1"/>
    <col min="8202" max="8450" width="11.5703125" style="55"/>
    <col min="8451" max="8451" width="11" style="55" customWidth="1"/>
    <col min="8452" max="8452" width="3.5703125" style="55" bestFit="1" customWidth="1"/>
    <col min="8453" max="8456" width="11.5703125" style="55"/>
    <col min="8457" max="8457" width="15.140625" style="55" customWidth="1"/>
    <col min="8458" max="8706" width="11.5703125" style="55"/>
    <col min="8707" max="8707" width="11" style="55" customWidth="1"/>
    <col min="8708" max="8708" width="3.5703125" style="55" bestFit="1" customWidth="1"/>
    <col min="8709" max="8712" width="11.5703125" style="55"/>
    <col min="8713" max="8713" width="15.140625" style="55" customWidth="1"/>
    <col min="8714" max="8962" width="11.5703125" style="55"/>
    <col min="8963" max="8963" width="11" style="55" customWidth="1"/>
    <col min="8964" max="8964" width="3.5703125" style="55" bestFit="1" customWidth="1"/>
    <col min="8965" max="8968" width="11.5703125" style="55"/>
    <col min="8969" max="8969" width="15.140625" style="55" customWidth="1"/>
    <col min="8970" max="9218" width="11.5703125" style="55"/>
    <col min="9219" max="9219" width="11" style="55" customWidth="1"/>
    <col min="9220" max="9220" width="3.5703125" style="55" bestFit="1" customWidth="1"/>
    <col min="9221" max="9224" width="11.5703125" style="55"/>
    <col min="9225" max="9225" width="15.140625" style="55" customWidth="1"/>
    <col min="9226" max="9474" width="11.5703125" style="55"/>
    <col min="9475" max="9475" width="11" style="55" customWidth="1"/>
    <col min="9476" max="9476" width="3.5703125" style="55" bestFit="1" customWidth="1"/>
    <col min="9477" max="9480" width="11.5703125" style="55"/>
    <col min="9481" max="9481" width="15.140625" style="55" customWidth="1"/>
    <col min="9482" max="9730" width="11.5703125" style="55"/>
    <col min="9731" max="9731" width="11" style="55" customWidth="1"/>
    <col min="9732" max="9732" width="3.5703125" style="55" bestFit="1" customWidth="1"/>
    <col min="9733" max="9736" width="11.5703125" style="55"/>
    <col min="9737" max="9737" width="15.140625" style="55" customWidth="1"/>
    <col min="9738" max="9986" width="11.5703125" style="55"/>
    <col min="9987" max="9987" width="11" style="55" customWidth="1"/>
    <col min="9988" max="9988" width="3.5703125" style="55" bestFit="1" customWidth="1"/>
    <col min="9989" max="9992" width="11.5703125" style="55"/>
    <col min="9993" max="9993" width="15.140625" style="55" customWidth="1"/>
    <col min="9994" max="10242" width="11.5703125" style="55"/>
    <col min="10243" max="10243" width="11" style="55" customWidth="1"/>
    <col min="10244" max="10244" width="3.5703125" style="55" bestFit="1" customWidth="1"/>
    <col min="10245" max="10248" width="11.5703125" style="55"/>
    <col min="10249" max="10249" width="15.140625" style="55" customWidth="1"/>
    <col min="10250" max="10498" width="11.5703125" style="55"/>
    <col min="10499" max="10499" width="11" style="55" customWidth="1"/>
    <col min="10500" max="10500" width="3.5703125" style="55" bestFit="1" customWidth="1"/>
    <col min="10501" max="10504" width="11.5703125" style="55"/>
    <col min="10505" max="10505" width="15.140625" style="55" customWidth="1"/>
    <col min="10506" max="10754" width="11.5703125" style="55"/>
    <col min="10755" max="10755" width="11" style="55" customWidth="1"/>
    <col min="10756" max="10756" width="3.5703125" style="55" bestFit="1" customWidth="1"/>
    <col min="10757" max="10760" width="11.5703125" style="55"/>
    <col min="10761" max="10761" width="15.140625" style="55" customWidth="1"/>
    <col min="10762" max="11010" width="11.5703125" style="55"/>
    <col min="11011" max="11011" width="11" style="55" customWidth="1"/>
    <col min="11012" max="11012" width="3.5703125" style="55" bestFit="1" customWidth="1"/>
    <col min="11013" max="11016" width="11.5703125" style="55"/>
    <col min="11017" max="11017" width="15.140625" style="55" customWidth="1"/>
    <col min="11018" max="11266" width="11.5703125" style="55"/>
    <col min="11267" max="11267" width="11" style="55" customWidth="1"/>
    <col min="11268" max="11268" width="3.5703125" style="55" bestFit="1" customWidth="1"/>
    <col min="11269" max="11272" width="11.5703125" style="55"/>
    <col min="11273" max="11273" width="15.140625" style="55" customWidth="1"/>
    <col min="11274" max="11522" width="11.5703125" style="55"/>
    <col min="11523" max="11523" width="11" style="55" customWidth="1"/>
    <col min="11524" max="11524" width="3.5703125" style="55" bestFit="1" customWidth="1"/>
    <col min="11525" max="11528" width="11.5703125" style="55"/>
    <col min="11529" max="11529" width="15.140625" style="55" customWidth="1"/>
    <col min="11530" max="11778" width="11.5703125" style="55"/>
    <col min="11779" max="11779" width="11" style="55" customWidth="1"/>
    <col min="11780" max="11780" width="3.5703125" style="55" bestFit="1" customWidth="1"/>
    <col min="11781" max="11784" width="11.5703125" style="55"/>
    <col min="11785" max="11785" width="15.140625" style="55" customWidth="1"/>
    <col min="11786" max="12034" width="11.5703125" style="55"/>
    <col min="12035" max="12035" width="11" style="55" customWidth="1"/>
    <col min="12036" max="12036" width="3.5703125" style="55" bestFit="1" customWidth="1"/>
    <col min="12037" max="12040" width="11.5703125" style="55"/>
    <col min="12041" max="12041" width="15.140625" style="55" customWidth="1"/>
    <col min="12042" max="12290" width="11.5703125" style="55"/>
    <col min="12291" max="12291" width="11" style="55" customWidth="1"/>
    <col min="12292" max="12292" width="3.5703125" style="55" bestFit="1" customWidth="1"/>
    <col min="12293" max="12296" width="11.5703125" style="55"/>
    <col min="12297" max="12297" width="15.140625" style="55" customWidth="1"/>
    <col min="12298" max="12546" width="11.5703125" style="55"/>
    <col min="12547" max="12547" width="11" style="55" customWidth="1"/>
    <col min="12548" max="12548" width="3.5703125" style="55" bestFit="1" customWidth="1"/>
    <col min="12549" max="12552" width="11.5703125" style="55"/>
    <col min="12553" max="12553" width="15.140625" style="55" customWidth="1"/>
    <col min="12554" max="12802" width="11.5703125" style="55"/>
    <col min="12803" max="12803" width="11" style="55" customWidth="1"/>
    <col min="12804" max="12804" width="3.5703125" style="55" bestFit="1" customWidth="1"/>
    <col min="12805" max="12808" width="11.5703125" style="55"/>
    <col min="12809" max="12809" width="15.140625" style="55" customWidth="1"/>
    <col min="12810" max="13058" width="11.5703125" style="55"/>
    <col min="13059" max="13059" width="11" style="55" customWidth="1"/>
    <col min="13060" max="13060" width="3.5703125" style="55" bestFit="1" customWidth="1"/>
    <col min="13061" max="13064" width="11.5703125" style="55"/>
    <col min="13065" max="13065" width="15.140625" style="55" customWidth="1"/>
    <col min="13066" max="13314" width="11.5703125" style="55"/>
    <col min="13315" max="13315" width="11" style="55" customWidth="1"/>
    <col min="13316" max="13316" width="3.5703125" style="55" bestFit="1" customWidth="1"/>
    <col min="13317" max="13320" width="11.5703125" style="55"/>
    <col min="13321" max="13321" width="15.140625" style="55" customWidth="1"/>
    <col min="13322" max="13570" width="11.5703125" style="55"/>
    <col min="13571" max="13571" width="11" style="55" customWidth="1"/>
    <col min="13572" max="13572" width="3.5703125" style="55" bestFit="1" customWidth="1"/>
    <col min="13573" max="13576" width="11.5703125" style="55"/>
    <col min="13577" max="13577" width="15.140625" style="55" customWidth="1"/>
    <col min="13578" max="13826" width="11.5703125" style="55"/>
    <col min="13827" max="13827" width="11" style="55" customWidth="1"/>
    <col min="13828" max="13828" width="3.5703125" style="55" bestFit="1" customWidth="1"/>
    <col min="13829" max="13832" width="11.5703125" style="55"/>
    <col min="13833" max="13833" width="15.140625" style="55" customWidth="1"/>
    <col min="13834" max="14082" width="11.5703125" style="55"/>
    <col min="14083" max="14083" width="11" style="55" customWidth="1"/>
    <col min="14084" max="14084" width="3.5703125" style="55" bestFit="1" customWidth="1"/>
    <col min="14085" max="14088" width="11.5703125" style="55"/>
    <col min="14089" max="14089" width="15.140625" style="55" customWidth="1"/>
    <col min="14090" max="14338" width="11.5703125" style="55"/>
    <col min="14339" max="14339" width="11" style="55" customWidth="1"/>
    <col min="14340" max="14340" width="3.5703125" style="55" bestFit="1" customWidth="1"/>
    <col min="14341" max="14344" width="11.5703125" style="55"/>
    <col min="14345" max="14345" width="15.140625" style="55" customWidth="1"/>
    <col min="14346" max="14594" width="11.5703125" style="55"/>
    <col min="14595" max="14595" width="11" style="55" customWidth="1"/>
    <col min="14596" max="14596" width="3.5703125" style="55" bestFit="1" customWidth="1"/>
    <col min="14597" max="14600" width="11.5703125" style="55"/>
    <col min="14601" max="14601" width="15.140625" style="55" customWidth="1"/>
    <col min="14602" max="14850" width="11.5703125" style="55"/>
    <col min="14851" max="14851" width="11" style="55" customWidth="1"/>
    <col min="14852" max="14852" width="3.5703125" style="55" bestFit="1" customWidth="1"/>
    <col min="14853" max="14856" width="11.5703125" style="55"/>
    <col min="14857" max="14857" width="15.140625" style="55" customWidth="1"/>
    <col min="14858" max="15106" width="11.5703125" style="55"/>
    <col min="15107" max="15107" width="11" style="55" customWidth="1"/>
    <col min="15108" max="15108" width="3.5703125" style="55" bestFit="1" customWidth="1"/>
    <col min="15109" max="15112" width="11.5703125" style="55"/>
    <col min="15113" max="15113" width="15.140625" style="55" customWidth="1"/>
    <col min="15114" max="15362" width="11.5703125" style="55"/>
    <col min="15363" max="15363" width="11" style="55" customWidth="1"/>
    <col min="15364" max="15364" width="3.5703125" style="55" bestFit="1" customWidth="1"/>
    <col min="15365" max="15368" width="11.5703125" style="55"/>
    <col min="15369" max="15369" width="15.140625" style="55" customWidth="1"/>
    <col min="15370" max="15618" width="11.5703125" style="55"/>
    <col min="15619" max="15619" width="11" style="55" customWidth="1"/>
    <col min="15620" max="15620" width="3.5703125" style="55" bestFit="1" customWidth="1"/>
    <col min="15621" max="15624" width="11.5703125" style="55"/>
    <col min="15625" max="15625" width="15.140625" style="55" customWidth="1"/>
    <col min="15626" max="15874" width="11.5703125" style="55"/>
    <col min="15875" max="15875" width="11" style="55" customWidth="1"/>
    <col min="15876" max="15876" width="3.5703125" style="55" bestFit="1" customWidth="1"/>
    <col min="15877" max="15880" width="11.5703125" style="55"/>
    <col min="15881" max="15881" width="15.140625" style="55" customWidth="1"/>
    <col min="15882" max="16130" width="11.5703125" style="55"/>
    <col min="16131" max="16131" width="11" style="55" customWidth="1"/>
    <col min="16132" max="16132" width="3.5703125" style="55" bestFit="1" customWidth="1"/>
    <col min="16133" max="16136" width="11.5703125" style="55"/>
    <col min="16137" max="16137" width="15.140625" style="55" customWidth="1"/>
    <col min="16138" max="16384" width="11.5703125" style="55"/>
  </cols>
  <sheetData>
    <row r="6" spans="2:9" ht="15" x14ac:dyDescent="0.25">
      <c r="F6"/>
    </row>
    <row r="12" spans="2:9" ht="15" x14ac:dyDescent="0.25">
      <c r="F12"/>
    </row>
    <row r="13" spans="2:9" ht="26.25" x14ac:dyDescent="0.4">
      <c r="E13" s="92"/>
      <c r="F13" s="92"/>
      <c r="G13" s="92"/>
      <c r="H13" s="56"/>
    </row>
    <row r="14" spans="2:9" hidden="1" x14ac:dyDescent="0.2"/>
    <row r="15" spans="2:9" hidden="1" x14ac:dyDescent="0.2"/>
    <row r="16" spans="2:9" s="58" customFormat="1" ht="51.95" customHeight="1" x14ac:dyDescent="0.25">
      <c r="B16" s="93" t="s">
        <v>70</v>
      </c>
      <c r="C16" s="94"/>
      <c r="D16" s="94"/>
      <c r="E16" s="94"/>
      <c r="F16" s="94"/>
      <c r="G16" s="94"/>
      <c r="H16" s="94"/>
      <c r="I16" s="94"/>
    </row>
    <row r="17" spans="2:9" ht="18" customHeight="1" x14ac:dyDescent="0.2">
      <c r="F17" s="59"/>
      <c r="G17" s="59"/>
    </row>
    <row r="18" spans="2:9" ht="18" customHeight="1" x14ac:dyDescent="0.2"/>
    <row r="19" spans="2:9" ht="18" customHeight="1" x14ac:dyDescent="0.25">
      <c r="B19" s="94" t="s">
        <v>43</v>
      </c>
      <c r="C19" s="94"/>
      <c r="D19" s="94"/>
      <c r="E19" s="94"/>
      <c r="F19" s="94"/>
      <c r="G19" s="94"/>
      <c r="H19" s="94"/>
      <c r="I19" s="94"/>
    </row>
    <row r="20" spans="2:9" ht="18" customHeight="1" x14ac:dyDescent="0.2"/>
    <row r="21" spans="2:9" ht="18" customHeight="1" x14ac:dyDescent="0.25">
      <c r="B21" s="94" t="s">
        <v>39</v>
      </c>
      <c r="C21" s="94"/>
      <c r="D21" s="94"/>
      <c r="E21" s="94"/>
      <c r="F21" s="94"/>
      <c r="G21" s="94"/>
      <c r="H21" s="94"/>
      <c r="I21" s="94"/>
    </row>
    <row r="22" spans="2:9" ht="18" customHeight="1" x14ac:dyDescent="0.25">
      <c r="B22" s="63"/>
      <c r="C22" s="63"/>
      <c r="D22" s="63"/>
      <c r="E22" s="57"/>
      <c r="F22" s="64"/>
      <c r="G22" s="63"/>
      <c r="H22" s="63"/>
      <c r="I22" s="63"/>
    </row>
    <row r="23" spans="2:9" ht="18" customHeight="1" x14ac:dyDescent="0.2"/>
    <row r="24" spans="2:9" ht="18" customHeight="1" x14ac:dyDescent="0.2">
      <c r="F24" s="61"/>
    </row>
    <row r="25" spans="2:9" ht="18" customHeight="1" x14ac:dyDescent="0.3">
      <c r="B25" s="95"/>
      <c r="C25" s="95"/>
      <c r="D25" s="95"/>
      <c r="E25" s="95"/>
      <c r="F25" s="95"/>
      <c r="G25" s="95"/>
      <c r="H25" s="95"/>
      <c r="I25" s="95"/>
    </row>
    <row r="26" spans="2:9" ht="18" customHeight="1" x14ac:dyDescent="0.2">
      <c r="F26" s="61"/>
    </row>
    <row r="27" spans="2:9" ht="18" customHeight="1" x14ac:dyDescent="0.2">
      <c r="F27" s="61"/>
    </row>
    <row r="28" spans="2:9" ht="18" customHeight="1" x14ac:dyDescent="0.2">
      <c r="D28" s="62" t="s">
        <v>40</v>
      </c>
      <c r="E28" s="61"/>
      <c r="F28" s="61"/>
    </row>
    <row r="29" spans="2:9" ht="18" customHeight="1" x14ac:dyDescent="0.2">
      <c r="D29" s="60"/>
      <c r="E29" s="61"/>
    </row>
    <row r="30" spans="2:9" ht="15" x14ac:dyDescent="0.2">
      <c r="D30" s="60" t="s">
        <v>41</v>
      </c>
      <c r="E30" s="61" t="s">
        <v>49</v>
      </c>
    </row>
    <row r="31" spans="2:9" ht="15" x14ac:dyDescent="0.2">
      <c r="D31" s="60" t="s">
        <v>42</v>
      </c>
      <c r="E31" s="61" t="s">
        <v>50</v>
      </c>
    </row>
    <row r="32" spans="2:9" ht="15" x14ac:dyDescent="0.2">
      <c r="D32" s="60"/>
      <c r="E32" s="61"/>
    </row>
  </sheetData>
  <mergeCells count="5">
    <mergeCell ref="E13:G13"/>
    <mergeCell ref="B16:I16"/>
    <mergeCell ref="B19:I19"/>
    <mergeCell ref="B21:I21"/>
    <mergeCell ref="B25:I25"/>
  </mergeCells>
  <printOptions horizontalCentered="1" verticalCentered="1"/>
  <pageMargins left="0.23622047244094491" right="0.23622047244094491" top="0.35433070866141736" bottom="0.15748031496062992" header="0.31496062992125984" footer="0.31496062992125984"/>
  <pageSetup paperSize="9" fitToHeight="50" orientation="portrait" r:id="rId1"/>
  <headerFooter>
    <oddHeader>&amp;L&amp;F&amp;R&amp;A</oddHeader>
    <oddFooter>&amp;LDISP de Paris - CP Fresnes&amp;R&amp;P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F28"/>
  <sheetViews>
    <sheetView showGridLines="0" view="pageBreakPreview" topLeftCell="A8" zoomScaleNormal="100" zoomScaleSheetLayoutView="100" workbookViewId="0">
      <selection activeCell="E10" sqref="E10"/>
    </sheetView>
  </sheetViews>
  <sheetFormatPr baseColWidth="10" defaultColWidth="11.5703125" defaultRowHeight="12.75" x14ac:dyDescent="0.2"/>
  <cols>
    <col min="1" max="1" width="5.85546875" style="1" customWidth="1"/>
    <col min="2" max="2" width="5.7109375" style="1" customWidth="1"/>
    <col min="3" max="3" width="76.28515625" style="1" bestFit="1" customWidth="1"/>
    <col min="4" max="4" width="2.42578125" style="1" customWidth="1"/>
    <col min="5" max="5" width="23.5703125" style="1" bestFit="1" customWidth="1"/>
    <col min="6" max="6" width="5.7109375" style="1" customWidth="1"/>
    <col min="7" max="7" width="5.140625" style="1" customWidth="1"/>
    <col min="8" max="16384" width="11.5703125" style="1"/>
  </cols>
  <sheetData>
    <row r="1" spans="2:6" s="65" customFormat="1" ht="21" customHeight="1" x14ac:dyDescent="0.25">
      <c r="B1" s="96" t="s">
        <v>44</v>
      </c>
      <c r="C1" s="96"/>
      <c r="D1" s="96"/>
      <c r="E1" s="96"/>
      <c r="F1" s="82"/>
    </row>
    <row r="2" spans="2:6" s="66" customFormat="1" ht="14.25" x14ac:dyDescent="0.25">
      <c r="B2" s="96"/>
      <c r="C2" s="96"/>
      <c r="D2" s="96"/>
      <c r="E2" s="96"/>
      <c r="F2" s="83"/>
    </row>
    <row r="3" spans="2:6" ht="15" x14ac:dyDescent="0.25">
      <c r="B3" s="84"/>
      <c r="C3" s="97" t="s">
        <v>51</v>
      </c>
      <c r="D3" s="97"/>
      <c r="E3" s="97"/>
      <c r="F3" s="97"/>
    </row>
    <row r="4" spans="2:6" x14ac:dyDescent="0.2">
      <c r="C4" s="72"/>
      <c r="D4" s="72"/>
      <c r="E4" s="72"/>
      <c r="F4" s="72"/>
    </row>
    <row r="5" spans="2:6" s="69" customFormat="1" ht="24.95" customHeight="1" x14ac:dyDescent="0.2">
      <c r="C5" s="67"/>
      <c r="D5" s="67"/>
      <c r="E5" s="79" t="s">
        <v>52</v>
      </c>
    </row>
    <row r="6" spans="2:6" x14ac:dyDescent="0.2">
      <c r="C6" s="73"/>
      <c r="D6" s="67"/>
      <c r="E6" s="68"/>
    </row>
    <row r="7" spans="2:6" ht="3.75" customHeight="1" x14ac:dyDescent="0.2">
      <c r="C7" s="73"/>
      <c r="D7" s="67"/>
      <c r="E7" s="68"/>
    </row>
    <row r="8" spans="2:6" ht="20.100000000000001" customHeight="1" x14ac:dyDescent="0.2">
      <c r="C8" s="85" t="str">
        <f>'CP DE FRESNES'!B6</f>
        <v>Fonctionnement des installations</v>
      </c>
      <c r="D8" s="67"/>
      <c r="E8" s="88"/>
    </row>
    <row r="9" spans="2:6" s="67" customFormat="1" ht="20.100000000000001" customHeight="1" x14ac:dyDescent="0.25">
      <c r="C9" s="86" t="str">
        <f>+'CP DE FRESNES'!B8</f>
        <v>Sous-total FI-4 (Chauffage ventilation climatisation - Confort thermique et aéraulique )</v>
      </c>
      <c r="E9" s="70">
        <f>+'CP DE FRESNES'!D8</f>
        <v>0</v>
      </c>
    </row>
    <row r="10" spans="2:6" s="67" customFormat="1" ht="20.100000000000001" customHeight="1" x14ac:dyDescent="0.25">
      <c r="C10" s="86" t="str">
        <f>+'CP DE FRESNES'!B19</f>
        <v>Sous-total FI-5 (Plomberie sanitaire, eau chaude sanitaire, eaux usées, gaz )</v>
      </c>
      <c r="D10" s="71"/>
      <c r="E10" s="70">
        <f>+'CP DE FRESNES'!D19</f>
        <v>0</v>
      </c>
    </row>
    <row r="11" spans="2:6" s="67" customFormat="1" ht="20.100000000000001" customHeight="1" x14ac:dyDescent="0.25">
      <c r="C11" s="85" t="str">
        <f>'CP DE FRESNES'!B30</f>
        <v xml:space="preserve">Garantie de la pérennité des installations </v>
      </c>
      <c r="D11" s="71"/>
      <c r="E11" s="87"/>
    </row>
    <row r="12" spans="2:6" s="74" customFormat="1" ht="20.100000000000001" customHeight="1" x14ac:dyDescent="0.25">
      <c r="C12" s="86" t="str">
        <f>'CP DE FRESNES'!B32</f>
        <v>Sous-total GPI-1 (Gestion et réalisation des opérations de maintenance préventive)</v>
      </c>
      <c r="D12" s="75"/>
      <c r="E12" s="70">
        <f>'CP DE FRESNES'!D32</f>
        <v>0</v>
      </c>
    </row>
    <row r="13" spans="2:6" s="74" customFormat="1" ht="20.100000000000001" customHeight="1" x14ac:dyDescent="0.25">
      <c r="C13" s="86" t="str">
        <f>'CP DE FRESNES'!B43</f>
        <v>Sous-total GPI-2 (Mission d'assistance et de conseil)</v>
      </c>
      <c r="D13" s="75"/>
      <c r="E13" s="70">
        <f>'CP DE FRESNES'!D43</f>
        <v>0</v>
      </c>
    </row>
    <row r="14" spans="2:6" s="74" customFormat="1" ht="20.100000000000001" customHeight="1" x14ac:dyDescent="0.25">
      <c r="C14" s="85" t="str">
        <f>'CP DE FRESNES'!B54</f>
        <v>Prestations de service à l'immeuble</v>
      </c>
      <c r="D14" s="75"/>
      <c r="E14" s="87"/>
    </row>
    <row r="15" spans="2:6" s="74" customFormat="1" ht="20.100000000000001" customHeight="1" x14ac:dyDescent="0.25">
      <c r="C15" s="86" t="str">
        <f>'CP DE FRESNES'!B56</f>
        <v>Sous-total PSI-1 (Contrôle légaux de conformité)</v>
      </c>
      <c r="D15" s="75"/>
      <c r="E15" s="70">
        <f>+'CP DE FRESNES'!D56</f>
        <v>0</v>
      </c>
    </row>
    <row r="16" spans="2:6" s="74" customFormat="1" ht="20.100000000000001" customHeight="1" x14ac:dyDescent="0.25">
      <c r="C16" s="86" t="str">
        <f>'CP DE FRESNES'!B67</f>
        <v>Sous-total PSI-6 (Réalisation de devis de travaux)</v>
      </c>
      <c r="D16" s="75"/>
      <c r="E16" s="70">
        <f>+'CP DE FRESNES'!D67</f>
        <v>0</v>
      </c>
    </row>
    <row r="17" spans="3:6" s="74" customFormat="1" ht="20.100000000000001" customHeight="1" x14ac:dyDescent="0.25">
      <c r="C17" s="85" t="str">
        <f>'CP DE FRESNES'!B78</f>
        <v>Management du Marché</v>
      </c>
      <c r="D17" s="75"/>
      <c r="E17" s="87"/>
    </row>
    <row r="18" spans="3:6" s="74" customFormat="1" ht="20.100000000000001" customHeight="1" x14ac:dyDescent="0.25">
      <c r="C18" s="86" t="str">
        <f>'CP DE FRESNES'!B80</f>
        <v>Sous-total TMM-1 (Gestion des événements)</v>
      </c>
      <c r="D18" s="75"/>
      <c r="E18" s="70">
        <f>'CP DE FRESNES'!D80</f>
        <v>0</v>
      </c>
    </row>
    <row r="19" spans="3:6" s="74" customFormat="1" ht="20.100000000000001" customHeight="1" x14ac:dyDescent="0.25">
      <c r="C19" s="86" t="str">
        <f>'CP DE FRESNES'!B91</f>
        <v>Sous-total TMM-2 (Reporting)</v>
      </c>
      <c r="D19" s="75"/>
      <c r="E19" s="70">
        <f>'CP DE FRESNES'!D91</f>
        <v>0</v>
      </c>
    </row>
    <row r="20" spans="3:6" s="74" customFormat="1" ht="20.100000000000001" customHeight="1" x14ac:dyDescent="0.25">
      <c r="C20" s="86" t="str">
        <f>'CP DE FRESNES'!B103</f>
        <v>Sous-total TMM-3 (Gestion des moyens)</v>
      </c>
      <c r="D20" s="75"/>
      <c r="E20" s="70">
        <f>'CP DE FRESNES'!D103</f>
        <v>0</v>
      </c>
    </row>
    <row r="21" spans="3:6" s="74" customFormat="1" ht="20.100000000000001" customHeight="1" x14ac:dyDescent="0.25">
      <c r="C21" s="86" t="str">
        <f>'CP DE FRESNES'!B113</f>
        <v>Sous-total TMM-4 (Gestion des procédures)</v>
      </c>
      <c r="D21" s="75"/>
      <c r="E21" s="70">
        <f>'CP DE FRESNES'!D113</f>
        <v>0</v>
      </c>
    </row>
    <row r="22" spans="3:6" s="67" customFormat="1" ht="24.95" customHeight="1" x14ac:dyDescent="0.25">
      <c r="C22" s="77" t="s">
        <v>45</v>
      </c>
      <c r="E22" s="78">
        <f>SUM(E9:E21)</f>
        <v>0</v>
      </c>
      <c r="F22" s="76"/>
    </row>
    <row r="23" spans="3:6" s="74" customFormat="1" x14ac:dyDescent="0.25">
      <c r="C23" s="67"/>
      <c r="D23" s="73"/>
      <c r="E23" s="80"/>
    </row>
    <row r="24" spans="3:6" s="74" customFormat="1" ht="24.95" customHeight="1" x14ac:dyDescent="0.25">
      <c r="C24" s="77" t="s">
        <v>46</v>
      </c>
      <c r="D24" s="73"/>
      <c r="E24" s="78">
        <f>SUM(E22:E22)</f>
        <v>0</v>
      </c>
    </row>
    <row r="25" spans="3:6" s="67" customFormat="1" x14ac:dyDescent="0.25">
      <c r="E25" s="81"/>
    </row>
    <row r="26" spans="3:6" s="74" customFormat="1" ht="24.95" customHeight="1" x14ac:dyDescent="0.25">
      <c r="C26" s="77" t="s">
        <v>47</v>
      </c>
      <c r="D26" s="73"/>
      <c r="E26" s="78">
        <f>E28-E24</f>
        <v>0</v>
      </c>
    </row>
    <row r="27" spans="3:6" s="67" customFormat="1" x14ac:dyDescent="0.25">
      <c r="E27" s="81"/>
    </row>
    <row r="28" spans="3:6" s="67" customFormat="1" ht="24.95" customHeight="1" x14ac:dyDescent="0.25">
      <c r="C28" s="77" t="s">
        <v>48</v>
      </c>
      <c r="E28" s="78">
        <f>E24*1.2</f>
        <v>0</v>
      </c>
    </row>
  </sheetData>
  <mergeCells count="2">
    <mergeCell ref="B1:E2"/>
    <mergeCell ref="C3:F3"/>
  </mergeCells>
  <conditionalFormatting sqref="G1:IU2 F2">
    <cfRule type="cellIs" dxfId="0" priority="1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fitToHeight="50" orientation="portrait" r:id="rId1"/>
  <headerFooter>
    <oddHeader>&amp;L&amp;F&amp;R&amp;A</oddHeader>
    <oddFooter>&amp;LDISP de Paris - CP Fresnes&amp;R&amp;P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BA160"/>
  <sheetViews>
    <sheetView view="pageBreakPreview" topLeftCell="A117" zoomScale="110" zoomScaleNormal="110" zoomScaleSheetLayoutView="110" workbookViewId="0">
      <selection activeCell="C23" sqref="C23"/>
    </sheetView>
  </sheetViews>
  <sheetFormatPr baseColWidth="10" defaultRowHeight="12.75" x14ac:dyDescent="0.2"/>
  <cols>
    <col min="1" max="1" width="11.42578125" style="17"/>
    <col min="2" max="2" width="29.85546875" style="3" customWidth="1"/>
    <col min="3" max="3" width="59" style="3" customWidth="1"/>
    <col min="4" max="4" width="17.85546875" style="3" bestFit="1" customWidth="1"/>
    <col min="5" max="5" width="4.140625" style="36" customWidth="1"/>
    <col min="6" max="6" width="2.7109375" style="36" customWidth="1"/>
    <col min="7" max="53" width="11.42578125" style="36"/>
    <col min="54" max="252" width="11.42578125" style="1"/>
    <col min="253" max="253" width="29.85546875" style="1" customWidth="1"/>
    <col min="254" max="254" width="59" style="1" customWidth="1"/>
    <col min="255" max="255" width="15.7109375" style="1" customWidth="1"/>
    <col min="256" max="508" width="11.42578125" style="1"/>
    <col min="509" max="509" width="29.85546875" style="1" customWidth="1"/>
    <col min="510" max="510" width="59" style="1" customWidth="1"/>
    <col min="511" max="511" width="15.7109375" style="1" customWidth="1"/>
    <col min="512" max="764" width="11.42578125" style="1"/>
    <col min="765" max="765" width="29.85546875" style="1" customWidth="1"/>
    <col min="766" max="766" width="59" style="1" customWidth="1"/>
    <col min="767" max="767" width="15.7109375" style="1" customWidth="1"/>
    <col min="768" max="1020" width="11.42578125" style="1"/>
    <col min="1021" max="1021" width="29.85546875" style="1" customWidth="1"/>
    <col min="1022" max="1022" width="59" style="1" customWidth="1"/>
    <col min="1023" max="1023" width="15.7109375" style="1" customWidth="1"/>
    <col min="1024" max="1276" width="11.42578125" style="1"/>
    <col min="1277" max="1277" width="29.85546875" style="1" customWidth="1"/>
    <col min="1278" max="1278" width="59" style="1" customWidth="1"/>
    <col min="1279" max="1279" width="15.7109375" style="1" customWidth="1"/>
    <col min="1280" max="1532" width="11.42578125" style="1"/>
    <col min="1533" max="1533" width="29.85546875" style="1" customWidth="1"/>
    <col min="1534" max="1534" width="59" style="1" customWidth="1"/>
    <col min="1535" max="1535" width="15.7109375" style="1" customWidth="1"/>
    <col min="1536" max="1788" width="11.42578125" style="1"/>
    <col min="1789" max="1789" width="29.85546875" style="1" customWidth="1"/>
    <col min="1790" max="1790" width="59" style="1" customWidth="1"/>
    <col min="1791" max="1791" width="15.7109375" style="1" customWidth="1"/>
    <col min="1792" max="2044" width="11.42578125" style="1"/>
    <col min="2045" max="2045" width="29.85546875" style="1" customWidth="1"/>
    <col min="2046" max="2046" width="59" style="1" customWidth="1"/>
    <col min="2047" max="2047" width="15.7109375" style="1" customWidth="1"/>
    <col min="2048" max="2300" width="11.42578125" style="1"/>
    <col min="2301" max="2301" width="29.85546875" style="1" customWidth="1"/>
    <col min="2302" max="2302" width="59" style="1" customWidth="1"/>
    <col min="2303" max="2303" width="15.7109375" style="1" customWidth="1"/>
    <col min="2304" max="2556" width="11.42578125" style="1"/>
    <col min="2557" max="2557" width="29.85546875" style="1" customWidth="1"/>
    <col min="2558" max="2558" width="59" style="1" customWidth="1"/>
    <col min="2559" max="2559" width="15.7109375" style="1" customWidth="1"/>
    <col min="2560" max="2812" width="11.42578125" style="1"/>
    <col min="2813" max="2813" width="29.85546875" style="1" customWidth="1"/>
    <col min="2814" max="2814" width="59" style="1" customWidth="1"/>
    <col min="2815" max="2815" width="15.7109375" style="1" customWidth="1"/>
    <col min="2816" max="3068" width="11.42578125" style="1"/>
    <col min="3069" max="3069" width="29.85546875" style="1" customWidth="1"/>
    <col min="3070" max="3070" width="59" style="1" customWidth="1"/>
    <col min="3071" max="3071" width="15.7109375" style="1" customWidth="1"/>
    <col min="3072" max="3324" width="11.42578125" style="1"/>
    <col min="3325" max="3325" width="29.85546875" style="1" customWidth="1"/>
    <col min="3326" max="3326" width="59" style="1" customWidth="1"/>
    <col min="3327" max="3327" width="15.7109375" style="1" customWidth="1"/>
    <col min="3328" max="3580" width="11.42578125" style="1"/>
    <col min="3581" max="3581" width="29.85546875" style="1" customWidth="1"/>
    <col min="3582" max="3582" width="59" style="1" customWidth="1"/>
    <col min="3583" max="3583" width="15.7109375" style="1" customWidth="1"/>
    <col min="3584" max="3836" width="11.42578125" style="1"/>
    <col min="3837" max="3837" width="29.85546875" style="1" customWidth="1"/>
    <col min="3838" max="3838" width="59" style="1" customWidth="1"/>
    <col min="3839" max="3839" width="15.7109375" style="1" customWidth="1"/>
    <col min="3840" max="4092" width="11.42578125" style="1"/>
    <col min="4093" max="4093" width="29.85546875" style="1" customWidth="1"/>
    <col min="4094" max="4094" width="59" style="1" customWidth="1"/>
    <col min="4095" max="4095" width="15.7109375" style="1" customWidth="1"/>
    <col min="4096" max="4348" width="11.42578125" style="1"/>
    <col min="4349" max="4349" width="29.85546875" style="1" customWidth="1"/>
    <col min="4350" max="4350" width="59" style="1" customWidth="1"/>
    <col min="4351" max="4351" width="15.7109375" style="1" customWidth="1"/>
    <col min="4352" max="4604" width="11.42578125" style="1"/>
    <col min="4605" max="4605" width="29.85546875" style="1" customWidth="1"/>
    <col min="4606" max="4606" width="59" style="1" customWidth="1"/>
    <col min="4607" max="4607" width="15.7109375" style="1" customWidth="1"/>
    <col min="4608" max="4860" width="11.42578125" style="1"/>
    <col min="4861" max="4861" width="29.85546875" style="1" customWidth="1"/>
    <col min="4862" max="4862" width="59" style="1" customWidth="1"/>
    <col min="4863" max="4863" width="15.7109375" style="1" customWidth="1"/>
    <col min="4864" max="5116" width="11.42578125" style="1"/>
    <col min="5117" max="5117" width="29.85546875" style="1" customWidth="1"/>
    <col min="5118" max="5118" width="59" style="1" customWidth="1"/>
    <col min="5119" max="5119" width="15.7109375" style="1" customWidth="1"/>
    <col min="5120" max="5372" width="11.42578125" style="1"/>
    <col min="5373" max="5373" width="29.85546875" style="1" customWidth="1"/>
    <col min="5374" max="5374" width="59" style="1" customWidth="1"/>
    <col min="5375" max="5375" width="15.7109375" style="1" customWidth="1"/>
    <col min="5376" max="5628" width="11.42578125" style="1"/>
    <col min="5629" max="5629" width="29.85546875" style="1" customWidth="1"/>
    <col min="5630" max="5630" width="59" style="1" customWidth="1"/>
    <col min="5631" max="5631" width="15.7109375" style="1" customWidth="1"/>
    <col min="5632" max="5884" width="11.42578125" style="1"/>
    <col min="5885" max="5885" width="29.85546875" style="1" customWidth="1"/>
    <col min="5886" max="5886" width="59" style="1" customWidth="1"/>
    <col min="5887" max="5887" width="15.7109375" style="1" customWidth="1"/>
    <col min="5888" max="6140" width="11.42578125" style="1"/>
    <col min="6141" max="6141" width="29.85546875" style="1" customWidth="1"/>
    <col min="6142" max="6142" width="59" style="1" customWidth="1"/>
    <col min="6143" max="6143" width="15.7109375" style="1" customWidth="1"/>
    <col min="6144" max="6396" width="11.42578125" style="1"/>
    <col min="6397" max="6397" width="29.85546875" style="1" customWidth="1"/>
    <col min="6398" max="6398" width="59" style="1" customWidth="1"/>
    <col min="6399" max="6399" width="15.7109375" style="1" customWidth="1"/>
    <col min="6400" max="6652" width="11.42578125" style="1"/>
    <col min="6653" max="6653" width="29.85546875" style="1" customWidth="1"/>
    <col min="6654" max="6654" width="59" style="1" customWidth="1"/>
    <col min="6655" max="6655" width="15.7109375" style="1" customWidth="1"/>
    <col min="6656" max="6908" width="11.42578125" style="1"/>
    <col min="6909" max="6909" width="29.85546875" style="1" customWidth="1"/>
    <col min="6910" max="6910" width="59" style="1" customWidth="1"/>
    <col min="6911" max="6911" width="15.7109375" style="1" customWidth="1"/>
    <col min="6912" max="7164" width="11.42578125" style="1"/>
    <col min="7165" max="7165" width="29.85546875" style="1" customWidth="1"/>
    <col min="7166" max="7166" width="59" style="1" customWidth="1"/>
    <col min="7167" max="7167" width="15.7109375" style="1" customWidth="1"/>
    <col min="7168" max="7420" width="11.42578125" style="1"/>
    <col min="7421" max="7421" width="29.85546875" style="1" customWidth="1"/>
    <col min="7422" max="7422" width="59" style="1" customWidth="1"/>
    <col min="7423" max="7423" width="15.7109375" style="1" customWidth="1"/>
    <col min="7424" max="7676" width="11.42578125" style="1"/>
    <col min="7677" max="7677" width="29.85546875" style="1" customWidth="1"/>
    <col min="7678" max="7678" width="59" style="1" customWidth="1"/>
    <col min="7679" max="7679" width="15.7109375" style="1" customWidth="1"/>
    <col min="7680" max="7932" width="11.42578125" style="1"/>
    <col min="7933" max="7933" width="29.85546875" style="1" customWidth="1"/>
    <col min="7934" max="7934" width="59" style="1" customWidth="1"/>
    <col min="7935" max="7935" width="15.7109375" style="1" customWidth="1"/>
    <col min="7936" max="8188" width="11.42578125" style="1"/>
    <col min="8189" max="8189" width="29.85546875" style="1" customWidth="1"/>
    <col min="8190" max="8190" width="59" style="1" customWidth="1"/>
    <col min="8191" max="8191" width="15.7109375" style="1" customWidth="1"/>
    <col min="8192" max="8444" width="11.42578125" style="1"/>
    <col min="8445" max="8445" width="29.85546875" style="1" customWidth="1"/>
    <col min="8446" max="8446" width="59" style="1" customWidth="1"/>
    <col min="8447" max="8447" width="15.7109375" style="1" customWidth="1"/>
    <col min="8448" max="8700" width="11.42578125" style="1"/>
    <col min="8701" max="8701" width="29.85546875" style="1" customWidth="1"/>
    <col min="8702" max="8702" width="59" style="1" customWidth="1"/>
    <col min="8703" max="8703" width="15.7109375" style="1" customWidth="1"/>
    <col min="8704" max="8956" width="11.42578125" style="1"/>
    <col min="8957" max="8957" width="29.85546875" style="1" customWidth="1"/>
    <col min="8958" max="8958" width="59" style="1" customWidth="1"/>
    <col min="8959" max="8959" width="15.7109375" style="1" customWidth="1"/>
    <col min="8960" max="9212" width="11.42578125" style="1"/>
    <col min="9213" max="9213" width="29.85546875" style="1" customWidth="1"/>
    <col min="9214" max="9214" width="59" style="1" customWidth="1"/>
    <col min="9215" max="9215" width="15.7109375" style="1" customWidth="1"/>
    <col min="9216" max="9468" width="11.42578125" style="1"/>
    <col min="9469" max="9469" width="29.85546875" style="1" customWidth="1"/>
    <col min="9470" max="9470" width="59" style="1" customWidth="1"/>
    <col min="9471" max="9471" width="15.7109375" style="1" customWidth="1"/>
    <col min="9472" max="9724" width="11.42578125" style="1"/>
    <col min="9725" max="9725" width="29.85546875" style="1" customWidth="1"/>
    <col min="9726" max="9726" width="59" style="1" customWidth="1"/>
    <col min="9727" max="9727" width="15.7109375" style="1" customWidth="1"/>
    <col min="9728" max="9980" width="11.42578125" style="1"/>
    <col min="9981" max="9981" width="29.85546875" style="1" customWidth="1"/>
    <col min="9982" max="9982" width="59" style="1" customWidth="1"/>
    <col min="9983" max="9983" width="15.7109375" style="1" customWidth="1"/>
    <col min="9984" max="10236" width="11.42578125" style="1"/>
    <col min="10237" max="10237" width="29.85546875" style="1" customWidth="1"/>
    <col min="10238" max="10238" width="59" style="1" customWidth="1"/>
    <col min="10239" max="10239" width="15.7109375" style="1" customWidth="1"/>
    <col min="10240" max="10492" width="11.42578125" style="1"/>
    <col min="10493" max="10493" width="29.85546875" style="1" customWidth="1"/>
    <col min="10494" max="10494" width="59" style="1" customWidth="1"/>
    <col min="10495" max="10495" width="15.7109375" style="1" customWidth="1"/>
    <col min="10496" max="10748" width="11.42578125" style="1"/>
    <col min="10749" max="10749" width="29.85546875" style="1" customWidth="1"/>
    <col min="10750" max="10750" width="59" style="1" customWidth="1"/>
    <col min="10751" max="10751" width="15.7109375" style="1" customWidth="1"/>
    <col min="10752" max="11004" width="11.42578125" style="1"/>
    <col min="11005" max="11005" width="29.85546875" style="1" customWidth="1"/>
    <col min="11006" max="11006" width="59" style="1" customWidth="1"/>
    <col min="11007" max="11007" width="15.7109375" style="1" customWidth="1"/>
    <col min="11008" max="11260" width="11.42578125" style="1"/>
    <col min="11261" max="11261" width="29.85546875" style="1" customWidth="1"/>
    <col min="11262" max="11262" width="59" style="1" customWidth="1"/>
    <col min="11263" max="11263" width="15.7109375" style="1" customWidth="1"/>
    <col min="11264" max="11516" width="11.42578125" style="1"/>
    <col min="11517" max="11517" width="29.85546875" style="1" customWidth="1"/>
    <col min="11518" max="11518" width="59" style="1" customWidth="1"/>
    <col min="11519" max="11519" width="15.7109375" style="1" customWidth="1"/>
    <col min="11520" max="11772" width="11.42578125" style="1"/>
    <col min="11773" max="11773" width="29.85546875" style="1" customWidth="1"/>
    <col min="11774" max="11774" width="59" style="1" customWidth="1"/>
    <col min="11775" max="11775" width="15.7109375" style="1" customWidth="1"/>
    <col min="11776" max="12028" width="11.42578125" style="1"/>
    <col min="12029" max="12029" width="29.85546875" style="1" customWidth="1"/>
    <col min="12030" max="12030" width="59" style="1" customWidth="1"/>
    <col min="12031" max="12031" width="15.7109375" style="1" customWidth="1"/>
    <col min="12032" max="12284" width="11.42578125" style="1"/>
    <col min="12285" max="12285" width="29.85546875" style="1" customWidth="1"/>
    <col min="12286" max="12286" width="59" style="1" customWidth="1"/>
    <col min="12287" max="12287" width="15.7109375" style="1" customWidth="1"/>
    <col min="12288" max="12540" width="11.42578125" style="1"/>
    <col min="12541" max="12541" width="29.85546875" style="1" customWidth="1"/>
    <col min="12542" max="12542" width="59" style="1" customWidth="1"/>
    <col min="12543" max="12543" width="15.7109375" style="1" customWidth="1"/>
    <col min="12544" max="12796" width="11.42578125" style="1"/>
    <col min="12797" max="12797" width="29.85546875" style="1" customWidth="1"/>
    <col min="12798" max="12798" width="59" style="1" customWidth="1"/>
    <col min="12799" max="12799" width="15.7109375" style="1" customWidth="1"/>
    <col min="12800" max="13052" width="11.42578125" style="1"/>
    <col min="13053" max="13053" width="29.85546875" style="1" customWidth="1"/>
    <col min="13054" max="13054" width="59" style="1" customWidth="1"/>
    <col min="13055" max="13055" width="15.7109375" style="1" customWidth="1"/>
    <col min="13056" max="13308" width="11.42578125" style="1"/>
    <col min="13309" max="13309" width="29.85546875" style="1" customWidth="1"/>
    <col min="13310" max="13310" width="59" style="1" customWidth="1"/>
    <col min="13311" max="13311" width="15.7109375" style="1" customWidth="1"/>
    <col min="13312" max="13564" width="11.42578125" style="1"/>
    <col min="13565" max="13565" width="29.85546875" style="1" customWidth="1"/>
    <col min="13566" max="13566" width="59" style="1" customWidth="1"/>
    <col min="13567" max="13567" width="15.7109375" style="1" customWidth="1"/>
    <col min="13568" max="13820" width="11.42578125" style="1"/>
    <col min="13821" max="13821" width="29.85546875" style="1" customWidth="1"/>
    <col min="13822" max="13822" width="59" style="1" customWidth="1"/>
    <col min="13823" max="13823" width="15.7109375" style="1" customWidth="1"/>
    <col min="13824" max="14076" width="11.42578125" style="1"/>
    <col min="14077" max="14077" width="29.85546875" style="1" customWidth="1"/>
    <col min="14078" max="14078" width="59" style="1" customWidth="1"/>
    <col min="14079" max="14079" width="15.7109375" style="1" customWidth="1"/>
    <col min="14080" max="14332" width="11.42578125" style="1"/>
    <col min="14333" max="14333" width="29.85546875" style="1" customWidth="1"/>
    <col min="14334" max="14334" width="59" style="1" customWidth="1"/>
    <col min="14335" max="14335" width="15.7109375" style="1" customWidth="1"/>
    <col min="14336" max="14588" width="11.42578125" style="1"/>
    <col min="14589" max="14589" width="29.85546875" style="1" customWidth="1"/>
    <col min="14590" max="14590" width="59" style="1" customWidth="1"/>
    <col min="14591" max="14591" width="15.7109375" style="1" customWidth="1"/>
    <col min="14592" max="14844" width="11.42578125" style="1"/>
    <col min="14845" max="14845" width="29.85546875" style="1" customWidth="1"/>
    <col min="14846" max="14846" width="59" style="1" customWidth="1"/>
    <col min="14847" max="14847" width="15.7109375" style="1" customWidth="1"/>
    <col min="14848" max="15100" width="11.42578125" style="1"/>
    <col min="15101" max="15101" width="29.85546875" style="1" customWidth="1"/>
    <col min="15102" max="15102" width="59" style="1" customWidth="1"/>
    <col min="15103" max="15103" width="15.7109375" style="1" customWidth="1"/>
    <col min="15104" max="15356" width="11.42578125" style="1"/>
    <col min="15357" max="15357" width="29.85546875" style="1" customWidth="1"/>
    <col min="15358" max="15358" width="59" style="1" customWidth="1"/>
    <col min="15359" max="15359" width="15.7109375" style="1" customWidth="1"/>
    <col min="15360" max="15612" width="11.42578125" style="1"/>
    <col min="15613" max="15613" width="29.85546875" style="1" customWidth="1"/>
    <col min="15614" max="15614" width="59" style="1" customWidth="1"/>
    <col min="15615" max="15615" width="15.7109375" style="1" customWidth="1"/>
    <col min="15616" max="15868" width="11.42578125" style="1"/>
    <col min="15869" max="15869" width="29.85546875" style="1" customWidth="1"/>
    <col min="15870" max="15870" width="59" style="1" customWidth="1"/>
    <col min="15871" max="15871" width="15.7109375" style="1" customWidth="1"/>
    <col min="15872" max="16124" width="11.42578125" style="1"/>
    <col min="16125" max="16125" width="29.85546875" style="1" customWidth="1"/>
    <col min="16126" max="16126" width="59" style="1" customWidth="1"/>
    <col min="16127" max="16127" width="15.7109375" style="1" customWidth="1"/>
    <col min="16128" max="16384" width="11.42578125" style="1"/>
  </cols>
  <sheetData>
    <row r="1" spans="1:4" ht="22.15" customHeight="1" x14ac:dyDescent="0.2">
      <c r="A1" s="111" t="s">
        <v>69</v>
      </c>
      <c r="B1" s="112"/>
      <c r="C1" s="112"/>
      <c r="D1" s="113"/>
    </row>
    <row r="2" spans="1:4" ht="22.15" customHeight="1" thickBot="1" x14ac:dyDescent="0.25">
      <c r="A2" s="114"/>
      <c r="B2" s="115"/>
      <c r="C2" s="115"/>
      <c r="D2" s="116"/>
    </row>
    <row r="3" spans="1:4" x14ac:dyDescent="0.2">
      <c r="A3" s="5"/>
      <c r="B3" s="6"/>
    </row>
    <row r="4" spans="1:4" ht="20.100000000000001" customHeight="1" x14ac:dyDescent="0.2">
      <c r="A4" s="7" t="s">
        <v>0</v>
      </c>
      <c r="B4" s="40" t="s">
        <v>1</v>
      </c>
      <c r="C4" s="41"/>
      <c r="D4" s="42" t="s">
        <v>2</v>
      </c>
    </row>
    <row r="5" spans="1:4" x14ac:dyDescent="0.2">
      <c r="A5" s="5"/>
      <c r="B5" s="2"/>
      <c r="C5" s="2"/>
    </row>
    <row r="6" spans="1:4" x14ac:dyDescent="0.2">
      <c r="A6" s="8" t="s">
        <v>14</v>
      </c>
      <c r="B6" s="9" t="s">
        <v>15</v>
      </c>
      <c r="C6" s="10"/>
      <c r="D6" s="43">
        <f>D8+D19</f>
        <v>0</v>
      </c>
    </row>
    <row r="7" spans="1:4" x14ac:dyDescent="0.2">
      <c r="B7" s="18"/>
      <c r="C7" s="18"/>
      <c r="D7" s="47"/>
    </row>
    <row r="8" spans="1:4" x14ac:dyDescent="0.2">
      <c r="A8" s="120" t="s">
        <v>53</v>
      </c>
      <c r="B8" s="11" t="s">
        <v>59</v>
      </c>
      <c r="C8" s="12"/>
      <c r="D8" s="45">
        <f>SUM(D9:D17)</f>
        <v>0</v>
      </c>
    </row>
    <row r="9" spans="1:4" ht="12.75" customHeight="1" x14ac:dyDescent="0.2">
      <c r="A9" s="121"/>
      <c r="B9" s="117" t="s">
        <v>34</v>
      </c>
      <c r="C9" s="15" t="s">
        <v>3</v>
      </c>
      <c r="D9" s="46">
        <v>0</v>
      </c>
    </row>
    <row r="10" spans="1:4" x14ac:dyDescent="0.2">
      <c r="A10" s="121"/>
      <c r="B10" s="118"/>
      <c r="C10" s="15" t="s">
        <v>4</v>
      </c>
      <c r="D10" s="46">
        <v>0</v>
      </c>
    </row>
    <row r="11" spans="1:4" x14ac:dyDescent="0.2">
      <c r="A11" s="121"/>
      <c r="B11" s="118"/>
      <c r="C11" s="15" t="s">
        <v>5</v>
      </c>
      <c r="D11" s="46">
        <v>0</v>
      </c>
    </row>
    <row r="12" spans="1:4" x14ac:dyDescent="0.2">
      <c r="A12" s="121"/>
      <c r="B12" s="119"/>
      <c r="C12" s="15" t="s">
        <v>6</v>
      </c>
      <c r="D12" s="46">
        <v>0</v>
      </c>
    </row>
    <row r="13" spans="1:4" x14ac:dyDescent="0.2">
      <c r="A13" s="121"/>
      <c r="B13" s="117" t="s">
        <v>7</v>
      </c>
      <c r="C13" s="15" t="s">
        <v>8</v>
      </c>
      <c r="D13" s="46">
        <v>0</v>
      </c>
    </row>
    <row r="14" spans="1:4" x14ac:dyDescent="0.2">
      <c r="A14" s="121"/>
      <c r="B14" s="118"/>
      <c r="C14" s="15" t="s">
        <v>9</v>
      </c>
      <c r="D14" s="46">
        <v>0</v>
      </c>
    </row>
    <row r="15" spans="1:4" x14ac:dyDescent="0.2">
      <c r="A15" s="121"/>
      <c r="B15" s="118"/>
      <c r="C15" s="15" t="s">
        <v>10</v>
      </c>
      <c r="D15" s="46">
        <v>0</v>
      </c>
    </row>
    <row r="16" spans="1:4" x14ac:dyDescent="0.2">
      <c r="A16" s="121"/>
      <c r="B16" s="119"/>
      <c r="C16" s="15" t="s">
        <v>11</v>
      </c>
      <c r="D16" s="46">
        <v>0</v>
      </c>
    </row>
    <row r="17" spans="1:4" x14ac:dyDescent="0.2">
      <c r="A17" s="122"/>
      <c r="B17" s="15" t="s">
        <v>12</v>
      </c>
      <c r="C17" s="15" t="s">
        <v>13</v>
      </c>
      <c r="D17" s="46">
        <v>0</v>
      </c>
    </row>
    <row r="18" spans="1:4" x14ac:dyDescent="0.2">
      <c r="D18" s="44"/>
    </row>
    <row r="19" spans="1:4" x14ac:dyDescent="0.2">
      <c r="A19" s="120" t="s">
        <v>54</v>
      </c>
      <c r="B19" s="11" t="s">
        <v>60</v>
      </c>
      <c r="C19" s="12"/>
      <c r="D19" s="45">
        <f>SUM(D20:D28)</f>
        <v>0</v>
      </c>
    </row>
    <row r="20" spans="1:4" ht="12.75" customHeight="1" x14ac:dyDescent="0.2">
      <c r="A20" s="121"/>
      <c r="B20" s="117" t="s">
        <v>34</v>
      </c>
      <c r="C20" s="15" t="s">
        <v>3</v>
      </c>
      <c r="D20" s="46">
        <v>0</v>
      </c>
    </row>
    <row r="21" spans="1:4" x14ac:dyDescent="0.2">
      <c r="A21" s="121"/>
      <c r="B21" s="118"/>
      <c r="C21" s="15" t="s">
        <v>4</v>
      </c>
      <c r="D21" s="46">
        <v>0</v>
      </c>
    </row>
    <row r="22" spans="1:4" x14ac:dyDescent="0.2">
      <c r="A22" s="121"/>
      <c r="B22" s="118"/>
      <c r="C22" s="15" t="s">
        <v>5</v>
      </c>
      <c r="D22" s="46">
        <v>0</v>
      </c>
    </row>
    <row r="23" spans="1:4" x14ac:dyDescent="0.2">
      <c r="A23" s="121"/>
      <c r="B23" s="119"/>
      <c r="C23" s="15" t="s">
        <v>6</v>
      </c>
      <c r="D23" s="46">
        <v>0</v>
      </c>
    </row>
    <row r="24" spans="1:4" x14ac:dyDescent="0.2">
      <c r="A24" s="121"/>
      <c r="B24" s="117" t="s">
        <v>7</v>
      </c>
      <c r="C24" s="15" t="s">
        <v>8</v>
      </c>
      <c r="D24" s="46">
        <v>0</v>
      </c>
    </row>
    <row r="25" spans="1:4" x14ac:dyDescent="0.2">
      <c r="A25" s="121"/>
      <c r="B25" s="118"/>
      <c r="C25" s="15" t="s">
        <v>9</v>
      </c>
      <c r="D25" s="46">
        <v>0</v>
      </c>
    </row>
    <row r="26" spans="1:4" x14ac:dyDescent="0.2">
      <c r="A26" s="121"/>
      <c r="B26" s="118"/>
      <c r="C26" s="15" t="s">
        <v>10</v>
      </c>
      <c r="D26" s="46">
        <v>0</v>
      </c>
    </row>
    <row r="27" spans="1:4" x14ac:dyDescent="0.2">
      <c r="A27" s="121"/>
      <c r="B27" s="119"/>
      <c r="C27" s="15" t="s">
        <v>11</v>
      </c>
      <c r="D27" s="46">
        <v>0</v>
      </c>
    </row>
    <row r="28" spans="1:4" x14ac:dyDescent="0.2">
      <c r="A28" s="122"/>
      <c r="B28" s="15" t="s">
        <v>12</v>
      </c>
      <c r="C28" s="15" t="s">
        <v>13</v>
      </c>
      <c r="D28" s="46">
        <v>0</v>
      </c>
    </row>
    <row r="29" spans="1:4" x14ac:dyDescent="0.2">
      <c r="D29" s="44"/>
    </row>
    <row r="30" spans="1:4" x14ac:dyDescent="0.2">
      <c r="A30" s="21" t="s">
        <v>16</v>
      </c>
      <c r="B30" s="22" t="s">
        <v>17</v>
      </c>
      <c r="C30" s="23"/>
      <c r="D30" s="43">
        <f>SUM(D43,D32)</f>
        <v>0</v>
      </c>
    </row>
    <row r="31" spans="1:4" x14ac:dyDescent="0.2">
      <c r="A31" s="24"/>
      <c r="B31" s="25"/>
      <c r="C31" s="25"/>
      <c r="D31" s="46"/>
    </row>
    <row r="32" spans="1:4" x14ac:dyDescent="0.2">
      <c r="A32" s="106" t="s">
        <v>18</v>
      </c>
      <c r="B32" s="26" t="s">
        <v>61</v>
      </c>
      <c r="C32" s="27"/>
      <c r="D32" s="45">
        <f>SUM(D33:D41)</f>
        <v>0</v>
      </c>
    </row>
    <row r="33" spans="1:4" ht="12.75" customHeight="1" x14ac:dyDescent="0.2">
      <c r="A33" s="106"/>
      <c r="B33" s="107" t="s">
        <v>34</v>
      </c>
      <c r="C33" s="25" t="s">
        <v>3</v>
      </c>
      <c r="D33" s="46">
        <v>0</v>
      </c>
    </row>
    <row r="34" spans="1:4" x14ac:dyDescent="0.2">
      <c r="A34" s="106"/>
      <c r="B34" s="108"/>
      <c r="C34" s="25" t="s">
        <v>4</v>
      </c>
      <c r="D34" s="46">
        <v>0</v>
      </c>
    </row>
    <row r="35" spans="1:4" x14ac:dyDescent="0.2">
      <c r="A35" s="106"/>
      <c r="B35" s="108"/>
      <c r="C35" s="25" t="s">
        <v>5</v>
      </c>
      <c r="D35" s="46">
        <v>0</v>
      </c>
    </row>
    <row r="36" spans="1:4" x14ac:dyDescent="0.2">
      <c r="A36" s="106"/>
      <c r="B36" s="109"/>
      <c r="C36" s="25" t="s">
        <v>6</v>
      </c>
      <c r="D36" s="46">
        <v>0</v>
      </c>
    </row>
    <row r="37" spans="1:4" ht="14.45" customHeight="1" x14ac:dyDescent="0.2">
      <c r="A37" s="106"/>
      <c r="B37" s="107" t="s">
        <v>7</v>
      </c>
      <c r="C37" s="25" t="s">
        <v>8</v>
      </c>
      <c r="D37" s="46">
        <v>0</v>
      </c>
    </row>
    <row r="38" spans="1:4" x14ac:dyDescent="0.2">
      <c r="A38" s="106"/>
      <c r="B38" s="108"/>
      <c r="C38" s="25" t="s">
        <v>9</v>
      </c>
      <c r="D38" s="46">
        <v>0</v>
      </c>
    </row>
    <row r="39" spans="1:4" x14ac:dyDescent="0.2">
      <c r="A39" s="106"/>
      <c r="B39" s="108"/>
      <c r="C39" s="25" t="s">
        <v>10</v>
      </c>
      <c r="D39" s="46">
        <v>0</v>
      </c>
    </row>
    <row r="40" spans="1:4" x14ac:dyDescent="0.2">
      <c r="A40" s="106"/>
      <c r="B40" s="109"/>
      <c r="C40" s="25" t="s">
        <v>11</v>
      </c>
      <c r="D40" s="46">
        <v>0</v>
      </c>
    </row>
    <row r="41" spans="1:4" x14ac:dyDescent="0.2">
      <c r="A41" s="106"/>
      <c r="B41" s="25" t="s">
        <v>12</v>
      </c>
      <c r="C41" s="25" t="s">
        <v>13</v>
      </c>
      <c r="D41" s="46">
        <v>0</v>
      </c>
    </row>
    <row r="42" spans="1:4" x14ac:dyDescent="0.2">
      <c r="A42" s="28"/>
      <c r="B42" s="29"/>
      <c r="C42" s="29"/>
      <c r="D42" s="44"/>
    </row>
    <row r="43" spans="1:4" x14ac:dyDescent="0.2">
      <c r="A43" s="106" t="s">
        <v>19</v>
      </c>
      <c r="B43" s="26" t="s">
        <v>62</v>
      </c>
      <c r="C43" s="27"/>
      <c r="D43" s="45">
        <f>SUM(D44:D52)</f>
        <v>0</v>
      </c>
    </row>
    <row r="44" spans="1:4" ht="12.75" customHeight="1" x14ac:dyDescent="0.2">
      <c r="A44" s="106"/>
      <c r="B44" s="107" t="s">
        <v>34</v>
      </c>
      <c r="C44" s="25" t="s">
        <v>3</v>
      </c>
      <c r="D44" s="46">
        <v>0</v>
      </c>
    </row>
    <row r="45" spans="1:4" x14ac:dyDescent="0.2">
      <c r="A45" s="106"/>
      <c r="B45" s="108"/>
      <c r="C45" s="25" t="s">
        <v>4</v>
      </c>
      <c r="D45" s="46">
        <v>0</v>
      </c>
    </row>
    <row r="46" spans="1:4" x14ac:dyDescent="0.2">
      <c r="A46" s="106"/>
      <c r="B46" s="108"/>
      <c r="C46" s="25" t="s">
        <v>5</v>
      </c>
      <c r="D46" s="46">
        <v>0</v>
      </c>
    </row>
    <row r="47" spans="1:4" x14ac:dyDescent="0.2">
      <c r="A47" s="106"/>
      <c r="B47" s="109"/>
      <c r="C47" s="25" t="s">
        <v>6</v>
      </c>
      <c r="D47" s="46">
        <v>0</v>
      </c>
    </row>
    <row r="48" spans="1:4" ht="14.45" customHeight="1" x14ac:dyDescent="0.2">
      <c r="A48" s="106"/>
      <c r="B48" s="107" t="s">
        <v>7</v>
      </c>
      <c r="C48" s="25" t="s">
        <v>8</v>
      </c>
      <c r="D48" s="46">
        <v>0</v>
      </c>
    </row>
    <row r="49" spans="1:4" x14ac:dyDescent="0.2">
      <c r="A49" s="106"/>
      <c r="B49" s="108"/>
      <c r="C49" s="25" t="s">
        <v>9</v>
      </c>
      <c r="D49" s="46">
        <v>0</v>
      </c>
    </row>
    <row r="50" spans="1:4" x14ac:dyDescent="0.2">
      <c r="A50" s="106"/>
      <c r="B50" s="108"/>
      <c r="C50" s="25" t="s">
        <v>10</v>
      </c>
      <c r="D50" s="46">
        <v>0</v>
      </c>
    </row>
    <row r="51" spans="1:4" x14ac:dyDescent="0.2">
      <c r="A51" s="106"/>
      <c r="B51" s="110"/>
      <c r="C51" s="30" t="s">
        <v>11</v>
      </c>
      <c r="D51" s="46">
        <v>0</v>
      </c>
    </row>
    <row r="52" spans="1:4" x14ac:dyDescent="0.2">
      <c r="A52" s="123"/>
      <c r="B52" s="31" t="s">
        <v>12</v>
      </c>
      <c r="C52" s="31" t="s">
        <v>13</v>
      </c>
      <c r="D52" s="46">
        <v>0</v>
      </c>
    </row>
    <row r="53" spans="1:4" x14ac:dyDescent="0.2">
      <c r="A53" s="28"/>
      <c r="B53" s="29"/>
      <c r="C53" s="29"/>
      <c r="D53" s="44"/>
    </row>
    <row r="54" spans="1:4" x14ac:dyDescent="0.2">
      <c r="A54" s="21" t="s">
        <v>57</v>
      </c>
      <c r="B54" s="22" t="s">
        <v>58</v>
      </c>
      <c r="C54" s="23"/>
      <c r="D54" s="43">
        <f>SUM(D67,D56)</f>
        <v>0</v>
      </c>
    </row>
    <row r="55" spans="1:4" x14ac:dyDescent="0.2">
      <c r="A55" s="24"/>
      <c r="B55" s="25"/>
      <c r="C55" s="25"/>
      <c r="D55" s="46"/>
    </row>
    <row r="56" spans="1:4" x14ac:dyDescent="0.2">
      <c r="A56" s="106" t="s">
        <v>55</v>
      </c>
      <c r="B56" s="26" t="s">
        <v>63</v>
      </c>
      <c r="C56" s="27"/>
      <c r="D56" s="45">
        <f>SUM(D57:D65)</f>
        <v>0</v>
      </c>
    </row>
    <row r="57" spans="1:4" ht="12.75" customHeight="1" x14ac:dyDescent="0.2">
      <c r="A57" s="106"/>
      <c r="B57" s="107" t="s">
        <v>34</v>
      </c>
      <c r="C57" s="25" t="s">
        <v>3</v>
      </c>
      <c r="D57" s="46">
        <v>0</v>
      </c>
    </row>
    <row r="58" spans="1:4" x14ac:dyDescent="0.2">
      <c r="A58" s="106"/>
      <c r="B58" s="108"/>
      <c r="C58" s="25" t="s">
        <v>4</v>
      </c>
      <c r="D58" s="46">
        <v>0</v>
      </c>
    </row>
    <row r="59" spans="1:4" x14ac:dyDescent="0.2">
      <c r="A59" s="106"/>
      <c r="B59" s="108"/>
      <c r="C59" s="25" t="s">
        <v>5</v>
      </c>
      <c r="D59" s="46">
        <v>0</v>
      </c>
    </row>
    <row r="60" spans="1:4" x14ac:dyDescent="0.2">
      <c r="A60" s="106"/>
      <c r="B60" s="109"/>
      <c r="C60" s="25" t="s">
        <v>6</v>
      </c>
      <c r="D60" s="46">
        <v>0</v>
      </c>
    </row>
    <row r="61" spans="1:4" ht="14.45" customHeight="1" x14ac:dyDescent="0.2">
      <c r="A61" s="106"/>
      <c r="B61" s="107" t="s">
        <v>7</v>
      </c>
      <c r="C61" s="25" t="s">
        <v>8</v>
      </c>
      <c r="D61" s="46">
        <v>0</v>
      </c>
    </row>
    <row r="62" spans="1:4" x14ac:dyDescent="0.2">
      <c r="A62" s="106"/>
      <c r="B62" s="108"/>
      <c r="C62" s="25" t="s">
        <v>9</v>
      </c>
      <c r="D62" s="46">
        <v>0</v>
      </c>
    </row>
    <row r="63" spans="1:4" x14ac:dyDescent="0.2">
      <c r="A63" s="106"/>
      <c r="B63" s="108"/>
      <c r="C63" s="25" t="s">
        <v>10</v>
      </c>
      <c r="D63" s="46">
        <v>0</v>
      </c>
    </row>
    <row r="64" spans="1:4" x14ac:dyDescent="0.2">
      <c r="A64" s="106"/>
      <c r="B64" s="109"/>
      <c r="C64" s="25" t="s">
        <v>11</v>
      </c>
      <c r="D64" s="46">
        <v>0</v>
      </c>
    </row>
    <row r="65" spans="1:7" x14ac:dyDescent="0.2">
      <c r="A65" s="106"/>
      <c r="B65" s="25" t="s">
        <v>12</v>
      </c>
      <c r="C65" s="25" t="s">
        <v>13</v>
      </c>
      <c r="D65" s="46">
        <v>0</v>
      </c>
    </row>
    <row r="66" spans="1:7" x14ac:dyDescent="0.2">
      <c r="A66" s="28"/>
      <c r="B66" s="29"/>
      <c r="C66" s="29"/>
      <c r="D66" s="44"/>
    </row>
    <row r="67" spans="1:7" x14ac:dyDescent="0.2">
      <c r="A67" s="106" t="s">
        <v>56</v>
      </c>
      <c r="B67" s="26" t="s">
        <v>64</v>
      </c>
      <c r="C67" s="27"/>
      <c r="D67" s="45">
        <f>SUM(D68:D76)</f>
        <v>0</v>
      </c>
    </row>
    <row r="68" spans="1:7" ht="12.75" customHeight="1" x14ac:dyDescent="0.2">
      <c r="A68" s="106"/>
      <c r="B68" s="107" t="s">
        <v>34</v>
      </c>
      <c r="C68" s="25" t="s">
        <v>3</v>
      </c>
      <c r="D68" s="46">
        <v>0</v>
      </c>
    </row>
    <row r="69" spans="1:7" x14ac:dyDescent="0.2">
      <c r="A69" s="106"/>
      <c r="B69" s="108"/>
      <c r="C69" s="25" t="s">
        <v>4</v>
      </c>
      <c r="D69" s="46">
        <v>0</v>
      </c>
    </row>
    <row r="70" spans="1:7" x14ac:dyDescent="0.2">
      <c r="A70" s="106"/>
      <c r="B70" s="108"/>
      <c r="C70" s="25" t="s">
        <v>5</v>
      </c>
      <c r="D70" s="46">
        <v>0</v>
      </c>
    </row>
    <row r="71" spans="1:7" x14ac:dyDescent="0.2">
      <c r="A71" s="106"/>
      <c r="B71" s="109"/>
      <c r="C71" s="25" t="s">
        <v>6</v>
      </c>
      <c r="D71" s="46">
        <v>0</v>
      </c>
    </row>
    <row r="72" spans="1:7" ht="14.45" customHeight="1" x14ac:dyDescent="0.2">
      <c r="A72" s="106"/>
      <c r="B72" s="107" t="s">
        <v>7</v>
      </c>
      <c r="C72" s="25" t="s">
        <v>8</v>
      </c>
      <c r="D72" s="46">
        <v>0</v>
      </c>
    </row>
    <row r="73" spans="1:7" x14ac:dyDescent="0.2">
      <c r="A73" s="106"/>
      <c r="B73" s="108"/>
      <c r="C73" s="25" t="s">
        <v>9</v>
      </c>
      <c r="D73" s="46">
        <v>0</v>
      </c>
    </row>
    <row r="74" spans="1:7" x14ac:dyDescent="0.2">
      <c r="A74" s="106"/>
      <c r="B74" s="108"/>
      <c r="C74" s="25" t="s">
        <v>10</v>
      </c>
      <c r="D74" s="46">
        <v>0</v>
      </c>
    </row>
    <row r="75" spans="1:7" x14ac:dyDescent="0.2">
      <c r="A75" s="106"/>
      <c r="B75" s="110"/>
      <c r="C75" s="30" t="s">
        <v>11</v>
      </c>
      <c r="D75" s="46">
        <v>0</v>
      </c>
    </row>
    <row r="76" spans="1:7" x14ac:dyDescent="0.2">
      <c r="A76" s="123"/>
      <c r="B76" s="31" t="s">
        <v>12</v>
      </c>
      <c r="C76" s="31" t="s">
        <v>13</v>
      </c>
      <c r="D76" s="46">
        <v>0</v>
      </c>
    </row>
    <row r="77" spans="1:7" x14ac:dyDescent="0.2">
      <c r="A77" s="28"/>
      <c r="B77" s="29"/>
      <c r="C77" s="29"/>
      <c r="D77" s="44"/>
    </row>
    <row r="78" spans="1:7" x14ac:dyDescent="0.2">
      <c r="A78" s="21" t="s">
        <v>36</v>
      </c>
      <c r="B78" s="22" t="s">
        <v>38</v>
      </c>
      <c r="C78" s="23"/>
      <c r="D78" s="43">
        <f>SUM(D80,D91,D103,D113)</f>
        <v>0</v>
      </c>
    </row>
    <row r="79" spans="1:7" x14ac:dyDescent="0.2">
      <c r="A79" s="24"/>
      <c r="B79" s="25"/>
      <c r="C79" s="25"/>
      <c r="D79" s="46"/>
    </row>
    <row r="80" spans="1:7" s="20" customFormat="1" ht="15" x14ac:dyDescent="0.25">
      <c r="A80" s="32" t="s">
        <v>37</v>
      </c>
      <c r="B80" s="13" t="s">
        <v>65</v>
      </c>
      <c r="C80" s="14"/>
      <c r="D80" s="48">
        <f>SUM(D81:D89)</f>
        <v>0</v>
      </c>
      <c r="E80" s="35"/>
      <c r="F80" s="35"/>
      <c r="G80" s="35"/>
    </row>
    <row r="81" spans="1:7" s="20" customFormat="1" ht="12.75" customHeight="1" x14ac:dyDescent="0.25">
      <c r="A81" s="33"/>
      <c r="B81" s="98" t="s">
        <v>35</v>
      </c>
      <c r="C81" s="16" t="s">
        <v>3</v>
      </c>
      <c r="D81" s="49">
        <v>0</v>
      </c>
    </row>
    <row r="82" spans="1:7" s="20" customFormat="1" ht="15" x14ac:dyDescent="0.25">
      <c r="A82" s="33"/>
      <c r="B82" s="99"/>
      <c r="C82" s="16" t="s">
        <v>4</v>
      </c>
      <c r="D82" s="49">
        <v>0</v>
      </c>
      <c r="E82" s="35"/>
      <c r="F82" s="35"/>
      <c r="G82" s="35"/>
    </row>
    <row r="83" spans="1:7" s="20" customFormat="1" ht="12.75" customHeight="1" x14ac:dyDescent="0.25">
      <c r="A83" s="33"/>
      <c r="B83" s="99"/>
      <c r="C83" s="16" t="s">
        <v>5</v>
      </c>
      <c r="D83" s="49">
        <v>0</v>
      </c>
    </row>
    <row r="84" spans="1:7" s="20" customFormat="1" ht="12.75" customHeight="1" x14ac:dyDescent="0.25">
      <c r="A84" s="33"/>
      <c r="B84" s="100"/>
      <c r="C84" s="16" t="s">
        <v>6</v>
      </c>
      <c r="D84" s="49">
        <v>0</v>
      </c>
    </row>
    <row r="85" spans="1:7" s="20" customFormat="1" ht="12.75" customHeight="1" x14ac:dyDescent="0.25">
      <c r="A85" s="33"/>
      <c r="B85" s="98" t="s">
        <v>7</v>
      </c>
      <c r="C85" s="16" t="s">
        <v>20</v>
      </c>
      <c r="D85" s="49">
        <v>0</v>
      </c>
    </row>
    <row r="86" spans="1:7" s="20" customFormat="1" ht="12.75" customHeight="1" x14ac:dyDescent="0.25">
      <c r="A86" s="33"/>
      <c r="B86" s="99"/>
      <c r="C86" s="16" t="s">
        <v>21</v>
      </c>
      <c r="D86" s="49">
        <v>0</v>
      </c>
    </row>
    <row r="87" spans="1:7" s="20" customFormat="1" ht="12.75" customHeight="1" x14ac:dyDescent="0.25">
      <c r="A87" s="33"/>
      <c r="B87" s="99"/>
      <c r="C87" s="16" t="s">
        <v>22</v>
      </c>
      <c r="D87" s="49">
        <v>0</v>
      </c>
    </row>
    <row r="88" spans="1:7" s="20" customFormat="1" ht="12.75" customHeight="1" x14ac:dyDescent="0.25">
      <c r="A88" s="33"/>
      <c r="B88" s="100"/>
      <c r="C88" s="16" t="s">
        <v>25</v>
      </c>
      <c r="D88" s="49">
        <v>0</v>
      </c>
    </row>
    <row r="89" spans="1:7" s="20" customFormat="1" ht="12.75" customHeight="1" x14ac:dyDescent="0.25">
      <c r="A89" s="34"/>
      <c r="B89" s="16" t="s">
        <v>12</v>
      </c>
      <c r="C89" s="16" t="s">
        <v>13</v>
      </c>
      <c r="D89" s="49">
        <v>0</v>
      </c>
    </row>
    <row r="90" spans="1:7" x14ac:dyDescent="0.2">
      <c r="A90" s="51"/>
      <c r="B90" s="52"/>
      <c r="C90" s="53"/>
      <c r="D90" s="54"/>
    </row>
    <row r="91" spans="1:7" s="20" customFormat="1" ht="15" x14ac:dyDescent="0.25">
      <c r="A91" s="32" t="s">
        <v>23</v>
      </c>
      <c r="B91" s="13" t="s">
        <v>66</v>
      </c>
      <c r="C91" s="14"/>
      <c r="D91" s="48">
        <f>SUM(D92:D101)</f>
        <v>0</v>
      </c>
      <c r="E91" s="35"/>
      <c r="F91" s="35"/>
      <c r="G91" s="35"/>
    </row>
    <row r="92" spans="1:7" s="20" customFormat="1" ht="12.75" customHeight="1" x14ac:dyDescent="0.25">
      <c r="A92" s="33"/>
      <c r="B92" s="98" t="s">
        <v>35</v>
      </c>
      <c r="C92" s="16" t="s">
        <v>3</v>
      </c>
      <c r="D92" s="49">
        <v>0</v>
      </c>
    </row>
    <row r="93" spans="1:7" s="20" customFormat="1" ht="15" x14ac:dyDescent="0.25">
      <c r="A93" s="33"/>
      <c r="B93" s="99"/>
      <c r="C93" s="16" t="s">
        <v>4</v>
      </c>
      <c r="D93" s="49">
        <v>0</v>
      </c>
      <c r="E93" s="35"/>
      <c r="F93" s="35"/>
      <c r="G93" s="35"/>
    </row>
    <row r="94" spans="1:7" s="20" customFormat="1" ht="12.75" customHeight="1" x14ac:dyDescent="0.25">
      <c r="A94" s="33"/>
      <c r="B94" s="99"/>
      <c r="C94" s="16" t="s">
        <v>5</v>
      </c>
      <c r="D94" s="49">
        <v>0</v>
      </c>
    </row>
    <row r="95" spans="1:7" s="20" customFormat="1" ht="12.75" customHeight="1" x14ac:dyDescent="0.25">
      <c r="A95" s="33"/>
      <c r="B95" s="100"/>
      <c r="C95" s="16" t="s">
        <v>6</v>
      </c>
      <c r="D95" s="49">
        <v>0</v>
      </c>
    </row>
    <row r="96" spans="1:7" s="20" customFormat="1" ht="12.75" customHeight="1" x14ac:dyDescent="0.25">
      <c r="A96" s="33"/>
      <c r="B96" s="98" t="s">
        <v>7</v>
      </c>
      <c r="C96" s="16" t="s">
        <v>20</v>
      </c>
      <c r="D96" s="49">
        <v>0</v>
      </c>
    </row>
    <row r="97" spans="1:7" s="20" customFormat="1" ht="12.75" customHeight="1" x14ac:dyDescent="0.25">
      <c r="A97" s="33"/>
      <c r="B97" s="99"/>
      <c r="C97" s="16" t="s">
        <v>21</v>
      </c>
      <c r="D97" s="49">
        <v>0</v>
      </c>
    </row>
    <row r="98" spans="1:7" s="20" customFormat="1" ht="12.75" customHeight="1" x14ac:dyDescent="0.25">
      <c r="A98" s="33"/>
      <c r="B98" s="99"/>
      <c r="C98" s="16" t="s">
        <v>22</v>
      </c>
      <c r="D98" s="49">
        <v>0</v>
      </c>
    </row>
    <row r="99" spans="1:7" s="20" customFormat="1" ht="12.75" customHeight="1" x14ac:dyDescent="0.25">
      <c r="A99" s="33"/>
      <c r="B99" s="99"/>
      <c r="C99" s="16" t="s">
        <v>24</v>
      </c>
      <c r="D99" s="49">
        <v>0</v>
      </c>
    </row>
    <row r="100" spans="1:7" s="20" customFormat="1" ht="12.75" customHeight="1" x14ac:dyDescent="0.25">
      <c r="A100" s="33"/>
      <c r="B100" s="100"/>
      <c r="C100" s="16" t="s">
        <v>25</v>
      </c>
      <c r="D100" s="49">
        <v>0</v>
      </c>
    </row>
    <row r="101" spans="1:7" s="20" customFormat="1" ht="12.75" customHeight="1" x14ac:dyDescent="0.25">
      <c r="A101" s="34"/>
      <c r="B101" s="16" t="s">
        <v>12</v>
      </c>
      <c r="C101" s="16" t="s">
        <v>13</v>
      </c>
      <c r="D101" s="49">
        <v>0</v>
      </c>
    </row>
    <row r="102" spans="1:7" s="20" customFormat="1" x14ac:dyDescent="0.25">
      <c r="A102" s="19"/>
      <c r="B102" s="4"/>
      <c r="C102" s="4"/>
      <c r="D102" s="50"/>
    </row>
    <row r="103" spans="1:7" s="20" customFormat="1" ht="12.75" customHeight="1" x14ac:dyDescent="0.25">
      <c r="A103" s="32" t="s">
        <v>26</v>
      </c>
      <c r="B103" s="13" t="s">
        <v>67</v>
      </c>
      <c r="C103" s="14"/>
      <c r="D103" s="48">
        <f>SUM(D104:D111)</f>
        <v>0</v>
      </c>
    </row>
    <row r="104" spans="1:7" s="20" customFormat="1" ht="12.75" customHeight="1" x14ac:dyDescent="0.25">
      <c r="A104" s="33"/>
      <c r="B104" s="98" t="s">
        <v>35</v>
      </c>
      <c r="C104" s="16" t="s">
        <v>3</v>
      </c>
      <c r="D104" s="49">
        <v>0</v>
      </c>
      <c r="E104" s="35"/>
      <c r="F104" s="35"/>
      <c r="G104" s="35"/>
    </row>
    <row r="105" spans="1:7" s="20" customFormat="1" ht="12.75" customHeight="1" x14ac:dyDescent="0.25">
      <c r="A105" s="33"/>
      <c r="B105" s="99"/>
      <c r="C105" s="16" t="s">
        <v>4</v>
      </c>
      <c r="D105" s="49">
        <v>0</v>
      </c>
    </row>
    <row r="106" spans="1:7" s="20" customFormat="1" ht="12.75" customHeight="1" x14ac:dyDescent="0.25">
      <c r="A106" s="33"/>
      <c r="B106" s="99"/>
      <c r="C106" s="16" t="s">
        <v>5</v>
      </c>
      <c r="D106" s="49">
        <v>0</v>
      </c>
    </row>
    <row r="107" spans="1:7" s="20" customFormat="1" ht="12.75" customHeight="1" x14ac:dyDescent="0.25">
      <c r="A107" s="33"/>
      <c r="B107" s="100"/>
      <c r="C107" s="16" t="s">
        <v>6</v>
      </c>
      <c r="D107" s="49">
        <v>0</v>
      </c>
    </row>
    <row r="108" spans="1:7" s="20" customFormat="1" ht="12.75" customHeight="1" x14ac:dyDescent="0.25">
      <c r="A108" s="33"/>
      <c r="B108" s="98" t="s">
        <v>7</v>
      </c>
      <c r="C108" s="16" t="s">
        <v>27</v>
      </c>
      <c r="D108" s="49">
        <v>0</v>
      </c>
    </row>
    <row r="109" spans="1:7" s="20" customFormat="1" ht="12.75" customHeight="1" x14ac:dyDescent="0.25">
      <c r="A109" s="33"/>
      <c r="B109" s="99"/>
      <c r="C109" s="16" t="s">
        <v>28</v>
      </c>
      <c r="D109" s="49">
        <v>0</v>
      </c>
    </row>
    <row r="110" spans="1:7" s="20" customFormat="1" ht="12.75" customHeight="1" x14ac:dyDescent="0.25">
      <c r="A110" s="33"/>
      <c r="B110" s="100"/>
      <c r="C110" s="16" t="s">
        <v>29</v>
      </c>
      <c r="D110" s="49">
        <v>0</v>
      </c>
    </row>
    <row r="111" spans="1:7" s="20" customFormat="1" ht="12.75" customHeight="1" x14ac:dyDescent="0.25">
      <c r="A111" s="34"/>
      <c r="B111" s="16" t="s">
        <v>12</v>
      </c>
      <c r="C111" s="16" t="s">
        <v>13</v>
      </c>
      <c r="D111" s="49">
        <v>0</v>
      </c>
    </row>
    <row r="112" spans="1:7" s="20" customFormat="1" ht="12.75" customHeight="1" x14ac:dyDescent="0.25">
      <c r="A112" s="19"/>
      <c r="B112" s="4"/>
      <c r="C112" s="4"/>
      <c r="D112" s="50"/>
    </row>
    <row r="113" spans="1:7" s="20" customFormat="1" x14ac:dyDescent="0.25">
      <c r="A113" s="32" t="s">
        <v>30</v>
      </c>
      <c r="B113" s="13" t="s">
        <v>68</v>
      </c>
      <c r="C113" s="14"/>
      <c r="D113" s="48">
        <f>SUM(D114:D120)</f>
        <v>0</v>
      </c>
    </row>
    <row r="114" spans="1:7" s="20" customFormat="1" ht="12.75" customHeight="1" x14ac:dyDescent="0.25">
      <c r="A114" s="33"/>
      <c r="B114" s="101" t="s">
        <v>34</v>
      </c>
      <c r="C114" s="16" t="s">
        <v>3</v>
      </c>
      <c r="D114" s="49">
        <v>0</v>
      </c>
    </row>
    <row r="115" spans="1:7" s="20" customFormat="1" ht="15" x14ac:dyDescent="0.25">
      <c r="A115" s="33"/>
      <c r="B115" s="102"/>
      <c r="C115" s="16" t="s">
        <v>4</v>
      </c>
      <c r="D115" s="49">
        <v>0</v>
      </c>
      <c r="E115" s="35"/>
      <c r="F115" s="35"/>
      <c r="G115" s="35"/>
    </row>
    <row r="116" spans="1:7" s="20" customFormat="1" ht="12.75" customHeight="1" x14ac:dyDescent="0.25">
      <c r="A116" s="33"/>
      <c r="B116" s="102"/>
      <c r="C116" s="16" t="s">
        <v>5</v>
      </c>
      <c r="D116" s="49">
        <v>0</v>
      </c>
    </row>
    <row r="117" spans="1:7" s="20" customFormat="1" ht="12.75" customHeight="1" x14ac:dyDescent="0.25">
      <c r="A117" s="33"/>
      <c r="B117" s="103"/>
      <c r="C117" s="16" t="s">
        <v>6</v>
      </c>
      <c r="D117" s="49">
        <v>0</v>
      </c>
    </row>
    <row r="118" spans="1:7" s="20" customFormat="1" ht="12.75" customHeight="1" x14ac:dyDescent="0.25">
      <c r="A118" s="33"/>
      <c r="B118" s="101" t="s">
        <v>7</v>
      </c>
      <c r="C118" s="16" t="s">
        <v>31</v>
      </c>
      <c r="D118" s="49">
        <v>0</v>
      </c>
    </row>
    <row r="119" spans="1:7" s="20" customFormat="1" ht="12.75" customHeight="1" x14ac:dyDescent="0.25">
      <c r="A119" s="33"/>
      <c r="B119" s="103"/>
      <c r="C119" s="16" t="s">
        <v>32</v>
      </c>
      <c r="D119" s="49">
        <v>0</v>
      </c>
    </row>
    <row r="120" spans="1:7" s="20" customFormat="1" ht="12.75" customHeight="1" x14ac:dyDescent="0.25">
      <c r="A120" s="34"/>
      <c r="B120" s="16" t="s">
        <v>12</v>
      </c>
      <c r="C120" s="16" t="s">
        <v>13</v>
      </c>
      <c r="D120" s="49">
        <v>0</v>
      </c>
    </row>
    <row r="121" spans="1:7" s="20" customFormat="1" x14ac:dyDescent="0.25">
      <c r="A121" s="19"/>
      <c r="B121" s="4"/>
      <c r="C121" s="4"/>
      <c r="D121" s="50"/>
    </row>
    <row r="122" spans="1:7" x14ac:dyDescent="0.2">
      <c r="A122" s="18"/>
      <c r="B122" s="18"/>
      <c r="C122" s="18"/>
      <c r="D122" s="47"/>
    </row>
    <row r="123" spans="1:7" x14ac:dyDescent="0.2">
      <c r="A123" s="18"/>
      <c r="B123" s="18"/>
      <c r="C123" s="18"/>
      <c r="D123" s="47"/>
    </row>
    <row r="124" spans="1:7" ht="31.9" customHeight="1" x14ac:dyDescent="0.2">
      <c r="A124" s="89"/>
      <c r="B124" s="89"/>
      <c r="C124" s="91" t="s">
        <v>33</v>
      </c>
      <c r="D124" s="90">
        <f>SUM(D78,D54,D30,D6)</f>
        <v>0</v>
      </c>
    </row>
    <row r="126" spans="1:7" x14ac:dyDescent="0.2">
      <c r="D126" s="37"/>
    </row>
    <row r="136" spans="1:4" x14ac:dyDescent="0.2">
      <c r="A136" s="36"/>
      <c r="B136" s="36"/>
      <c r="C136" s="36"/>
      <c r="D136" s="36"/>
    </row>
    <row r="137" spans="1:4" x14ac:dyDescent="0.2">
      <c r="A137" s="18"/>
      <c r="B137" s="18"/>
      <c r="C137" s="18"/>
      <c r="D137" s="18"/>
    </row>
    <row r="138" spans="1:4" x14ac:dyDescent="0.2">
      <c r="A138" s="36"/>
      <c r="B138" s="36"/>
      <c r="C138" s="36"/>
      <c r="D138" s="36"/>
    </row>
    <row r="139" spans="1:4" x14ac:dyDescent="0.2">
      <c r="A139" s="18"/>
      <c r="B139" s="18"/>
      <c r="C139" s="18"/>
      <c r="D139" s="18"/>
    </row>
    <row r="142" spans="1:4" x14ac:dyDescent="0.2">
      <c r="A142" s="105"/>
      <c r="D142" s="38"/>
    </row>
    <row r="143" spans="1:4" x14ac:dyDescent="0.2">
      <c r="A143" s="105"/>
      <c r="D143" s="38"/>
    </row>
    <row r="144" spans="1:4" x14ac:dyDescent="0.2">
      <c r="A144" s="104"/>
      <c r="D144" s="39"/>
    </row>
    <row r="145" spans="1:4" x14ac:dyDescent="0.2">
      <c r="A145" s="104"/>
      <c r="D145" s="39"/>
    </row>
    <row r="146" spans="1:4" x14ac:dyDescent="0.2">
      <c r="A146" s="104"/>
      <c r="D146" s="39"/>
    </row>
    <row r="147" spans="1:4" x14ac:dyDescent="0.2">
      <c r="A147" s="104"/>
      <c r="D147" s="39"/>
    </row>
    <row r="148" spans="1:4" x14ac:dyDescent="0.2">
      <c r="A148" s="104"/>
      <c r="D148" s="39"/>
    </row>
    <row r="149" spans="1:4" x14ac:dyDescent="0.2">
      <c r="A149" s="104"/>
      <c r="D149" s="39"/>
    </row>
    <row r="150" spans="1:4" x14ac:dyDescent="0.2">
      <c r="A150" s="104"/>
      <c r="D150" s="39"/>
    </row>
    <row r="151" spans="1:4" x14ac:dyDescent="0.2">
      <c r="A151" s="104"/>
      <c r="D151" s="39"/>
    </row>
    <row r="152" spans="1:4" x14ac:dyDescent="0.2">
      <c r="A152" s="104"/>
      <c r="D152" s="39"/>
    </row>
    <row r="153" spans="1:4" x14ac:dyDescent="0.2">
      <c r="A153" s="104"/>
      <c r="D153" s="39"/>
    </row>
    <row r="154" spans="1:4" x14ac:dyDescent="0.2">
      <c r="A154" s="104"/>
      <c r="D154" s="39"/>
    </row>
    <row r="155" spans="1:4" x14ac:dyDescent="0.2">
      <c r="A155" s="104"/>
      <c r="D155" s="39"/>
    </row>
    <row r="156" spans="1:4" x14ac:dyDescent="0.2">
      <c r="A156" s="104"/>
      <c r="D156" s="39"/>
    </row>
    <row r="157" spans="1:4" x14ac:dyDescent="0.2">
      <c r="A157" s="104"/>
      <c r="D157" s="39"/>
    </row>
    <row r="158" spans="1:4" x14ac:dyDescent="0.2">
      <c r="A158" s="104"/>
      <c r="D158" s="39"/>
    </row>
    <row r="159" spans="1:4" x14ac:dyDescent="0.2">
      <c r="A159" s="104"/>
      <c r="D159" s="39"/>
    </row>
    <row r="160" spans="1:4" x14ac:dyDescent="0.2">
      <c r="A160" s="104"/>
      <c r="D160" s="39"/>
    </row>
  </sheetData>
  <mergeCells count="29">
    <mergeCell ref="A56:A65"/>
    <mergeCell ref="B57:B60"/>
    <mergeCell ref="B61:B64"/>
    <mergeCell ref="A67:A76"/>
    <mergeCell ref="B68:B71"/>
    <mergeCell ref="B72:B75"/>
    <mergeCell ref="A32:A41"/>
    <mergeCell ref="B44:B47"/>
    <mergeCell ref="B48:B51"/>
    <mergeCell ref="A1:D2"/>
    <mergeCell ref="B13:B16"/>
    <mergeCell ref="A8:A17"/>
    <mergeCell ref="B9:B12"/>
    <mergeCell ref="A19:A28"/>
    <mergeCell ref="B20:B23"/>
    <mergeCell ref="B24:B27"/>
    <mergeCell ref="B33:B36"/>
    <mergeCell ref="B37:B40"/>
    <mergeCell ref="A43:A52"/>
    <mergeCell ref="A144:A160"/>
    <mergeCell ref="B96:B100"/>
    <mergeCell ref="B92:B95"/>
    <mergeCell ref="B85:B88"/>
    <mergeCell ref="A142:A143"/>
    <mergeCell ref="B81:B84"/>
    <mergeCell ref="B104:B107"/>
    <mergeCell ref="B108:B110"/>
    <mergeCell ref="B114:B117"/>
    <mergeCell ref="B118:B11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&amp;L&amp;F&amp;R&amp;A</oddHeader>
    <oddFooter>&amp;LDISP de Paris - CP Fresnes&amp;R&amp;P / &amp;N</oddFooter>
  </headerFooter>
  <rowBreaks count="2" manualBreakCount="2">
    <brk id="76" max="3" man="1"/>
    <brk id="125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a409dc-c828-49f2-a968-df6ee196b36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E7E2D8A4899540B9835C0E59A7C383" ma:contentTypeVersion="17" ma:contentTypeDescription="Crée un document." ma:contentTypeScope="" ma:versionID="1d42d865e6715abe2a0ae89a1750a063">
  <xsd:schema xmlns:xsd="http://www.w3.org/2001/XMLSchema" xmlns:xs="http://www.w3.org/2001/XMLSchema" xmlns:p="http://schemas.microsoft.com/office/2006/metadata/properties" xmlns:ns2="dfa409dc-c828-49f2-a968-df6ee196b369" xmlns:ns3="ea32eeab-d8b2-4dad-8c5f-9dce0bc99349" targetNamespace="http://schemas.microsoft.com/office/2006/metadata/properties" ma:root="true" ma:fieldsID="20b7e4b8e3341ba48bd9ed39b1690c2c" ns2:_="" ns3:_="">
    <xsd:import namespace="dfa409dc-c828-49f2-a968-df6ee196b369"/>
    <xsd:import namespace="ea32eeab-d8b2-4dad-8c5f-9dce0bc993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409dc-c828-49f2-a968-df6ee196b3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83bad141-9f4e-48bd-8ff6-6eb4e8b0e1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2eeab-d8b2-4dad-8c5f-9dce0bc99349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E30CB2-1C6E-4504-8254-D1BC5A58FF47}">
  <ds:schemaRefs>
    <ds:schemaRef ds:uri="http://schemas.microsoft.com/office/2006/metadata/properties"/>
    <ds:schemaRef ds:uri="http://schemas.microsoft.com/office/infopath/2007/PartnerControls"/>
    <ds:schemaRef ds:uri="dfa409dc-c828-49f2-a968-df6ee196b369"/>
  </ds:schemaRefs>
</ds:datastoreItem>
</file>

<file path=customXml/itemProps2.xml><?xml version="1.0" encoding="utf-8"?>
<ds:datastoreItem xmlns:ds="http://schemas.openxmlformats.org/officeDocument/2006/customXml" ds:itemID="{86A2BF11-017B-4FF2-938D-0BE04A4BD6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a409dc-c828-49f2-a968-df6ee196b369"/>
    <ds:schemaRef ds:uri="ea32eeab-d8b2-4dad-8c5f-9dce0bc993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F6C501-4CF5-4E95-8BBF-B1AB992BB4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SOMMAIRE</vt:lpstr>
      <vt:lpstr>RECAPITULATIF</vt:lpstr>
      <vt:lpstr>CP DE FRESNES</vt:lpstr>
      <vt:lpstr>'CP DE FRESNES'!Zone_d_impression</vt:lpstr>
      <vt:lpstr>RECAPITULATIF!Zone_d_impression</vt:lpstr>
      <vt:lpstr>SOMMAIRE!Zone_d_impression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MOUSSA Sama</cp:lastModifiedBy>
  <cp:lastPrinted>2025-10-17T09:46:01Z</cp:lastPrinted>
  <dcterms:created xsi:type="dcterms:W3CDTF">2018-03-02T16:59:11Z</dcterms:created>
  <dcterms:modified xsi:type="dcterms:W3CDTF">2026-02-11T16:26:00Z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0x010100E4E7E2D8A4899540B9835C0E59A7C383</vt:lpwstr>
  </property>
  <property fmtid="{D5CDD505-2E9C-101B-9397-08002B2CF9AE}" pid="3" name="Order">
    <vt:r8>595200</vt:r8>
  </property>
  <property fmtid="{D5CDD505-2E9C-101B-9397-08002B2CF9AE}" pid="4" name="MediaServiceImageTags">
    <vt:lpwstr/>
  </property>
</Properties>
</file>