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Y:\DCI\PROCEDURES\OPERATIONS EN COURS\ZZ DIVERS BATIMENTS\DCI2026620 - TRAVAUX 6 ASCENSEURS\02_DOCUMENTS DE TRAVAIL\PROJET DCE.2\"/>
    </mc:Choice>
  </mc:AlternateContent>
  <xr:revisionPtr revIDLastSave="0" documentId="13_ncr:1_{252BD65F-559E-40E0-9CB7-B4784F81E07A}" xr6:coauthVersionLast="47" xr6:coauthVersionMax="47" xr10:uidLastSave="{00000000-0000-0000-0000-000000000000}"/>
  <bookViews>
    <workbookView xWindow="25080" yWindow="-225" windowWidth="25440" windowHeight="15270" xr2:uid="{00000000-000D-0000-FFFF-FFFF00000000}"/>
  </bookViews>
  <sheets>
    <sheet name="DPGF - Escarpe " sheetId="34" r:id="rId1"/>
    <sheet name="DPGF - Le Portique" sheetId="38" r:id="rId2"/>
    <sheet name="DPGF - Patio" sheetId="37" r:id="rId3"/>
    <sheet name="DPGF - Pangloss" sheetId="33" r:id="rId4"/>
    <sheet name="DPGF - Pôle API" sheetId="41" r:id="rId5"/>
    <sheet name="DPGF - PEGE" sheetId="47" r:id="rId6"/>
    <sheet name="Maintenance" sheetId="42" r:id="rId7"/>
    <sheet name="Récapitulatif " sheetId="36" r:id="rId8"/>
  </sheets>
  <definedNames>
    <definedName name="_xlnm.Print_Titles" localSheetId="0">'DPGF - Escarpe '!$4:$12</definedName>
    <definedName name="_xlnm.Print_Titles" localSheetId="1">'DPGF - Le Portique'!$4:$12</definedName>
    <definedName name="_xlnm.Print_Titles" localSheetId="3">'DPGF - Pangloss'!$4:$12</definedName>
    <definedName name="_xlnm.Print_Titles" localSheetId="2">'DPGF - Patio'!$4:$12</definedName>
    <definedName name="_xlnm.Print_Titles" localSheetId="4">'DPGF - Pôle API'!$4:$12</definedName>
    <definedName name="_xlnm.Print_Area" localSheetId="0">'DPGF - Escarpe '!$A$1:$B$15</definedName>
    <definedName name="_xlnm.Print_Area" localSheetId="1">'DPGF - Le Portique'!$A$1:$B$15</definedName>
    <definedName name="_xlnm.Print_Area" localSheetId="3">'DPGF - Pangloss'!$A$1:$B$15</definedName>
    <definedName name="_xlnm.Print_Area" localSheetId="2">'DPGF - Patio'!$A$1:$B$15</definedName>
    <definedName name="_xlnm.Print_Area" localSheetId="4">'DPGF - Pôle API'!$A$1:$B$15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B13" i="34" l="1"/>
  <c r="B8" i="34"/>
  <c r="B14" i="38"/>
  <c r="C7" i="36" s="1"/>
  <c r="B13" i="38"/>
  <c r="B8" i="38"/>
  <c r="B13" i="37"/>
  <c r="B8" i="37"/>
  <c r="B8" i="33"/>
  <c r="B8" i="41"/>
  <c r="B13" i="41"/>
  <c r="G48" i="47"/>
  <c r="C15" i="36" s="1"/>
  <c r="C16" i="42"/>
  <c r="C18" i="42" s="1"/>
  <c r="B14" i="41" l="1"/>
  <c r="C13" i="36" s="1"/>
  <c r="B13" i="33"/>
  <c r="B15" i="41" l="1"/>
  <c r="B14" i="37"/>
  <c r="C9" i="36" s="1"/>
  <c r="B14" i="34"/>
  <c r="C5" i="36" s="1"/>
  <c r="B15" i="37" l="1"/>
  <c r="B15" i="38"/>
  <c r="B15" i="34"/>
  <c r="B14" i="33"/>
  <c r="C11" i="36" s="1"/>
  <c r="C17" i="36" s="1"/>
  <c r="C19" i="36" s="1"/>
  <c r="B15" i="33" l="1"/>
  <c r="C21" i="42" l="1"/>
  <c r="C22" i="36"/>
</calcChain>
</file>

<file path=xl/sharedStrings.xml><?xml version="1.0" encoding="utf-8"?>
<sst xmlns="http://schemas.openxmlformats.org/spreadsheetml/2006/main" count="196" uniqueCount="59">
  <si>
    <t>DESIGNATION DES OUVRAGES</t>
  </si>
  <si>
    <t>Dépose de l'appareil existant</t>
  </si>
  <si>
    <t>Travaux électriques annexes</t>
  </si>
  <si>
    <t>Travaux de peinture et de reprise des paliers</t>
  </si>
  <si>
    <t>TOTAL HT</t>
  </si>
  <si>
    <t>TOTAL TTC</t>
  </si>
  <si>
    <t xml:space="preserve">Travaux de maçonnerie </t>
  </si>
  <si>
    <t xml:space="preserve">Travaux de serrurerie </t>
  </si>
  <si>
    <t xml:space="preserve">Adresse </t>
  </si>
  <si>
    <t>TOTAL TRAVAUX</t>
  </si>
  <si>
    <t>Adresses</t>
  </si>
  <si>
    <t>Ascenseur</t>
  </si>
  <si>
    <t xml:space="preserve">Ascenseur </t>
  </si>
  <si>
    <t>DPGF  - Pôle API - Strasbourg</t>
  </si>
  <si>
    <t>Sous Total HT soumis à TVA 20%</t>
  </si>
  <si>
    <t>Fourniture du nouvel appareil (marquage CE inclus)</t>
  </si>
  <si>
    <t>TVA 20%</t>
  </si>
  <si>
    <t>Récapitulatif par ascenseur des travaux - Université Strasbourg</t>
  </si>
  <si>
    <t>TOTAL MAINTENANCE</t>
  </si>
  <si>
    <t>DPGF - Pangloss - Strasbourg</t>
  </si>
  <si>
    <t>DPGF  - Patio - Strasbourg</t>
  </si>
  <si>
    <t>DPGF - Escarpe - Strasbourg</t>
  </si>
  <si>
    <t>Ascenseur Bâtiment C</t>
  </si>
  <si>
    <t>Pangloss</t>
  </si>
  <si>
    <t>PEGE</t>
  </si>
  <si>
    <t>Pôle API - Ascenseur Bâtiment C</t>
  </si>
  <si>
    <t>DPGF -  Le Portique  - Strasbourg</t>
  </si>
  <si>
    <t>Le Portique</t>
  </si>
  <si>
    <t>Récapitulatif par ascenseur de la maintenance - Université Strasbourg</t>
  </si>
  <si>
    <t>Bâtiment</t>
  </si>
  <si>
    <t>Catégorie</t>
  </si>
  <si>
    <t>Repérage</t>
  </si>
  <si>
    <t>Désignation des travaux</t>
  </si>
  <si>
    <t>Unité</t>
  </si>
  <si>
    <t>Quantité</t>
  </si>
  <si>
    <t>Tarif (€HT)</t>
  </si>
  <si>
    <t>U</t>
  </si>
  <si>
    <t>ASC 1</t>
  </si>
  <si>
    <t>ASC 2</t>
  </si>
  <si>
    <t>ASC 3</t>
  </si>
  <si>
    <t>Le Patio</t>
  </si>
  <si>
    <t>L'Escarpe</t>
  </si>
  <si>
    <t>Pole API</t>
  </si>
  <si>
    <t>DPGF - Ascenseurs PEGE - Tranche optionnelle 3</t>
  </si>
  <si>
    <t>Mise en place de SAS</t>
  </si>
  <si>
    <t>Démontage matériel ascenseur en machinerie</t>
  </si>
  <si>
    <t xml:space="preserve">Travaux maçonnerie en machinerie </t>
  </si>
  <si>
    <t>Armoire de manœuvre</t>
  </si>
  <si>
    <t>Treuil gearless</t>
  </si>
  <si>
    <t>Travaux électrique</t>
  </si>
  <si>
    <t>Travaux mécanique</t>
  </si>
  <si>
    <t>Eléments de séparation dans la gaine</t>
  </si>
  <si>
    <t>Travaux cuvette</t>
  </si>
  <si>
    <t>Habillage cabine</t>
  </si>
  <si>
    <t>Travaux finition des façades palières</t>
  </si>
  <si>
    <t>Signalisation palière (bouton appel palier, flèche…)</t>
  </si>
  <si>
    <t xml:space="preserve">Limiteur de vitesse et poulie tendeuse </t>
  </si>
  <si>
    <t>Nettoyage gaine</t>
  </si>
  <si>
    <t>Travaux toit de cabine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</si>
</sst>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#,##0.00\ &quot;€&quot;"/>
    <numFmt numFmtId="165" formatCode="#,##0.00\ [$€-1]"/>
  </numFmts>
  <fonts count="27" x14ac:knownFonts="1">
    <font>
      <sz val="9"/>
      <name val="Arial"/>
    </font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9"/>
      <name val="Calibri"/>
      <family val="2"/>
      <scheme val="minor"/>
    </font>
    <font>
      <b/>
      <sz val="10"/>
      <name val="Calibri"/>
      <family val="2"/>
      <scheme val="minor"/>
    </font>
    <font>
      <b/>
      <sz val="9"/>
      <name val="Calibri"/>
      <family val="2"/>
      <scheme val="minor"/>
    </font>
    <font>
      <b/>
      <sz val="10"/>
      <name val="Arial"/>
      <family val="2"/>
    </font>
    <font>
      <b/>
      <sz val="9"/>
      <name val="Arial"/>
      <family val="2"/>
    </font>
    <font>
      <b/>
      <sz val="11"/>
      <name val="Calibri"/>
      <family val="2"/>
    </font>
    <font>
      <b/>
      <sz val="11"/>
      <name val="Verdana"/>
      <family val="2"/>
    </font>
    <font>
      <b/>
      <sz val="11"/>
      <color indexed="8"/>
      <name val="Calibri"/>
      <family val="2"/>
    </font>
    <font>
      <b/>
      <sz val="9"/>
      <name val="Calibri"/>
      <family val="2"/>
    </font>
    <font>
      <sz val="11"/>
      <name val="Calibri"/>
      <family val="2"/>
      <scheme val="minor"/>
    </font>
    <font>
      <b/>
      <sz val="10"/>
      <color indexed="8"/>
      <name val="Calibri"/>
      <family val="2"/>
    </font>
    <font>
      <sz val="8"/>
      <name val="Verdana"/>
      <family val="2"/>
    </font>
    <font>
      <sz val="11"/>
      <color indexed="8"/>
      <name val="Calibri"/>
      <family val="2"/>
    </font>
    <font>
      <b/>
      <sz val="8"/>
      <name val="Verdana"/>
      <family val="2"/>
    </font>
    <font>
      <sz val="10"/>
      <color rgb="FF000000"/>
      <name val="Calibri"/>
      <scheme val="minor"/>
    </font>
    <font>
      <b/>
      <sz val="10"/>
      <color theme="1"/>
      <name val="Arial"/>
    </font>
    <font>
      <sz val="10"/>
      <name val="Arial"/>
    </font>
    <font>
      <sz val="10"/>
      <color theme="1"/>
      <name val="Calibri"/>
      <scheme val="minor"/>
    </font>
    <font>
      <b/>
      <sz val="10"/>
      <color theme="1"/>
      <name val="Arial"/>
      <family val="2"/>
    </font>
    <font>
      <b/>
      <sz val="10"/>
      <color theme="1"/>
      <name val="Calibri"/>
      <scheme val="minor"/>
    </font>
    <font>
      <sz val="10"/>
      <color theme="1"/>
      <name val="Arial"/>
      <family val="2"/>
    </font>
    <font>
      <sz val="10"/>
      <color theme="1"/>
      <name val="Arial"/>
    </font>
    <font>
      <sz val="10"/>
      <color theme="1"/>
      <name val="Calibri"/>
      <family val="2"/>
      <scheme val="minor"/>
    </font>
    <font>
      <sz val="8"/>
      <name val="Arial"/>
    </font>
  </fonts>
  <fills count="1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indexed="47"/>
        <bgColor indexed="64"/>
      </patternFill>
    </fill>
    <fill>
      <patternFill patternType="lightDown">
        <fgColor indexed="9"/>
      </patternFill>
    </fill>
    <fill>
      <patternFill patternType="lightDown">
        <fgColor indexed="9"/>
        <bgColor indexed="47"/>
      </patternFill>
    </fill>
    <fill>
      <patternFill patternType="lightDown">
        <fgColor indexed="9"/>
        <bgColor indexed="9"/>
      </patternFill>
    </fill>
    <fill>
      <patternFill patternType="solid">
        <fgColor indexed="51"/>
        <bgColor indexed="64"/>
      </patternFill>
    </fill>
    <fill>
      <patternFill patternType="lightDown">
        <fgColor indexed="9"/>
        <bgColor indexed="51"/>
      </patternFill>
    </fill>
    <fill>
      <patternFill patternType="lightDown">
        <fgColor indexed="9"/>
        <bgColor theme="2" tint="-0.249977111117893"/>
      </patternFill>
    </fill>
    <fill>
      <patternFill patternType="solid">
        <fgColor rgb="FFA4C2F4"/>
        <bgColor rgb="FFA4C2F4"/>
      </patternFill>
    </fill>
    <fill>
      <patternFill patternType="solid">
        <fgColor rgb="FF6D9EEB"/>
        <bgColor rgb="FF6D9EEB"/>
      </patternFill>
    </fill>
    <fill>
      <patternFill patternType="solid">
        <fgColor rgb="FFD0E0E3"/>
        <bgColor rgb="FFD0E0E3"/>
      </patternFill>
    </fill>
    <fill>
      <patternFill patternType="solid">
        <fgColor rgb="FFFFF2CC"/>
        <bgColor rgb="FFFFF2CC"/>
      </patternFill>
    </fill>
  </fills>
  <borders count="3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auto="1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4">
    <xf numFmtId="0" fontId="0" fillId="0" borderId="0"/>
    <xf numFmtId="44" fontId="15" fillId="0" borderId="0" applyFont="0" applyFill="0" applyBorder="0" applyAlignment="0" applyProtection="0"/>
    <xf numFmtId="0" fontId="1" fillId="0" borderId="0"/>
    <xf numFmtId="0" fontId="17" fillId="0" borderId="0"/>
  </cellStyleXfs>
  <cellXfs count="141">
    <xf numFmtId="0" fontId="0" fillId="0" borderId="0" xfId="0"/>
    <xf numFmtId="0" fontId="3" fillId="0" borderId="0" xfId="0" applyFont="1"/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centerContinuous"/>
    </xf>
    <xf numFmtId="0" fontId="4" fillId="0" borderId="3" xfId="0" applyFont="1" applyBorder="1" applyAlignment="1">
      <alignment horizontal="left" vertical="center"/>
    </xf>
    <xf numFmtId="0" fontId="4" fillId="2" borderId="3" xfId="0" applyFont="1" applyFill="1" applyBorder="1" applyAlignment="1">
      <alignment horizontal="right" vertical="center"/>
    </xf>
    <xf numFmtId="0" fontId="4" fillId="0" borderId="3" xfId="0" applyFont="1" applyBorder="1" applyAlignment="1">
      <alignment horizontal="left" vertical="center" wrapText="1"/>
    </xf>
    <xf numFmtId="0" fontId="4" fillId="3" borderId="3" xfId="0" applyFont="1" applyFill="1" applyBorder="1" applyAlignment="1">
      <alignment horizontal="center" vertical="center"/>
    </xf>
    <xf numFmtId="0" fontId="4" fillId="3" borderId="8" xfId="0" applyFont="1" applyFill="1" applyBorder="1" applyAlignment="1">
      <alignment horizontal="center" vertical="center"/>
    </xf>
    <xf numFmtId="0" fontId="5" fillId="0" borderId="6" xfId="0" applyFont="1" applyBorder="1" applyAlignment="1">
      <alignment horizontal="right"/>
    </xf>
    <xf numFmtId="0" fontId="5" fillId="0" borderId="0" xfId="0" applyFont="1" applyAlignment="1">
      <alignment horizontal="right"/>
    </xf>
    <xf numFmtId="0" fontId="4" fillId="0" borderId="1" xfId="0" applyFont="1" applyBorder="1" applyAlignment="1">
      <alignment horizontal="right" vertical="center"/>
    </xf>
    <xf numFmtId="0" fontId="4" fillId="0" borderId="2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14" fillId="5" borderId="16" xfId="0" applyFont="1" applyFill="1" applyBorder="1" applyAlignment="1">
      <alignment wrapText="1"/>
    </xf>
    <xf numFmtId="0" fontId="16" fillId="0" borderId="16" xfId="0" applyFont="1" applyBorder="1" applyAlignment="1">
      <alignment horizontal="center" vertical="center" wrapText="1"/>
    </xf>
    <xf numFmtId="0" fontId="6" fillId="0" borderId="20" xfId="0" applyFont="1" applyBorder="1" applyAlignment="1">
      <alignment horizontal="center" vertical="center"/>
    </xf>
    <xf numFmtId="164" fontId="4" fillId="3" borderId="3" xfId="0" applyNumberFormat="1" applyFont="1" applyFill="1" applyBorder="1" applyAlignment="1">
      <alignment horizontal="center" vertical="center"/>
    </xf>
    <xf numFmtId="164" fontId="4" fillId="3" borderId="8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12" fillId="7" borderId="24" xfId="0" applyFont="1" applyFill="1" applyBorder="1" applyAlignment="1">
      <alignment horizontal="left" vertical="center" wrapText="1"/>
    </xf>
    <xf numFmtId="0" fontId="12" fillId="7" borderId="22" xfId="0" applyFont="1" applyFill="1" applyBorder="1" applyAlignment="1">
      <alignment horizontal="left" vertical="center" wrapText="1"/>
    </xf>
    <xf numFmtId="0" fontId="14" fillId="5" borderId="23" xfId="0" applyFont="1" applyFill="1" applyBorder="1" applyAlignment="1">
      <alignment horizontal="left" vertical="center" wrapText="1"/>
    </xf>
    <xf numFmtId="0" fontId="16" fillId="0" borderId="23" xfId="0" applyFont="1" applyBorder="1" applyAlignment="1">
      <alignment horizontal="center" vertical="center" wrapText="1"/>
    </xf>
    <xf numFmtId="0" fontId="10" fillId="5" borderId="2" xfId="0" applyFont="1" applyFill="1" applyBorder="1" applyAlignment="1" applyProtection="1">
      <alignment horizontal="center" vertical="center"/>
      <protection locked="0"/>
    </xf>
    <xf numFmtId="0" fontId="10" fillId="6" borderId="3" xfId="0" applyFont="1" applyFill="1" applyBorder="1" applyAlignment="1" applyProtection="1">
      <alignment horizontal="center"/>
      <protection locked="0"/>
    </xf>
    <xf numFmtId="164" fontId="13" fillId="5" borderId="3" xfId="0" applyNumberFormat="1" applyFont="1" applyFill="1" applyBorder="1" applyAlignment="1" applyProtection="1">
      <alignment horizontal="center" vertical="center"/>
      <protection locked="0"/>
    </xf>
    <xf numFmtId="164" fontId="13" fillId="10" borderId="3" xfId="0" applyNumberFormat="1" applyFont="1" applyFill="1" applyBorder="1" applyAlignment="1" applyProtection="1">
      <alignment horizontal="center" vertical="center"/>
      <protection locked="0"/>
    </xf>
    <xf numFmtId="164" fontId="13" fillId="5" borderId="29" xfId="0" applyNumberFormat="1" applyFont="1" applyFill="1" applyBorder="1" applyAlignment="1" applyProtection="1">
      <alignment horizontal="center" vertical="center"/>
      <protection locked="0"/>
    </xf>
    <xf numFmtId="164" fontId="10" fillId="9" borderId="2" xfId="1" applyNumberFormat="1" applyFont="1" applyFill="1" applyBorder="1" applyAlignment="1" applyProtection="1">
      <alignment vertical="center"/>
      <protection locked="0"/>
    </xf>
    <xf numFmtId="0" fontId="14" fillId="5" borderId="3" xfId="0" applyFont="1" applyFill="1" applyBorder="1" applyAlignment="1">
      <alignment wrapText="1"/>
    </xf>
    <xf numFmtId="44" fontId="8" fillId="0" borderId="3" xfId="1" applyFont="1" applyFill="1" applyBorder="1" applyAlignment="1">
      <alignment horizontal="center" vertical="center"/>
    </xf>
    <xf numFmtId="0" fontId="0" fillId="0" borderId="3" xfId="0" applyBorder="1"/>
    <xf numFmtId="164" fontId="10" fillId="9" borderId="8" xfId="0" applyNumberFormat="1" applyFont="1" applyFill="1" applyBorder="1"/>
    <xf numFmtId="0" fontId="18" fillId="12" borderId="33" xfId="3" applyFont="1" applyFill="1" applyBorder="1" applyAlignment="1">
      <alignment horizontal="center" vertical="center"/>
    </xf>
    <xf numFmtId="0" fontId="21" fillId="12" borderId="33" xfId="3" applyFont="1" applyFill="1" applyBorder="1" applyAlignment="1">
      <alignment horizontal="center" vertical="center" wrapText="1"/>
    </xf>
    <xf numFmtId="0" fontId="21" fillId="12" borderId="33" xfId="3" applyFont="1" applyFill="1" applyBorder="1" applyAlignment="1">
      <alignment horizontal="center" vertical="center"/>
    </xf>
    <xf numFmtId="0" fontId="22" fillId="12" borderId="33" xfId="3" applyFont="1" applyFill="1" applyBorder="1" applyAlignment="1">
      <alignment horizontal="center" vertical="center" wrapText="1"/>
    </xf>
    <xf numFmtId="165" fontId="22" fillId="12" borderId="33" xfId="3" applyNumberFormat="1" applyFont="1" applyFill="1" applyBorder="1" applyAlignment="1">
      <alignment horizontal="center" vertical="center"/>
    </xf>
    <xf numFmtId="0" fontId="20" fillId="14" borderId="33" xfId="3" applyFont="1" applyFill="1" applyBorder="1" applyAlignment="1">
      <alignment horizontal="left" vertical="center" wrapText="1"/>
    </xf>
    <xf numFmtId="0" fontId="20" fillId="0" borderId="33" xfId="3" applyFont="1" applyBorder="1" applyAlignment="1">
      <alignment horizontal="center" vertical="center"/>
    </xf>
    <xf numFmtId="0" fontId="25" fillId="14" borderId="33" xfId="3" applyFont="1" applyFill="1" applyBorder="1" applyAlignment="1">
      <alignment horizontal="left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49" fontId="23" fillId="13" borderId="33" xfId="3" applyNumberFormat="1" applyFont="1" applyFill="1" applyBorder="1" applyAlignment="1">
      <alignment horizontal="center" vertical="center"/>
    </xf>
    <xf numFmtId="0" fontId="23" fillId="13" borderId="33" xfId="3" applyFont="1" applyFill="1" applyBorder="1" applyAlignment="1">
      <alignment horizontal="center" vertical="center" wrapText="1"/>
    </xf>
    <xf numFmtId="0" fontId="24" fillId="13" borderId="33" xfId="3" applyFont="1" applyFill="1" applyBorder="1" applyAlignment="1">
      <alignment horizontal="center" vertical="center" wrapText="1"/>
    </xf>
    <xf numFmtId="0" fontId="18" fillId="11" borderId="30" xfId="3" applyFont="1" applyFill="1" applyBorder="1" applyAlignment="1">
      <alignment horizontal="center" vertical="center"/>
    </xf>
    <xf numFmtId="0" fontId="19" fillId="0" borderId="31" xfId="3" applyFont="1" applyBorder="1"/>
    <xf numFmtId="0" fontId="19" fillId="0" borderId="32" xfId="3" applyFont="1" applyBorder="1"/>
    <xf numFmtId="0" fontId="23" fillId="13" borderId="34" xfId="3" applyFont="1" applyFill="1" applyBorder="1" applyAlignment="1">
      <alignment horizontal="center" vertical="center" wrapText="1"/>
    </xf>
    <xf numFmtId="0" fontId="24" fillId="13" borderId="35" xfId="3" applyFont="1" applyFill="1" applyBorder="1" applyAlignment="1">
      <alignment horizontal="center" vertical="center" wrapText="1"/>
    </xf>
    <xf numFmtId="49" fontId="23" fillId="13" borderId="34" xfId="3" applyNumberFormat="1" applyFont="1" applyFill="1" applyBorder="1" applyAlignment="1">
      <alignment horizontal="center" vertical="center"/>
    </xf>
    <xf numFmtId="49" fontId="24" fillId="13" borderId="35" xfId="3" applyNumberFormat="1" applyFont="1" applyFill="1" applyBorder="1" applyAlignment="1">
      <alignment horizontal="center" vertical="center"/>
    </xf>
    <xf numFmtId="0" fontId="12" fillId="7" borderId="21" xfId="0" applyFont="1" applyFill="1" applyBorder="1" applyAlignment="1">
      <alignment horizontal="left" vertical="center" wrapText="1"/>
    </xf>
    <xf numFmtId="0" fontId="12" fillId="7" borderId="24" xfId="0" applyFont="1" applyFill="1" applyBorder="1" applyAlignment="1">
      <alignment horizontal="left" vertical="center" wrapText="1"/>
    </xf>
    <xf numFmtId="0" fontId="7" fillId="4" borderId="13" xfId="0" applyFont="1" applyFill="1" applyBorder="1" applyAlignment="1">
      <alignment horizontal="center" vertical="center" wrapText="1"/>
    </xf>
    <xf numFmtId="0" fontId="8" fillId="4" borderId="12" xfId="0" applyFont="1" applyFill="1" applyBorder="1" applyAlignment="1">
      <alignment horizontal="center" vertical="center" wrapText="1"/>
    </xf>
    <xf numFmtId="0" fontId="8" fillId="4" borderId="11" xfId="0" applyFont="1" applyFill="1" applyBorder="1" applyAlignment="1">
      <alignment horizontal="center" vertical="center" wrapText="1"/>
    </xf>
    <xf numFmtId="0" fontId="9" fillId="5" borderId="14" xfId="0" applyFont="1" applyFill="1" applyBorder="1" applyAlignment="1">
      <alignment horizontal="center" vertical="center" wrapText="1"/>
    </xf>
    <xf numFmtId="0" fontId="9" fillId="5" borderId="27" xfId="0" applyFont="1" applyFill="1" applyBorder="1" applyAlignment="1">
      <alignment horizontal="center" vertical="center" wrapText="1"/>
    </xf>
    <xf numFmtId="0" fontId="11" fillId="6" borderId="16" xfId="0" applyFont="1" applyFill="1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12" fillId="7" borderId="16" xfId="0" applyFont="1" applyFill="1" applyBorder="1" applyAlignment="1">
      <alignment horizontal="left" vertical="center" wrapText="1"/>
    </xf>
    <xf numFmtId="0" fontId="12" fillId="0" borderId="23" xfId="0" applyFont="1" applyBorder="1" applyAlignment="1">
      <alignment horizontal="left" vertical="center" wrapText="1"/>
    </xf>
    <xf numFmtId="0" fontId="12" fillId="10" borderId="21" xfId="0" applyFont="1" applyFill="1" applyBorder="1" applyAlignment="1">
      <alignment horizontal="left" vertical="center" wrapText="1"/>
    </xf>
    <xf numFmtId="0" fontId="12" fillId="10" borderId="24" xfId="0" applyFont="1" applyFill="1" applyBorder="1" applyAlignment="1">
      <alignment horizontal="left" vertical="center" wrapText="1"/>
    </xf>
    <xf numFmtId="0" fontId="16" fillId="9" borderId="18" xfId="0" applyFont="1" applyFill="1" applyBorder="1" applyAlignment="1">
      <alignment horizontal="center" vertical="center" wrapText="1"/>
    </xf>
    <xf numFmtId="0" fontId="16" fillId="9" borderId="26" xfId="0" applyFont="1" applyFill="1" applyBorder="1" applyAlignment="1">
      <alignment horizontal="center" vertical="center" wrapText="1"/>
    </xf>
    <xf numFmtId="0" fontId="8" fillId="8" borderId="25" xfId="0" applyFont="1" applyFill="1" applyBorder="1" applyAlignment="1">
      <alignment horizontal="center" vertical="center"/>
    </xf>
    <xf numFmtId="0" fontId="8" fillId="8" borderId="28" xfId="0" applyFont="1" applyFill="1" applyBorder="1" applyAlignment="1">
      <alignment horizontal="center" vertical="center"/>
    </xf>
    <xf numFmtId="0" fontId="16" fillId="0" borderId="16" xfId="0" applyFont="1" applyBorder="1" applyAlignment="1">
      <alignment horizontal="center" vertical="center" wrapText="1"/>
    </xf>
    <xf numFmtId="0" fontId="16" fillId="0" borderId="23" xfId="0" applyFont="1" applyBorder="1" applyAlignment="1">
      <alignment horizontal="center" vertical="center" wrapText="1"/>
    </xf>
    <xf numFmtId="0" fontId="9" fillId="5" borderId="16" xfId="0" applyFont="1" applyFill="1" applyBorder="1" applyAlignment="1">
      <alignment horizontal="center" vertical="center" wrapText="1"/>
    </xf>
    <xf numFmtId="0" fontId="0" fillId="0" borderId="0" xfId="0" applyProtection="1"/>
    <xf numFmtId="0" fontId="7" fillId="4" borderId="13" xfId="0" applyFont="1" applyFill="1" applyBorder="1" applyAlignment="1" applyProtection="1">
      <alignment horizontal="center" vertical="center" wrapText="1"/>
    </xf>
    <xf numFmtId="0" fontId="8" fillId="4" borderId="12" xfId="0" applyFont="1" applyFill="1" applyBorder="1" applyAlignment="1" applyProtection="1">
      <alignment horizontal="center" vertical="center" wrapText="1"/>
    </xf>
    <xf numFmtId="0" fontId="8" fillId="4" borderId="11" xfId="0" applyFont="1" applyFill="1" applyBorder="1" applyAlignment="1" applyProtection="1">
      <alignment horizontal="center" vertical="center" wrapText="1"/>
    </xf>
    <xf numFmtId="0" fontId="9" fillId="5" borderId="14" xfId="0" applyFont="1" applyFill="1" applyBorder="1" applyAlignment="1" applyProtection="1">
      <alignment horizontal="center" vertical="center" wrapText="1"/>
    </xf>
    <xf numFmtId="0" fontId="9" fillId="5" borderId="27" xfId="0" applyFont="1" applyFill="1" applyBorder="1" applyAlignment="1" applyProtection="1">
      <alignment horizontal="center" vertical="center" wrapText="1"/>
    </xf>
    <xf numFmtId="0" fontId="10" fillId="5" borderId="2" xfId="0" applyFont="1" applyFill="1" applyBorder="1" applyAlignment="1" applyProtection="1">
      <alignment horizontal="center" vertical="center"/>
    </xf>
    <xf numFmtId="0" fontId="11" fillId="6" borderId="16" xfId="0" applyFont="1" applyFill="1" applyBorder="1" applyAlignment="1" applyProtection="1">
      <alignment horizontal="center" vertical="center" wrapText="1"/>
    </xf>
    <xf numFmtId="0" fontId="0" fillId="0" borderId="23" xfId="0" applyBorder="1" applyAlignment="1" applyProtection="1">
      <alignment horizontal="center" vertical="center" wrapText="1"/>
    </xf>
    <xf numFmtId="0" fontId="10" fillId="6" borderId="3" xfId="0" applyFont="1" applyFill="1" applyBorder="1" applyAlignment="1" applyProtection="1">
      <alignment horizontal="center"/>
    </xf>
    <xf numFmtId="0" fontId="12" fillId="7" borderId="16" xfId="0" applyFont="1" applyFill="1" applyBorder="1" applyAlignment="1" applyProtection="1">
      <alignment horizontal="left" vertical="center" wrapText="1"/>
    </xf>
    <xf numFmtId="0" fontId="12" fillId="0" borderId="23" xfId="0" applyFont="1" applyBorder="1" applyAlignment="1" applyProtection="1">
      <alignment horizontal="left" vertical="center" wrapText="1"/>
    </xf>
    <xf numFmtId="0" fontId="12" fillId="10" borderId="21" xfId="0" applyFont="1" applyFill="1" applyBorder="1" applyAlignment="1" applyProtection="1">
      <alignment horizontal="left" vertical="center" wrapText="1"/>
    </xf>
    <xf numFmtId="0" fontId="12" fillId="10" borderId="24" xfId="0" applyFont="1" applyFill="1" applyBorder="1" applyAlignment="1" applyProtection="1">
      <alignment horizontal="left" vertical="center" wrapText="1"/>
    </xf>
    <xf numFmtId="164" fontId="13" fillId="10" borderId="3" xfId="0" applyNumberFormat="1" applyFont="1" applyFill="1" applyBorder="1" applyAlignment="1" applyProtection="1">
      <alignment horizontal="center" vertical="center"/>
    </xf>
    <xf numFmtId="0" fontId="12" fillId="7" borderId="21" xfId="0" applyFont="1" applyFill="1" applyBorder="1" applyAlignment="1" applyProtection="1">
      <alignment horizontal="left" vertical="center" wrapText="1"/>
    </xf>
    <xf numFmtId="0" fontId="12" fillId="7" borderId="24" xfId="0" applyFont="1" applyFill="1" applyBorder="1" applyAlignment="1" applyProtection="1">
      <alignment horizontal="left" vertical="center" wrapText="1"/>
    </xf>
    <xf numFmtId="0" fontId="12" fillId="7" borderId="24" xfId="0" applyFont="1" applyFill="1" applyBorder="1" applyAlignment="1" applyProtection="1">
      <alignment horizontal="left" vertical="center" wrapText="1"/>
    </xf>
    <xf numFmtId="0" fontId="8" fillId="8" borderId="25" xfId="0" applyFont="1" applyFill="1" applyBorder="1" applyAlignment="1" applyProtection="1">
      <alignment horizontal="center" vertical="center"/>
    </xf>
    <xf numFmtId="0" fontId="8" fillId="8" borderId="28" xfId="0" applyFont="1" applyFill="1" applyBorder="1" applyAlignment="1" applyProtection="1">
      <alignment horizontal="center" vertical="center"/>
    </xf>
    <xf numFmtId="164" fontId="10" fillId="9" borderId="2" xfId="1" applyNumberFormat="1" applyFont="1" applyFill="1" applyBorder="1" applyAlignment="1" applyProtection="1">
      <alignment vertical="center"/>
    </xf>
    <xf numFmtId="0" fontId="14" fillId="5" borderId="16" xfId="0" applyFont="1" applyFill="1" applyBorder="1" applyAlignment="1" applyProtection="1">
      <alignment wrapText="1"/>
    </xf>
    <xf numFmtId="0" fontId="14" fillId="5" borderId="23" xfId="0" applyFont="1" applyFill="1" applyBorder="1" applyAlignment="1" applyProtection="1">
      <alignment horizontal="left" vertical="center" wrapText="1"/>
    </xf>
    <xf numFmtId="0" fontId="14" fillId="5" borderId="3" xfId="0" applyFont="1" applyFill="1" applyBorder="1" applyAlignment="1" applyProtection="1">
      <alignment wrapText="1"/>
    </xf>
    <xf numFmtId="0" fontId="16" fillId="0" borderId="16" xfId="0" applyFont="1" applyBorder="1" applyAlignment="1" applyProtection="1">
      <alignment horizontal="center" vertical="center" wrapText="1"/>
    </xf>
    <xf numFmtId="0" fontId="16" fillId="0" borderId="23" xfId="0" applyFont="1" applyBorder="1" applyAlignment="1" applyProtection="1">
      <alignment horizontal="center" vertical="center" wrapText="1"/>
    </xf>
    <xf numFmtId="44" fontId="8" fillId="0" borderId="3" xfId="1" applyFont="1" applyFill="1" applyBorder="1" applyAlignment="1" applyProtection="1">
      <alignment horizontal="center" vertical="center"/>
    </xf>
    <xf numFmtId="0" fontId="16" fillId="0" borderId="16" xfId="0" applyFont="1" applyBorder="1" applyAlignment="1" applyProtection="1">
      <alignment horizontal="center" vertical="center" wrapText="1"/>
    </xf>
    <xf numFmtId="0" fontId="16" fillId="0" borderId="23" xfId="0" applyFont="1" applyBorder="1" applyAlignment="1" applyProtection="1">
      <alignment horizontal="center" vertical="center" wrapText="1"/>
    </xf>
    <xf numFmtId="0" fontId="9" fillId="5" borderId="16" xfId="0" applyFont="1" applyFill="1" applyBorder="1" applyAlignment="1" applyProtection="1">
      <alignment horizontal="center" vertical="center" wrapText="1"/>
    </xf>
    <xf numFmtId="0" fontId="0" fillId="0" borderId="3" xfId="0" applyBorder="1" applyProtection="1"/>
    <xf numFmtId="0" fontId="16" fillId="9" borderId="18" xfId="0" applyFont="1" applyFill="1" applyBorder="1" applyAlignment="1" applyProtection="1">
      <alignment horizontal="center" vertical="center" wrapText="1"/>
    </xf>
    <xf numFmtId="0" fontId="16" fillId="9" borderId="26" xfId="0" applyFont="1" applyFill="1" applyBorder="1" applyAlignment="1" applyProtection="1">
      <alignment horizontal="center" vertical="center" wrapText="1"/>
    </xf>
    <xf numFmtId="164" fontId="10" fillId="9" borderId="8" xfId="0" applyNumberFormat="1" applyFont="1" applyFill="1" applyBorder="1" applyProtection="1"/>
    <xf numFmtId="165" fontId="20" fillId="0" borderId="33" xfId="3" applyNumberFormat="1" applyFont="1" applyBorder="1" applyAlignment="1" applyProtection="1">
      <alignment horizontal="center" vertical="center"/>
      <protection locked="0"/>
    </xf>
    <xf numFmtId="0" fontId="20" fillId="0" borderId="33" xfId="3" applyFont="1" applyBorder="1" applyAlignment="1" applyProtection="1">
      <alignment horizontal="center" vertical="center"/>
      <protection locked="0"/>
    </xf>
    <xf numFmtId="164" fontId="4" fillId="0" borderId="2" xfId="0" applyNumberFormat="1" applyFont="1" applyBorder="1" applyAlignment="1" applyProtection="1">
      <alignment horizontal="right" vertical="center"/>
      <protection locked="0"/>
    </xf>
    <xf numFmtId="164" fontId="4" fillId="0" borderId="3" xfId="0" applyNumberFormat="1" applyFont="1" applyBorder="1" applyAlignment="1" applyProtection="1">
      <alignment horizontal="right" vertical="center"/>
      <protection locked="0"/>
    </xf>
    <xf numFmtId="164" fontId="4" fillId="2" borderId="3" xfId="0" applyNumberFormat="1" applyFont="1" applyFill="1" applyBorder="1" applyAlignment="1" applyProtection="1">
      <alignment horizontal="center" vertical="center"/>
      <protection locked="0"/>
    </xf>
    <xf numFmtId="164" fontId="4" fillId="0" borderId="3" xfId="0" applyNumberFormat="1" applyFont="1" applyBorder="1" applyAlignment="1" applyProtection="1">
      <alignment horizontal="right" vertical="center" wrapText="1"/>
      <protection locked="0"/>
    </xf>
    <xf numFmtId="164" fontId="4" fillId="0" borderId="3" xfId="0" applyNumberFormat="1" applyFont="1" applyBorder="1" applyAlignment="1" applyProtection="1">
      <alignment vertical="center"/>
      <protection locked="0"/>
    </xf>
    <xf numFmtId="0" fontId="2" fillId="0" borderId="14" xfId="0" applyFont="1" applyBorder="1" applyAlignment="1" applyProtection="1">
      <alignment horizontal="center" vertical="center" wrapText="1"/>
    </xf>
    <xf numFmtId="0" fontId="2" fillId="0" borderId="15" xfId="0" applyFont="1" applyBorder="1" applyAlignment="1" applyProtection="1">
      <alignment horizontal="center" vertical="center" wrapText="1"/>
    </xf>
    <xf numFmtId="0" fontId="3" fillId="0" borderId="0" xfId="0" applyFont="1" applyProtection="1"/>
    <xf numFmtId="0" fontId="2" fillId="0" borderId="16" xfId="0" applyFont="1" applyBorder="1" applyAlignment="1" applyProtection="1">
      <alignment horizontal="center" vertical="center" wrapText="1"/>
    </xf>
    <xf numFmtId="0" fontId="2" fillId="0" borderId="17" xfId="0" applyFont="1" applyBorder="1" applyAlignment="1" applyProtection="1">
      <alignment horizontal="center" vertical="center" wrapText="1"/>
    </xf>
    <xf numFmtId="0" fontId="2" fillId="0" borderId="18" xfId="0" applyFont="1" applyBorder="1" applyAlignment="1" applyProtection="1">
      <alignment horizontal="center" vertical="center" wrapText="1"/>
    </xf>
    <xf numFmtId="0" fontId="2" fillId="0" borderId="19" xfId="0" applyFont="1" applyBorder="1" applyAlignment="1" applyProtection="1">
      <alignment horizontal="center" vertical="center" wrapText="1"/>
    </xf>
    <xf numFmtId="0" fontId="5" fillId="0" borderId="6" xfId="0" applyFont="1" applyBorder="1" applyAlignment="1" applyProtection="1">
      <alignment horizontal="right"/>
    </xf>
    <xf numFmtId="0" fontId="5" fillId="0" borderId="0" xfId="0" applyFont="1" applyAlignment="1" applyProtection="1">
      <alignment horizontal="right"/>
    </xf>
    <xf numFmtId="0" fontId="4" fillId="0" borderId="1" xfId="0" applyFont="1" applyBorder="1" applyAlignment="1" applyProtection="1">
      <alignment horizontal="right" vertical="center"/>
    </xf>
    <xf numFmtId="0" fontId="6" fillId="0" borderId="2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4" fillId="0" borderId="2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4" fillId="2" borderId="3" xfId="0" applyFont="1" applyFill="1" applyBorder="1" applyAlignment="1" applyProtection="1">
      <alignment horizontal="right" vertical="center"/>
    </xf>
    <xf numFmtId="0" fontId="4" fillId="0" borderId="3" xfId="0" applyFont="1" applyBorder="1" applyAlignment="1" applyProtection="1">
      <alignment horizontal="left" vertical="center" wrapText="1"/>
    </xf>
    <xf numFmtId="0" fontId="4" fillId="0" borderId="3" xfId="0" applyFont="1" applyBorder="1" applyAlignment="1" applyProtection="1">
      <alignment horizontal="left" vertical="center"/>
    </xf>
    <xf numFmtId="0" fontId="4" fillId="3" borderId="3" xfId="0" applyFont="1" applyFill="1" applyBorder="1" applyAlignment="1" applyProtection="1">
      <alignment horizontal="center" vertical="center"/>
    </xf>
    <xf numFmtId="164" fontId="4" fillId="3" borderId="3" xfId="0" applyNumberFormat="1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center" vertical="center"/>
    </xf>
    <xf numFmtId="164" fontId="4" fillId="3" borderId="8" xfId="0" applyNumberFormat="1" applyFont="1" applyFill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Continuous"/>
    </xf>
  </cellXfs>
  <cellStyles count="4">
    <cellStyle name="Euro" xfId="1" xr:uid="{00000000-0005-0000-0000-000000000000}"/>
    <cellStyle name="Normal" xfId="0" builtinId="0"/>
    <cellStyle name="Normal 2" xfId="2" xr:uid="{00000000-0005-0000-0000-000002000000}"/>
    <cellStyle name="Normal 3" xfId="3" xr:uid="{00000000-0005-0000-0000-000003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16"/>
  <sheetViews>
    <sheetView tabSelected="1" zoomScaleNormal="100" zoomScalePageLayoutView="53" workbookViewId="0">
      <selection activeCell="B11" sqref="B11"/>
    </sheetView>
  </sheetViews>
  <sheetFormatPr baseColWidth="10" defaultColWidth="11.42578125" defaultRowHeight="12" x14ac:dyDescent="0.2"/>
  <cols>
    <col min="1" max="2" width="45.7109375" style="1" customWidth="1"/>
    <col min="3" max="16384" width="11.42578125" style="1"/>
  </cols>
  <sheetData>
    <row r="1" spans="1:3" ht="15" customHeight="1" x14ac:dyDescent="0.2">
      <c r="A1" s="42" t="s">
        <v>21</v>
      </c>
      <c r="B1" s="43"/>
    </row>
    <row r="2" spans="1:3" ht="12" customHeight="1" x14ac:dyDescent="0.2">
      <c r="A2" s="44"/>
      <c r="B2" s="45"/>
    </row>
    <row r="3" spans="1:3" ht="17.25" customHeight="1" thickBot="1" x14ac:dyDescent="0.25">
      <c r="A3" s="46"/>
      <c r="B3" s="47"/>
    </row>
    <row r="4" spans="1:3" ht="12" customHeight="1" thickBot="1" x14ac:dyDescent="0.25">
      <c r="A4" s="9"/>
      <c r="B4" s="10"/>
    </row>
    <row r="5" spans="1:3" ht="46.5" customHeight="1" thickBot="1" x14ac:dyDescent="0.25">
      <c r="A5" s="11" t="s">
        <v>0</v>
      </c>
      <c r="B5" s="19" t="s">
        <v>11</v>
      </c>
      <c r="C5" s="2"/>
    </row>
    <row r="6" spans="1:3" ht="25.5" customHeight="1" x14ac:dyDescent="0.2">
      <c r="A6" s="12" t="s">
        <v>1</v>
      </c>
      <c r="B6" s="114"/>
      <c r="C6" s="2"/>
    </row>
    <row r="7" spans="1:3" ht="25.5" customHeight="1" x14ac:dyDescent="0.2">
      <c r="A7" s="13" t="s">
        <v>15</v>
      </c>
      <c r="B7" s="115"/>
      <c r="C7" s="2"/>
    </row>
    <row r="8" spans="1:3" ht="20.100000000000001" customHeight="1" x14ac:dyDescent="0.2">
      <c r="A8" s="5" t="s">
        <v>14</v>
      </c>
      <c r="B8" s="116">
        <f>SUM(B6:B7)</f>
        <v>0</v>
      </c>
      <c r="C8" s="2"/>
    </row>
    <row r="9" spans="1:3" ht="30" customHeight="1" x14ac:dyDescent="0.2">
      <c r="A9" s="6" t="s">
        <v>6</v>
      </c>
      <c r="B9" s="117"/>
      <c r="C9" s="2"/>
    </row>
    <row r="10" spans="1:3" ht="30" customHeight="1" x14ac:dyDescent="0.2">
      <c r="A10" s="6" t="s">
        <v>7</v>
      </c>
      <c r="B10" s="117"/>
      <c r="C10" s="2"/>
    </row>
    <row r="11" spans="1:3" ht="30.75" customHeight="1" x14ac:dyDescent="0.2">
      <c r="A11" s="4" t="s">
        <v>2</v>
      </c>
      <c r="B11" s="115"/>
      <c r="C11" s="2"/>
    </row>
    <row r="12" spans="1:3" ht="30" customHeight="1" x14ac:dyDescent="0.2">
      <c r="A12" s="4" t="s">
        <v>3</v>
      </c>
      <c r="B12" s="118"/>
      <c r="C12" s="2"/>
    </row>
    <row r="13" spans="1:3" ht="31.5" customHeight="1" x14ac:dyDescent="0.2">
      <c r="A13" s="5" t="s">
        <v>14</v>
      </c>
      <c r="B13" s="116">
        <f>SUM(B9+B10+B11+B12)</f>
        <v>0</v>
      </c>
      <c r="C13" s="2"/>
    </row>
    <row r="14" spans="1:3" ht="32.25" customHeight="1" x14ac:dyDescent="0.2">
      <c r="A14" s="7" t="s">
        <v>4</v>
      </c>
      <c r="B14" s="17">
        <f>B8+B13</f>
        <v>0</v>
      </c>
      <c r="C14" s="2"/>
    </row>
    <row r="15" spans="1:3" ht="32.25" customHeight="1" thickBot="1" x14ac:dyDescent="0.25">
      <c r="A15" s="8" t="s">
        <v>5</v>
      </c>
      <c r="B15" s="18">
        <f>B14*1.2</f>
        <v>0</v>
      </c>
      <c r="C15" s="2"/>
    </row>
    <row r="16" spans="1:3" ht="15.75" customHeight="1" x14ac:dyDescent="0.2">
      <c r="A16" s="3"/>
      <c r="B16" s="3"/>
    </row>
  </sheetData>
  <sheetProtection algorithmName="SHA-512" hashValue="S+90wsdKk5t/qWKZHY0U5GLrflNZorNlvQJwyOoA+peoyytWZSfEkD4VMbOutuxLfvBOfG4cHQnT2MUkqin36A==" saltValue="KK6cSQIwePqMgDaOYObAdA==" spinCount="100000" sheet="1" objects="1" scenarios="1"/>
  <mergeCells count="1">
    <mergeCell ref="A1:B3"/>
  </mergeCells>
  <printOptions horizontalCentered="1" verticalCentered="1" gridLines="1" gridLinesSet="0"/>
  <pageMargins left="0.23622047244094491" right="0.23622047244094491" top="0.55118110236220474" bottom="0.55118110236220474" header="0.31496062992125984" footer="0.31496062992125984"/>
  <pageSetup paperSize="9" scale="76" fitToWidth="0" orientation="landscape" r:id="rId1"/>
  <headerFooter>
    <oddFooter xml:space="preserve">&amp;L
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C16"/>
  <sheetViews>
    <sheetView zoomScaleNormal="100" zoomScalePageLayoutView="53" workbookViewId="0">
      <selection activeCell="C7" sqref="C7"/>
    </sheetView>
  </sheetViews>
  <sheetFormatPr baseColWidth="10" defaultColWidth="11.42578125" defaultRowHeight="12" x14ac:dyDescent="0.2"/>
  <cols>
    <col min="1" max="2" width="45.7109375" style="121" customWidth="1"/>
    <col min="3" max="16384" width="11.42578125" style="121"/>
  </cols>
  <sheetData>
    <row r="1" spans="1:3" ht="15" customHeight="1" x14ac:dyDescent="0.2">
      <c r="A1" s="119" t="s">
        <v>26</v>
      </c>
      <c r="B1" s="120"/>
    </row>
    <row r="2" spans="1:3" ht="12" customHeight="1" x14ac:dyDescent="0.2">
      <c r="A2" s="122"/>
      <c r="B2" s="123"/>
    </row>
    <row r="3" spans="1:3" ht="17.25" customHeight="1" thickBot="1" x14ac:dyDescent="0.25">
      <c r="A3" s="124"/>
      <c r="B3" s="125"/>
    </row>
    <row r="4" spans="1:3" ht="12" customHeight="1" thickBot="1" x14ac:dyDescent="0.25">
      <c r="A4" s="126"/>
      <c r="B4" s="127"/>
    </row>
    <row r="5" spans="1:3" ht="46.5" customHeight="1" thickBot="1" x14ac:dyDescent="0.25">
      <c r="A5" s="128" t="s">
        <v>0</v>
      </c>
      <c r="B5" s="129" t="s">
        <v>11</v>
      </c>
      <c r="C5" s="130"/>
    </row>
    <row r="6" spans="1:3" ht="25.5" customHeight="1" x14ac:dyDescent="0.2">
      <c r="A6" s="131" t="s">
        <v>1</v>
      </c>
      <c r="B6" s="114"/>
      <c r="C6" s="130"/>
    </row>
    <row r="7" spans="1:3" ht="25.5" customHeight="1" x14ac:dyDescent="0.2">
      <c r="A7" s="132" t="s">
        <v>15</v>
      </c>
      <c r="B7" s="115"/>
      <c r="C7" s="130"/>
    </row>
    <row r="8" spans="1:3" ht="20.100000000000001" customHeight="1" x14ac:dyDescent="0.2">
      <c r="A8" s="133" t="s">
        <v>14</v>
      </c>
      <c r="B8" s="116">
        <f>SUM(B6:B7)</f>
        <v>0</v>
      </c>
      <c r="C8" s="130"/>
    </row>
    <row r="9" spans="1:3" ht="30" customHeight="1" x14ac:dyDescent="0.2">
      <c r="A9" s="134" t="s">
        <v>6</v>
      </c>
      <c r="B9" s="117"/>
      <c r="C9" s="130"/>
    </row>
    <row r="10" spans="1:3" ht="30" customHeight="1" x14ac:dyDescent="0.2">
      <c r="A10" s="134" t="s">
        <v>7</v>
      </c>
      <c r="B10" s="117"/>
      <c r="C10" s="130"/>
    </row>
    <row r="11" spans="1:3" ht="30.75" customHeight="1" x14ac:dyDescent="0.2">
      <c r="A11" s="135" t="s">
        <v>2</v>
      </c>
      <c r="B11" s="115"/>
      <c r="C11" s="130"/>
    </row>
    <row r="12" spans="1:3" ht="30" customHeight="1" x14ac:dyDescent="0.2">
      <c r="A12" s="135" t="s">
        <v>3</v>
      </c>
      <c r="B12" s="118"/>
      <c r="C12" s="130"/>
    </row>
    <row r="13" spans="1:3" ht="31.5" customHeight="1" x14ac:dyDescent="0.2">
      <c r="A13" s="133" t="s">
        <v>14</v>
      </c>
      <c r="B13" s="116">
        <f>SUM(B9:B12)</f>
        <v>0</v>
      </c>
      <c r="C13" s="130"/>
    </row>
    <row r="14" spans="1:3" ht="32.25" customHeight="1" x14ac:dyDescent="0.2">
      <c r="A14" s="136" t="s">
        <v>4</v>
      </c>
      <c r="B14" s="137">
        <f>B13+B8</f>
        <v>0</v>
      </c>
      <c r="C14" s="130"/>
    </row>
    <row r="15" spans="1:3" ht="32.25" customHeight="1" thickBot="1" x14ac:dyDescent="0.25">
      <c r="A15" s="138" t="s">
        <v>5</v>
      </c>
      <c r="B15" s="139">
        <f>B14*1.2</f>
        <v>0</v>
      </c>
      <c r="C15" s="130"/>
    </row>
    <row r="16" spans="1:3" ht="15.75" customHeight="1" x14ac:dyDescent="0.2">
      <c r="A16" s="140"/>
      <c r="B16" s="140"/>
    </row>
  </sheetData>
  <sheetProtection algorithmName="SHA-512" hashValue="yxsJZP/OmJpAK+4cF5eQJfEpm1siFvgekKB40MgrKyGRRJp0Nk1oT0jKzNXDDNmhcUYZx9BHzYzzOEijMOpXvQ==" saltValue="up7+O1kfLOu0j4QAPsJhQQ==" spinCount="100000" sheet="1" objects="1" scenarios="1"/>
  <mergeCells count="1">
    <mergeCell ref="A1:B3"/>
  </mergeCells>
  <printOptions horizontalCentered="1" verticalCentered="1" gridLines="1" gridLinesSet="0"/>
  <pageMargins left="0.23622047244094491" right="0.23622047244094491" top="0.55118110236220474" bottom="0.55118110236220474" header="0.31496062992125984" footer="0.31496062992125984"/>
  <pageSetup paperSize="9" scale="76" fitToWidth="0" orientation="landscape" r:id="rId1"/>
  <headerFooter>
    <oddFooter xml:space="preserve">&amp;L
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C16"/>
  <sheetViews>
    <sheetView zoomScaleNormal="100" zoomScalePageLayoutView="53" workbookViewId="0">
      <selection activeCell="A6" sqref="A6"/>
    </sheetView>
  </sheetViews>
  <sheetFormatPr baseColWidth="10" defaultColWidth="11.42578125" defaultRowHeight="12" x14ac:dyDescent="0.2"/>
  <cols>
    <col min="1" max="2" width="45.7109375" style="1" customWidth="1"/>
    <col min="3" max="16384" width="11.42578125" style="1"/>
  </cols>
  <sheetData>
    <row r="1" spans="1:3" ht="15" customHeight="1" x14ac:dyDescent="0.2">
      <c r="A1" s="42" t="s">
        <v>20</v>
      </c>
      <c r="B1" s="43"/>
    </row>
    <row r="2" spans="1:3" ht="12" customHeight="1" x14ac:dyDescent="0.2">
      <c r="A2" s="44"/>
      <c r="B2" s="45"/>
    </row>
    <row r="3" spans="1:3" ht="17.25" customHeight="1" thickBot="1" x14ac:dyDescent="0.25">
      <c r="A3" s="46"/>
      <c r="B3" s="47"/>
    </row>
    <row r="4" spans="1:3" ht="12" customHeight="1" thickBot="1" x14ac:dyDescent="0.25">
      <c r="A4" s="9"/>
      <c r="B4" s="10"/>
    </row>
    <row r="5" spans="1:3" ht="46.5" customHeight="1" thickBot="1" x14ac:dyDescent="0.25">
      <c r="A5" s="11" t="s">
        <v>0</v>
      </c>
      <c r="B5" s="16" t="s">
        <v>11</v>
      </c>
      <c r="C5" s="2"/>
    </row>
    <row r="6" spans="1:3" ht="25.5" customHeight="1" x14ac:dyDescent="0.2">
      <c r="A6" s="12" t="s">
        <v>1</v>
      </c>
      <c r="B6" s="114"/>
      <c r="C6" s="2"/>
    </row>
    <row r="7" spans="1:3" ht="25.5" customHeight="1" x14ac:dyDescent="0.2">
      <c r="A7" s="13" t="s">
        <v>15</v>
      </c>
      <c r="B7" s="115"/>
      <c r="C7" s="2"/>
    </row>
    <row r="8" spans="1:3" ht="20.100000000000001" customHeight="1" x14ac:dyDescent="0.2">
      <c r="A8" s="5" t="s">
        <v>14</v>
      </c>
      <c r="B8" s="116">
        <f>SUM(B6:B7)</f>
        <v>0</v>
      </c>
      <c r="C8" s="2"/>
    </row>
    <row r="9" spans="1:3" ht="30" customHeight="1" x14ac:dyDescent="0.2">
      <c r="A9" s="6" t="s">
        <v>6</v>
      </c>
      <c r="B9" s="117"/>
      <c r="C9" s="2"/>
    </row>
    <row r="10" spans="1:3" ht="30" customHeight="1" x14ac:dyDescent="0.2">
      <c r="A10" s="6" t="s">
        <v>7</v>
      </c>
      <c r="B10" s="117"/>
      <c r="C10" s="2"/>
    </row>
    <row r="11" spans="1:3" ht="30.75" customHeight="1" x14ac:dyDescent="0.2">
      <c r="A11" s="4" t="s">
        <v>2</v>
      </c>
      <c r="B11" s="115"/>
      <c r="C11" s="2"/>
    </row>
    <row r="12" spans="1:3" ht="30" customHeight="1" x14ac:dyDescent="0.2">
      <c r="A12" s="4" t="s">
        <v>3</v>
      </c>
      <c r="B12" s="118"/>
      <c r="C12" s="2"/>
    </row>
    <row r="13" spans="1:3" ht="31.5" customHeight="1" x14ac:dyDescent="0.2">
      <c r="A13" s="5" t="s">
        <v>14</v>
      </c>
      <c r="B13" s="116">
        <f>SUM(B9:B12)</f>
        <v>0</v>
      </c>
      <c r="C13" s="2"/>
    </row>
    <row r="14" spans="1:3" ht="32.25" customHeight="1" x14ac:dyDescent="0.2">
      <c r="A14" s="7" t="s">
        <v>4</v>
      </c>
      <c r="B14" s="17">
        <f>B8+B13</f>
        <v>0</v>
      </c>
      <c r="C14" s="2"/>
    </row>
    <row r="15" spans="1:3" ht="32.25" customHeight="1" thickBot="1" x14ac:dyDescent="0.25">
      <c r="A15" s="8" t="s">
        <v>5</v>
      </c>
      <c r="B15" s="18">
        <f>B14*1.2</f>
        <v>0</v>
      </c>
      <c r="C15" s="2"/>
    </row>
    <row r="16" spans="1:3" ht="15.75" customHeight="1" x14ac:dyDescent="0.2">
      <c r="A16" s="3"/>
      <c r="B16" s="3"/>
    </row>
  </sheetData>
  <sheetProtection algorithmName="SHA-512" hashValue="DBM/moFrEGKiW3kj0Zwst2Vu4fyq5yHQz4Pefx6pqBuN7RKyDgG7Iue5E5LWtYnvMygS4kPpI4+82vRv7AGzxw==" saltValue="tJZPjO00GqCgxK+UbdHGPQ==" spinCount="100000" sheet="1" objects="1" scenarios="1"/>
  <mergeCells count="1">
    <mergeCell ref="A1:B3"/>
  </mergeCells>
  <printOptions horizontalCentered="1" verticalCentered="1" gridLines="1" gridLinesSet="0"/>
  <pageMargins left="0.23622047244094491" right="0.23622047244094491" top="0.55118110236220474" bottom="0.55118110236220474" header="0.31496062992125984" footer="0.31496062992125984"/>
  <pageSetup paperSize="9" scale="76" fitToWidth="0" orientation="landscape" r:id="rId1"/>
  <headerFooter>
    <oddFooter xml:space="preserve">&amp;L
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C16"/>
  <sheetViews>
    <sheetView zoomScaleNormal="100" zoomScalePageLayoutView="53" workbookViewId="0">
      <selection activeCell="B5" sqref="B5"/>
    </sheetView>
  </sheetViews>
  <sheetFormatPr baseColWidth="10" defaultColWidth="11.42578125" defaultRowHeight="12" x14ac:dyDescent="0.2"/>
  <cols>
    <col min="1" max="2" width="45.7109375" style="1" customWidth="1"/>
    <col min="3" max="3" width="45.5703125" style="1" customWidth="1"/>
    <col min="4" max="16384" width="11.42578125" style="1"/>
  </cols>
  <sheetData>
    <row r="1" spans="1:3" ht="15" customHeight="1" x14ac:dyDescent="0.2">
      <c r="A1" s="42" t="s">
        <v>19</v>
      </c>
      <c r="B1" s="43"/>
    </row>
    <row r="2" spans="1:3" ht="12" customHeight="1" x14ac:dyDescent="0.2">
      <c r="A2" s="44"/>
      <c r="B2" s="45"/>
    </row>
    <row r="3" spans="1:3" ht="17.25" customHeight="1" thickBot="1" x14ac:dyDescent="0.25">
      <c r="A3" s="46"/>
      <c r="B3" s="47"/>
    </row>
    <row r="4" spans="1:3" ht="12" customHeight="1" thickBot="1" x14ac:dyDescent="0.25">
      <c r="A4" s="9"/>
      <c r="B4" s="10"/>
    </row>
    <row r="5" spans="1:3" ht="46.5" customHeight="1" thickBot="1" x14ac:dyDescent="0.25">
      <c r="A5" s="11" t="s">
        <v>0</v>
      </c>
      <c r="B5" s="19" t="s">
        <v>12</v>
      </c>
      <c r="C5" s="2"/>
    </row>
    <row r="6" spans="1:3" ht="25.5" customHeight="1" x14ac:dyDescent="0.2">
      <c r="A6" s="12" t="s">
        <v>1</v>
      </c>
      <c r="B6" s="114"/>
      <c r="C6" s="2"/>
    </row>
    <row r="7" spans="1:3" ht="25.5" customHeight="1" x14ac:dyDescent="0.2">
      <c r="A7" s="13" t="s">
        <v>15</v>
      </c>
      <c r="B7" s="115"/>
      <c r="C7" s="2"/>
    </row>
    <row r="8" spans="1:3" ht="20.100000000000001" customHeight="1" x14ac:dyDescent="0.2">
      <c r="A8" s="5" t="s">
        <v>14</v>
      </c>
      <c r="B8" s="116">
        <f>SUM(B6+B7)</f>
        <v>0</v>
      </c>
      <c r="C8" s="2"/>
    </row>
    <row r="9" spans="1:3" ht="30" customHeight="1" x14ac:dyDescent="0.2">
      <c r="A9" s="6" t="s">
        <v>6</v>
      </c>
      <c r="B9" s="117"/>
      <c r="C9" s="2"/>
    </row>
    <row r="10" spans="1:3" ht="30" customHeight="1" x14ac:dyDescent="0.2">
      <c r="A10" s="6" t="s">
        <v>7</v>
      </c>
      <c r="B10" s="117"/>
      <c r="C10" s="2"/>
    </row>
    <row r="11" spans="1:3" ht="30.75" customHeight="1" x14ac:dyDescent="0.2">
      <c r="A11" s="4" t="s">
        <v>2</v>
      </c>
      <c r="B11" s="115"/>
      <c r="C11" s="2"/>
    </row>
    <row r="12" spans="1:3" ht="30" customHeight="1" x14ac:dyDescent="0.2">
      <c r="A12" s="4" t="s">
        <v>3</v>
      </c>
      <c r="B12" s="118"/>
      <c r="C12" s="2"/>
    </row>
    <row r="13" spans="1:3" ht="31.5" customHeight="1" x14ac:dyDescent="0.2">
      <c r="A13" s="5" t="s">
        <v>14</v>
      </c>
      <c r="B13" s="116">
        <f>SUM(B9+B10+B11+B12)</f>
        <v>0</v>
      </c>
      <c r="C13" s="2"/>
    </row>
    <row r="14" spans="1:3" ht="32.25" customHeight="1" x14ac:dyDescent="0.2">
      <c r="A14" s="7" t="s">
        <v>4</v>
      </c>
      <c r="B14" s="17">
        <f>B8+B13</f>
        <v>0</v>
      </c>
      <c r="C14" s="2"/>
    </row>
    <row r="15" spans="1:3" ht="32.25" customHeight="1" thickBot="1" x14ac:dyDescent="0.25">
      <c r="A15" s="8" t="s">
        <v>5</v>
      </c>
      <c r="B15" s="18">
        <f>B14*1.2</f>
        <v>0</v>
      </c>
      <c r="C15" s="2"/>
    </row>
    <row r="16" spans="1:3" ht="15.75" customHeight="1" x14ac:dyDescent="0.2">
      <c r="A16" s="3"/>
      <c r="B16" s="3"/>
    </row>
  </sheetData>
  <sheetProtection algorithmName="SHA-512" hashValue="WyOr7MOjLanzBaX7dMeNSrnqc/J2JrMxCid19ZggPc6QhYpufncmADndcBL02e3fsIuQoYuQKMeeDbA+KCGshA==" saltValue="yS9TPNYqpGupvuBuzflH0g==" spinCount="100000" sheet="1" objects="1" scenarios="1"/>
  <mergeCells count="1">
    <mergeCell ref="A1:B3"/>
  </mergeCells>
  <printOptions horizontalCentered="1" verticalCentered="1" gridLines="1" gridLinesSet="0"/>
  <pageMargins left="0.23622047244094491" right="0.23622047244094491" top="0.55118110236220474" bottom="0.55118110236220474" header="0.31496062992125984" footer="0.31496062992125984"/>
  <pageSetup paperSize="9" scale="76" fitToWidth="0" orientation="landscape" r:id="rId1"/>
  <headerFooter>
    <oddFooter xml:space="preserve">&amp;L
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B16"/>
  <sheetViews>
    <sheetView zoomScaleNormal="100" zoomScalePageLayoutView="53" workbookViewId="0">
      <selection activeCell="D9" sqref="D9"/>
    </sheetView>
  </sheetViews>
  <sheetFormatPr baseColWidth="10" defaultColWidth="11.42578125" defaultRowHeight="12" x14ac:dyDescent="0.2"/>
  <cols>
    <col min="1" max="2" width="45.7109375" style="1" customWidth="1"/>
    <col min="3" max="16384" width="11.42578125" style="1"/>
  </cols>
  <sheetData>
    <row r="1" spans="1:2" ht="15" customHeight="1" x14ac:dyDescent="0.2">
      <c r="A1" s="42" t="s">
        <v>13</v>
      </c>
      <c r="B1" s="43"/>
    </row>
    <row r="2" spans="1:2" ht="12" customHeight="1" x14ac:dyDescent="0.2">
      <c r="A2" s="44"/>
      <c r="B2" s="45"/>
    </row>
    <row r="3" spans="1:2" ht="17.25" customHeight="1" thickBot="1" x14ac:dyDescent="0.25">
      <c r="A3" s="46"/>
      <c r="B3" s="47"/>
    </row>
    <row r="4" spans="1:2" ht="12" customHeight="1" thickBot="1" x14ac:dyDescent="0.25">
      <c r="A4" s="9"/>
      <c r="B4" s="10"/>
    </row>
    <row r="5" spans="1:2" ht="46.5" customHeight="1" thickBot="1" x14ac:dyDescent="0.25">
      <c r="A5" s="11" t="s">
        <v>0</v>
      </c>
      <c r="B5" s="16" t="s">
        <v>22</v>
      </c>
    </row>
    <row r="6" spans="1:2" ht="25.5" customHeight="1" x14ac:dyDescent="0.2">
      <c r="A6" s="12" t="s">
        <v>1</v>
      </c>
      <c r="B6" s="114"/>
    </row>
    <row r="7" spans="1:2" ht="25.5" customHeight="1" x14ac:dyDescent="0.2">
      <c r="A7" s="13" t="s">
        <v>15</v>
      </c>
      <c r="B7" s="115"/>
    </row>
    <row r="8" spans="1:2" ht="20.100000000000001" customHeight="1" x14ac:dyDescent="0.2">
      <c r="A8" s="5" t="s">
        <v>14</v>
      </c>
      <c r="B8" s="116">
        <f>SUM(B6+B7)</f>
        <v>0</v>
      </c>
    </row>
    <row r="9" spans="1:2" ht="30" customHeight="1" x14ac:dyDescent="0.2">
      <c r="A9" s="6" t="s">
        <v>6</v>
      </c>
      <c r="B9" s="117"/>
    </row>
    <row r="10" spans="1:2" ht="30" customHeight="1" x14ac:dyDescent="0.2">
      <c r="A10" s="6" t="s">
        <v>7</v>
      </c>
      <c r="B10" s="117"/>
    </row>
    <row r="11" spans="1:2" ht="30.75" customHeight="1" x14ac:dyDescent="0.2">
      <c r="A11" s="4" t="s">
        <v>2</v>
      </c>
      <c r="B11" s="115"/>
    </row>
    <row r="12" spans="1:2" ht="30" customHeight="1" x14ac:dyDescent="0.2">
      <c r="A12" s="4" t="s">
        <v>3</v>
      </c>
      <c r="B12" s="118"/>
    </row>
    <row r="13" spans="1:2" ht="31.5" customHeight="1" x14ac:dyDescent="0.2">
      <c r="A13" s="5" t="s">
        <v>14</v>
      </c>
      <c r="B13" s="116">
        <f>SUM(B9+B10+B11+B12)</f>
        <v>0</v>
      </c>
    </row>
    <row r="14" spans="1:2" ht="32.25" customHeight="1" x14ac:dyDescent="0.2">
      <c r="A14" s="7" t="s">
        <v>4</v>
      </c>
      <c r="B14" s="17">
        <f>B8+B13</f>
        <v>0</v>
      </c>
    </row>
    <row r="15" spans="1:2" ht="32.25" customHeight="1" thickBot="1" x14ac:dyDescent="0.25">
      <c r="A15" s="8" t="s">
        <v>5</v>
      </c>
      <c r="B15" s="18">
        <f>B14*1.2</f>
        <v>0</v>
      </c>
    </row>
    <row r="16" spans="1:2" ht="15.75" customHeight="1" x14ac:dyDescent="0.2">
      <c r="A16" s="3"/>
      <c r="B16" s="3"/>
    </row>
  </sheetData>
  <sheetProtection algorithmName="SHA-512" hashValue="MHRQkbPIFh0zzcOZgrHeUPlH1FvUN+hhzMY3Wh8BtAYu0630IXvXfbqAKidQ3o7t9vm5c8aSASVzFAA2wUgqYw==" saltValue="htnO2isrBwWcXQPMF/grhA==" spinCount="100000" sheet="1" objects="1" scenarios="1"/>
  <mergeCells count="1">
    <mergeCell ref="A1:B3"/>
  </mergeCells>
  <printOptions horizontalCentered="1" verticalCentered="1" gridLines="1" gridLinesSet="0"/>
  <pageMargins left="0.23622047244094491" right="0.23622047244094491" top="0.55118110236220474" bottom="0.55118110236220474" header="0.31496062992125984" footer="0.31496062992125984"/>
  <pageSetup paperSize="9" scale="76" fitToWidth="0" orientation="landscape" r:id="rId1"/>
  <headerFooter>
    <oddFooter xml:space="preserve">&amp;L
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G48"/>
  <sheetViews>
    <sheetView topLeftCell="A34" workbookViewId="0">
      <selection activeCell="G48" sqref="G48"/>
    </sheetView>
  </sheetViews>
  <sheetFormatPr baseColWidth="10" defaultRowHeight="21" customHeight="1" x14ac:dyDescent="0.2"/>
  <cols>
    <col min="4" max="4" width="96.7109375" customWidth="1"/>
  </cols>
  <sheetData>
    <row r="1" spans="1:7" ht="21" customHeight="1" x14ac:dyDescent="0.2">
      <c r="A1" s="51" t="s">
        <v>43</v>
      </c>
      <c r="B1" s="52"/>
      <c r="C1" s="52"/>
      <c r="D1" s="52"/>
      <c r="E1" s="52"/>
      <c r="F1" s="52"/>
      <c r="G1" s="53"/>
    </row>
    <row r="2" spans="1:7" ht="21" customHeight="1" x14ac:dyDescent="0.2">
      <c r="A2" s="34" t="s">
        <v>29</v>
      </c>
      <c r="B2" s="35" t="s">
        <v>30</v>
      </c>
      <c r="C2" s="36" t="s">
        <v>31</v>
      </c>
      <c r="D2" s="37" t="s">
        <v>32</v>
      </c>
      <c r="E2" s="38" t="s">
        <v>33</v>
      </c>
      <c r="F2" s="38" t="s">
        <v>34</v>
      </c>
      <c r="G2" s="38" t="s">
        <v>35</v>
      </c>
    </row>
    <row r="3" spans="1:7" ht="21" customHeight="1" x14ac:dyDescent="0.2">
      <c r="A3" s="54" t="s">
        <v>24</v>
      </c>
      <c r="B3" s="54" t="s">
        <v>11</v>
      </c>
      <c r="C3" s="56" t="s">
        <v>37</v>
      </c>
      <c r="D3" s="39" t="s">
        <v>44</v>
      </c>
      <c r="E3" s="40" t="s">
        <v>36</v>
      </c>
      <c r="F3" s="40">
        <v>1</v>
      </c>
      <c r="G3" s="112"/>
    </row>
    <row r="4" spans="1:7" ht="21" customHeight="1" x14ac:dyDescent="0.2">
      <c r="A4" s="55"/>
      <c r="B4" s="55"/>
      <c r="C4" s="57"/>
      <c r="D4" s="39" t="s">
        <v>45</v>
      </c>
      <c r="E4" s="40" t="s">
        <v>36</v>
      </c>
      <c r="F4" s="40">
        <v>1</v>
      </c>
      <c r="G4" s="113"/>
    </row>
    <row r="5" spans="1:7" ht="21" customHeight="1" x14ac:dyDescent="0.2">
      <c r="A5" s="55"/>
      <c r="B5" s="55"/>
      <c r="C5" s="57"/>
      <c r="D5" s="39" t="s">
        <v>46</v>
      </c>
      <c r="E5" s="40" t="s">
        <v>36</v>
      </c>
      <c r="F5" s="40">
        <v>1</v>
      </c>
      <c r="G5" s="113"/>
    </row>
    <row r="6" spans="1:7" ht="21" customHeight="1" x14ac:dyDescent="0.2">
      <c r="A6" s="55"/>
      <c r="B6" s="55"/>
      <c r="C6" s="57"/>
      <c r="D6" s="39" t="s">
        <v>47</v>
      </c>
      <c r="E6" s="40" t="s">
        <v>36</v>
      </c>
      <c r="F6" s="40">
        <v>1</v>
      </c>
      <c r="G6" s="113"/>
    </row>
    <row r="7" spans="1:7" ht="21" customHeight="1" x14ac:dyDescent="0.2">
      <c r="A7" s="55"/>
      <c r="B7" s="55"/>
      <c r="C7" s="57"/>
      <c r="D7" s="39" t="s">
        <v>55</v>
      </c>
      <c r="E7" s="40" t="s">
        <v>36</v>
      </c>
      <c r="F7" s="40"/>
      <c r="G7" s="113"/>
    </row>
    <row r="8" spans="1:7" ht="21" customHeight="1" x14ac:dyDescent="0.2">
      <c r="A8" s="55"/>
      <c r="B8" s="55"/>
      <c r="C8" s="57"/>
      <c r="D8" s="39" t="s">
        <v>48</v>
      </c>
      <c r="E8" s="40" t="s">
        <v>36</v>
      </c>
      <c r="F8" s="40">
        <v>1</v>
      </c>
      <c r="G8" s="113"/>
    </row>
    <row r="9" spans="1:7" ht="21" customHeight="1" x14ac:dyDescent="0.2">
      <c r="A9" s="55"/>
      <c r="B9" s="55"/>
      <c r="C9" s="57"/>
      <c r="D9" s="39" t="s">
        <v>56</v>
      </c>
      <c r="E9" s="40" t="s">
        <v>36</v>
      </c>
      <c r="F9" s="40">
        <v>1</v>
      </c>
      <c r="G9" s="113"/>
    </row>
    <row r="10" spans="1:7" ht="21" customHeight="1" x14ac:dyDescent="0.2">
      <c r="A10" s="55"/>
      <c r="B10" s="55"/>
      <c r="C10" s="57"/>
      <c r="D10" s="39" t="s">
        <v>49</v>
      </c>
      <c r="E10" s="40" t="s">
        <v>36</v>
      </c>
      <c r="F10" s="40">
        <v>1</v>
      </c>
      <c r="G10" s="113"/>
    </row>
    <row r="11" spans="1:7" ht="21" customHeight="1" x14ac:dyDescent="0.2">
      <c r="A11" s="55"/>
      <c r="B11" s="55"/>
      <c r="C11" s="57"/>
      <c r="D11" s="39" t="s">
        <v>50</v>
      </c>
      <c r="E11" s="40" t="s">
        <v>36</v>
      </c>
      <c r="F11" s="40">
        <v>1</v>
      </c>
      <c r="G11" s="113"/>
    </row>
    <row r="12" spans="1:7" ht="21" customHeight="1" x14ac:dyDescent="0.2">
      <c r="A12" s="55"/>
      <c r="B12" s="55"/>
      <c r="C12" s="57"/>
      <c r="D12" s="39" t="s">
        <v>58</v>
      </c>
      <c r="E12" s="40"/>
      <c r="F12" s="40"/>
      <c r="G12" s="113"/>
    </row>
    <row r="13" spans="1:7" ht="21" customHeight="1" x14ac:dyDescent="0.2">
      <c r="A13" s="55"/>
      <c r="B13" s="55"/>
      <c r="C13" s="57"/>
      <c r="D13" s="39" t="s">
        <v>51</v>
      </c>
      <c r="E13" s="40" t="s">
        <v>36</v>
      </c>
      <c r="F13" s="40">
        <v>1</v>
      </c>
      <c r="G13" s="113"/>
    </row>
    <row r="14" spans="1:7" ht="21" customHeight="1" x14ac:dyDescent="0.2">
      <c r="A14" s="55"/>
      <c r="B14" s="55"/>
      <c r="C14" s="57"/>
      <c r="D14" s="39" t="s">
        <v>52</v>
      </c>
      <c r="E14" s="40" t="s">
        <v>36</v>
      </c>
      <c r="F14" s="40">
        <v>1</v>
      </c>
      <c r="G14" s="113"/>
    </row>
    <row r="15" spans="1:7" ht="21" customHeight="1" x14ac:dyDescent="0.2">
      <c r="A15" s="55"/>
      <c r="B15" s="55"/>
      <c r="C15" s="57"/>
      <c r="D15" s="39" t="s">
        <v>53</v>
      </c>
      <c r="E15" s="40" t="s">
        <v>36</v>
      </c>
      <c r="F15" s="40">
        <v>1</v>
      </c>
      <c r="G15" s="113"/>
    </row>
    <row r="16" spans="1:7" ht="21" customHeight="1" x14ac:dyDescent="0.2">
      <c r="A16" s="55"/>
      <c r="B16" s="55"/>
      <c r="C16" s="57"/>
      <c r="D16" s="39" t="s">
        <v>54</v>
      </c>
      <c r="E16" s="40" t="s">
        <v>36</v>
      </c>
      <c r="F16" s="40">
        <v>1</v>
      </c>
      <c r="G16" s="113"/>
    </row>
    <row r="17" spans="1:7" ht="21" customHeight="1" x14ac:dyDescent="0.2">
      <c r="A17" s="55"/>
      <c r="B17" s="55"/>
      <c r="C17" s="57"/>
      <c r="D17" s="39" t="s">
        <v>57</v>
      </c>
      <c r="E17" s="40" t="s">
        <v>36</v>
      </c>
      <c r="F17" s="40">
        <v>1</v>
      </c>
      <c r="G17" s="113"/>
    </row>
    <row r="18" spans="1:7" ht="21" customHeight="1" x14ac:dyDescent="0.2">
      <c r="A18" s="49" t="s">
        <v>24</v>
      </c>
      <c r="B18" s="49" t="s">
        <v>11</v>
      </c>
      <c r="C18" s="48" t="s">
        <v>38</v>
      </c>
      <c r="D18" s="39" t="s">
        <v>44</v>
      </c>
      <c r="E18" s="40" t="s">
        <v>36</v>
      </c>
      <c r="F18" s="40">
        <v>1</v>
      </c>
      <c r="G18" s="113"/>
    </row>
    <row r="19" spans="1:7" ht="21" customHeight="1" x14ac:dyDescent="0.2">
      <c r="A19" s="49"/>
      <c r="B19" s="50"/>
      <c r="C19" s="48"/>
      <c r="D19" s="39" t="s">
        <v>45</v>
      </c>
      <c r="E19" s="40" t="s">
        <v>36</v>
      </c>
      <c r="F19" s="40">
        <v>1</v>
      </c>
      <c r="G19" s="113"/>
    </row>
    <row r="20" spans="1:7" ht="21" customHeight="1" x14ac:dyDescent="0.2">
      <c r="A20" s="49"/>
      <c r="B20" s="50"/>
      <c r="C20" s="48"/>
      <c r="D20" s="39" t="s">
        <v>46</v>
      </c>
      <c r="E20" s="40" t="s">
        <v>36</v>
      </c>
      <c r="F20" s="40">
        <v>1</v>
      </c>
      <c r="G20" s="113"/>
    </row>
    <row r="21" spans="1:7" ht="21" customHeight="1" x14ac:dyDescent="0.2">
      <c r="A21" s="49"/>
      <c r="B21" s="50"/>
      <c r="C21" s="48"/>
      <c r="D21" s="39" t="s">
        <v>47</v>
      </c>
      <c r="E21" s="40" t="s">
        <v>36</v>
      </c>
      <c r="F21" s="40">
        <v>1</v>
      </c>
      <c r="G21" s="113"/>
    </row>
    <row r="22" spans="1:7" ht="21" customHeight="1" x14ac:dyDescent="0.2">
      <c r="A22" s="49"/>
      <c r="B22" s="50"/>
      <c r="C22" s="48"/>
      <c r="D22" s="39" t="s">
        <v>55</v>
      </c>
      <c r="E22" s="40" t="s">
        <v>36</v>
      </c>
      <c r="F22" s="40"/>
      <c r="G22" s="113"/>
    </row>
    <row r="23" spans="1:7" ht="21" customHeight="1" x14ac:dyDescent="0.2">
      <c r="A23" s="49"/>
      <c r="B23" s="50"/>
      <c r="C23" s="48"/>
      <c r="D23" s="39" t="s">
        <v>48</v>
      </c>
      <c r="E23" s="40" t="s">
        <v>36</v>
      </c>
      <c r="F23" s="40">
        <v>1</v>
      </c>
      <c r="G23" s="113"/>
    </row>
    <row r="24" spans="1:7" ht="21" customHeight="1" x14ac:dyDescent="0.2">
      <c r="A24" s="49"/>
      <c r="B24" s="50"/>
      <c r="C24" s="48"/>
      <c r="D24" s="39" t="s">
        <v>56</v>
      </c>
      <c r="E24" s="40" t="s">
        <v>36</v>
      </c>
      <c r="F24" s="40">
        <v>1</v>
      </c>
      <c r="G24" s="113"/>
    </row>
    <row r="25" spans="1:7" ht="21" customHeight="1" x14ac:dyDescent="0.2">
      <c r="A25" s="49"/>
      <c r="B25" s="50"/>
      <c r="C25" s="48"/>
      <c r="D25" s="39" t="s">
        <v>49</v>
      </c>
      <c r="E25" s="40" t="s">
        <v>36</v>
      </c>
      <c r="F25" s="40">
        <v>1</v>
      </c>
      <c r="G25" s="113"/>
    </row>
    <row r="26" spans="1:7" ht="21" customHeight="1" x14ac:dyDescent="0.2">
      <c r="A26" s="49"/>
      <c r="B26" s="50"/>
      <c r="C26" s="48"/>
      <c r="D26" s="39" t="s">
        <v>50</v>
      </c>
      <c r="E26" s="40" t="s">
        <v>36</v>
      </c>
      <c r="F26" s="40">
        <v>1</v>
      </c>
      <c r="G26" s="113"/>
    </row>
    <row r="27" spans="1:7" ht="21" customHeight="1" x14ac:dyDescent="0.2">
      <c r="A27" s="49"/>
      <c r="B27" s="50"/>
      <c r="C27" s="48"/>
      <c r="D27" s="39" t="s">
        <v>58</v>
      </c>
      <c r="E27" s="40"/>
      <c r="F27" s="40"/>
      <c r="G27" s="113"/>
    </row>
    <row r="28" spans="1:7" ht="21" customHeight="1" x14ac:dyDescent="0.2">
      <c r="A28" s="49"/>
      <c r="B28" s="50"/>
      <c r="C28" s="48"/>
      <c r="D28" s="39" t="s">
        <v>51</v>
      </c>
      <c r="E28" s="40" t="s">
        <v>36</v>
      </c>
      <c r="F28" s="40">
        <v>1</v>
      </c>
      <c r="G28" s="113"/>
    </row>
    <row r="29" spans="1:7" ht="21" customHeight="1" x14ac:dyDescent="0.2">
      <c r="A29" s="49"/>
      <c r="B29" s="50"/>
      <c r="C29" s="48"/>
      <c r="D29" s="39" t="s">
        <v>52</v>
      </c>
      <c r="E29" s="40" t="s">
        <v>36</v>
      </c>
      <c r="F29" s="40">
        <v>1</v>
      </c>
      <c r="G29" s="113"/>
    </row>
    <row r="30" spans="1:7" ht="21" customHeight="1" x14ac:dyDescent="0.2">
      <c r="A30" s="49"/>
      <c r="B30" s="50"/>
      <c r="C30" s="48"/>
      <c r="D30" s="39" t="s">
        <v>53</v>
      </c>
      <c r="E30" s="40" t="s">
        <v>36</v>
      </c>
      <c r="F30" s="40">
        <v>1</v>
      </c>
      <c r="G30" s="113"/>
    </row>
    <row r="31" spans="1:7" ht="21" customHeight="1" x14ac:dyDescent="0.2">
      <c r="A31" s="49"/>
      <c r="B31" s="50"/>
      <c r="C31" s="48"/>
      <c r="D31" s="39" t="s">
        <v>54</v>
      </c>
      <c r="E31" s="40" t="s">
        <v>36</v>
      </c>
      <c r="F31" s="40">
        <v>1</v>
      </c>
      <c r="G31" s="113"/>
    </row>
    <row r="32" spans="1:7" ht="21" customHeight="1" x14ac:dyDescent="0.2">
      <c r="A32" s="49"/>
      <c r="B32" s="50"/>
      <c r="C32" s="48"/>
      <c r="D32" s="41" t="s">
        <v>57</v>
      </c>
      <c r="E32" s="40" t="s">
        <v>36</v>
      </c>
      <c r="F32" s="40">
        <v>1</v>
      </c>
      <c r="G32" s="113"/>
    </row>
    <row r="33" spans="1:7" ht="21" customHeight="1" x14ac:dyDescent="0.2">
      <c r="A33" s="49" t="s">
        <v>24</v>
      </c>
      <c r="B33" s="49" t="s">
        <v>11</v>
      </c>
      <c r="C33" s="48" t="s">
        <v>39</v>
      </c>
      <c r="D33" s="39" t="s">
        <v>44</v>
      </c>
      <c r="E33" s="40" t="s">
        <v>36</v>
      </c>
      <c r="F33" s="40">
        <v>1</v>
      </c>
      <c r="G33" s="113"/>
    </row>
    <row r="34" spans="1:7" ht="21" customHeight="1" x14ac:dyDescent="0.2">
      <c r="A34" s="49"/>
      <c r="B34" s="50"/>
      <c r="C34" s="48"/>
      <c r="D34" s="39" t="s">
        <v>45</v>
      </c>
      <c r="E34" s="40" t="s">
        <v>36</v>
      </c>
      <c r="F34" s="40">
        <v>1</v>
      </c>
      <c r="G34" s="113"/>
    </row>
    <row r="35" spans="1:7" ht="21" customHeight="1" x14ac:dyDescent="0.2">
      <c r="A35" s="49"/>
      <c r="B35" s="50"/>
      <c r="C35" s="48"/>
      <c r="D35" s="39" t="s">
        <v>46</v>
      </c>
      <c r="E35" s="40" t="s">
        <v>36</v>
      </c>
      <c r="F35" s="40">
        <v>1</v>
      </c>
      <c r="G35" s="113"/>
    </row>
    <row r="36" spans="1:7" ht="21" customHeight="1" x14ac:dyDescent="0.2">
      <c r="A36" s="49"/>
      <c r="B36" s="50"/>
      <c r="C36" s="48"/>
      <c r="D36" s="39" t="s">
        <v>47</v>
      </c>
      <c r="E36" s="40" t="s">
        <v>36</v>
      </c>
      <c r="F36" s="40">
        <v>1</v>
      </c>
      <c r="G36" s="113"/>
    </row>
    <row r="37" spans="1:7" ht="21" customHeight="1" x14ac:dyDescent="0.2">
      <c r="A37" s="49"/>
      <c r="B37" s="50"/>
      <c r="C37" s="48"/>
      <c r="D37" s="39" t="s">
        <v>55</v>
      </c>
      <c r="E37" s="40" t="s">
        <v>36</v>
      </c>
      <c r="F37" s="40"/>
      <c r="G37" s="113"/>
    </row>
    <row r="38" spans="1:7" ht="21" customHeight="1" x14ac:dyDescent="0.2">
      <c r="A38" s="49"/>
      <c r="B38" s="50"/>
      <c r="C38" s="48"/>
      <c r="D38" s="39" t="s">
        <v>48</v>
      </c>
      <c r="E38" s="40" t="s">
        <v>36</v>
      </c>
      <c r="F38" s="40">
        <v>1</v>
      </c>
      <c r="G38" s="113"/>
    </row>
    <row r="39" spans="1:7" ht="21" customHeight="1" x14ac:dyDescent="0.2">
      <c r="A39" s="49"/>
      <c r="B39" s="50"/>
      <c r="C39" s="48"/>
      <c r="D39" s="39" t="s">
        <v>56</v>
      </c>
      <c r="E39" s="40" t="s">
        <v>36</v>
      </c>
      <c r="F39" s="40">
        <v>1</v>
      </c>
      <c r="G39" s="113"/>
    </row>
    <row r="40" spans="1:7" ht="21" customHeight="1" x14ac:dyDescent="0.2">
      <c r="A40" s="49"/>
      <c r="B40" s="50"/>
      <c r="C40" s="48"/>
      <c r="D40" s="39" t="s">
        <v>49</v>
      </c>
      <c r="E40" s="40" t="s">
        <v>36</v>
      </c>
      <c r="F40" s="40">
        <v>1</v>
      </c>
      <c r="G40" s="113"/>
    </row>
    <row r="41" spans="1:7" ht="21" customHeight="1" x14ac:dyDescent="0.2">
      <c r="A41" s="49"/>
      <c r="B41" s="50"/>
      <c r="C41" s="48"/>
      <c r="D41" s="39" t="s">
        <v>50</v>
      </c>
      <c r="E41" s="40" t="s">
        <v>36</v>
      </c>
      <c r="F41" s="40">
        <v>1</v>
      </c>
      <c r="G41" s="113"/>
    </row>
    <row r="42" spans="1:7" ht="21" customHeight="1" x14ac:dyDescent="0.2">
      <c r="A42" s="49"/>
      <c r="B42" s="50"/>
      <c r="C42" s="48"/>
      <c r="D42" s="39" t="s">
        <v>58</v>
      </c>
      <c r="E42" s="40" t="s">
        <v>36</v>
      </c>
      <c r="F42" s="40"/>
      <c r="G42" s="113"/>
    </row>
    <row r="43" spans="1:7" ht="21" customHeight="1" x14ac:dyDescent="0.2">
      <c r="A43" s="49"/>
      <c r="B43" s="50"/>
      <c r="C43" s="48"/>
      <c r="D43" s="39" t="s">
        <v>51</v>
      </c>
      <c r="E43" s="40" t="s">
        <v>36</v>
      </c>
      <c r="F43" s="40">
        <v>1</v>
      </c>
      <c r="G43" s="113"/>
    </row>
    <row r="44" spans="1:7" ht="21" customHeight="1" x14ac:dyDescent="0.2">
      <c r="A44" s="49"/>
      <c r="B44" s="50"/>
      <c r="C44" s="48"/>
      <c r="D44" s="39" t="s">
        <v>52</v>
      </c>
      <c r="E44" s="40" t="s">
        <v>36</v>
      </c>
      <c r="F44" s="40">
        <v>1</v>
      </c>
      <c r="G44" s="113"/>
    </row>
    <row r="45" spans="1:7" ht="21" customHeight="1" x14ac:dyDescent="0.2">
      <c r="A45" s="49"/>
      <c r="B45" s="50"/>
      <c r="C45" s="48"/>
      <c r="D45" s="39" t="s">
        <v>53</v>
      </c>
      <c r="E45" s="40" t="s">
        <v>36</v>
      </c>
      <c r="F45" s="40">
        <v>1</v>
      </c>
      <c r="G45" s="113"/>
    </row>
    <row r="46" spans="1:7" ht="21" customHeight="1" x14ac:dyDescent="0.2">
      <c r="A46" s="49"/>
      <c r="B46" s="50"/>
      <c r="C46" s="48"/>
      <c r="D46" s="39" t="s">
        <v>54</v>
      </c>
      <c r="E46" s="40" t="s">
        <v>36</v>
      </c>
      <c r="F46" s="40">
        <v>1</v>
      </c>
      <c r="G46" s="113"/>
    </row>
    <row r="47" spans="1:7" ht="21" customHeight="1" x14ac:dyDescent="0.2">
      <c r="A47" s="49"/>
      <c r="B47" s="50"/>
      <c r="C47" s="48"/>
      <c r="D47" s="41" t="s">
        <v>57</v>
      </c>
      <c r="E47" s="40" t="s">
        <v>36</v>
      </c>
      <c r="F47" s="40">
        <v>1</v>
      </c>
      <c r="G47" s="113"/>
    </row>
    <row r="48" spans="1:7" ht="21" customHeight="1" x14ac:dyDescent="0.2">
      <c r="G48">
        <f>SUM(G4:G47)</f>
        <v>0</v>
      </c>
    </row>
  </sheetData>
  <sheetProtection algorithmName="SHA-512" hashValue="/oHbMlmbHM653gvffE1MSzupK97NTmcAHmswgCyDmnWxmvgNZ2X9GWj8J92ss7TonKWxQArDiPWkG4sTlFIF+A==" saltValue="pWpvSrDCmpnMQqUg1QIjjw==" spinCount="100000" sheet="1" objects="1" scenarios="1"/>
  <mergeCells count="10">
    <mergeCell ref="C33:C47"/>
    <mergeCell ref="B33:B47"/>
    <mergeCell ref="A33:A47"/>
    <mergeCell ref="A1:G1"/>
    <mergeCell ref="A3:A17"/>
    <mergeCell ref="B3:B17"/>
    <mergeCell ref="C3:C17"/>
    <mergeCell ref="A18:A32"/>
    <mergeCell ref="B18:B32"/>
    <mergeCell ref="C18:C32"/>
  </mergeCells>
  <phoneticPr fontId="26" type="noConversion"/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C21"/>
  <sheetViews>
    <sheetView workbookViewId="0">
      <selection activeCell="C18" sqref="C18"/>
    </sheetView>
  </sheetViews>
  <sheetFormatPr baseColWidth="10" defaultRowHeight="12" x14ac:dyDescent="0.2"/>
  <cols>
    <col min="1" max="1" width="40.7109375" style="78" customWidth="1"/>
    <col min="2" max="2" width="47.140625" style="78" customWidth="1"/>
    <col min="3" max="3" width="32.42578125" style="78" customWidth="1"/>
    <col min="4" max="16384" width="11.42578125" style="78"/>
  </cols>
  <sheetData>
    <row r="1" spans="1:3" ht="12.75" thickBot="1" x14ac:dyDescent="0.25"/>
    <row r="2" spans="1:3" ht="30.6" customHeight="1" thickBot="1" x14ac:dyDescent="0.25">
      <c r="A2" s="79" t="s">
        <v>28</v>
      </c>
      <c r="B2" s="80"/>
      <c r="C2" s="81"/>
    </row>
    <row r="3" spans="1:3" ht="27" customHeight="1" x14ac:dyDescent="0.2">
      <c r="A3" s="82" t="s">
        <v>8</v>
      </c>
      <c r="B3" s="83"/>
      <c r="C3" s="84" t="s">
        <v>18</v>
      </c>
    </row>
    <row r="4" spans="1:3" ht="24.95" customHeight="1" x14ac:dyDescent="0.25">
      <c r="A4" s="85" t="s">
        <v>10</v>
      </c>
      <c r="B4" s="86"/>
      <c r="C4" s="87"/>
    </row>
    <row r="5" spans="1:3" ht="29.45" customHeight="1" x14ac:dyDescent="0.2">
      <c r="A5" s="88" t="s">
        <v>41</v>
      </c>
      <c r="B5" s="89"/>
      <c r="C5" s="26">
        <v>0</v>
      </c>
    </row>
    <row r="6" spans="1:3" ht="14.45" customHeight="1" x14ac:dyDescent="0.2">
      <c r="A6" s="90"/>
      <c r="B6" s="91"/>
      <c r="C6" s="92"/>
    </row>
    <row r="7" spans="1:3" ht="29.45" customHeight="1" x14ac:dyDescent="0.2">
      <c r="A7" s="93" t="s">
        <v>27</v>
      </c>
      <c r="B7" s="94"/>
      <c r="C7" s="26">
        <v>0</v>
      </c>
    </row>
    <row r="8" spans="1:3" ht="14.45" customHeight="1" x14ac:dyDescent="0.2">
      <c r="A8" s="90"/>
      <c r="B8" s="91"/>
      <c r="C8" s="92"/>
    </row>
    <row r="9" spans="1:3" ht="30.6" customHeight="1" x14ac:dyDescent="0.2">
      <c r="A9" s="93" t="s">
        <v>40</v>
      </c>
      <c r="B9" s="94"/>
      <c r="C9" s="26">
        <v>0</v>
      </c>
    </row>
    <row r="10" spans="1:3" ht="12.95" customHeight="1" x14ac:dyDescent="0.2">
      <c r="A10" s="90"/>
      <c r="B10" s="91"/>
      <c r="C10" s="92"/>
    </row>
    <row r="11" spans="1:3" ht="30.6" customHeight="1" x14ac:dyDescent="0.2">
      <c r="A11" s="93" t="s">
        <v>23</v>
      </c>
      <c r="B11" s="94"/>
      <c r="C11" s="26">
        <v>0</v>
      </c>
    </row>
    <row r="12" spans="1:3" ht="12.95" customHeight="1" x14ac:dyDescent="0.2">
      <c r="A12" s="90"/>
      <c r="B12" s="91"/>
      <c r="C12" s="92"/>
    </row>
    <row r="13" spans="1:3" ht="30.6" customHeight="1" x14ac:dyDescent="0.2">
      <c r="A13" s="95" t="s">
        <v>42</v>
      </c>
      <c r="B13" s="95"/>
      <c r="C13" s="26">
        <v>0</v>
      </c>
    </row>
    <row r="14" spans="1:3" ht="12.95" customHeight="1" x14ac:dyDescent="0.2">
      <c r="A14" s="90"/>
      <c r="B14" s="91"/>
      <c r="C14" s="92"/>
    </row>
    <row r="15" spans="1:3" ht="30.6" customHeight="1" thickBot="1" x14ac:dyDescent="0.25">
      <c r="A15" s="95" t="s">
        <v>24</v>
      </c>
      <c r="B15" s="95"/>
      <c r="C15" s="26">
        <v>0</v>
      </c>
    </row>
    <row r="16" spans="1:3" ht="22.5" customHeight="1" x14ac:dyDescent="0.2">
      <c r="A16" s="96" t="s">
        <v>4</v>
      </c>
      <c r="B16" s="97"/>
      <c r="C16" s="98">
        <f>SUM(C5+C7+C9+C11+C13+C15)</f>
        <v>0</v>
      </c>
    </row>
    <row r="17" spans="1:3" x14ac:dyDescent="0.2">
      <c r="A17" s="99"/>
      <c r="B17" s="100"/>
      <c r="C17" s="101"/>
    </row>
    <row r="18" spans="1:3" ht="21" customHeight="1" x14ac:dyDescent="0.2">
      <c r="A18" s="102" t="s">
        <v>16</v>
      </c>
      <c r="B18" s="103"/>
      <c r="C18" s="104">
        <f>C16*0.2</f>
        <v>0</v>
      </c>
    </row>
    <row r="19" spans="1:3" ht="15" x14ac:dyDescent="0.2">
      <c r="A19" s="105"/>
      <c r="B19" s="106"/>
      <c r="C19" s="104"/>
    </row>
    <row r="20" spans="1:3" ht="14.25" x14ac:dyDescent="0.2">
      <c r="A20" s="107"/>
      <c r="B20" s="86"/>
      <c r="C20" s="108"/>
    </row>
    <row r="21" spans="1:3" ht="22.5" customHeight="1" thickBot="1" x14ac:dyDescent="0.3">
      <c r="A21" s="109" t="s">
        <v>5</v>
      </c>
      <c r="B21" s="110"/>
      <c r="C21" s="111">
        <f>C16+C18</f>
        <v>0</v>
      </c>
    </row>
  </sheetData>
  <sheetProtection algorithmName="SHA-512" hashValue="A/KW69Y07x+mRyL3VA2KDsCeBhHYUAc4bSChaLMu9nCr4pXo5lSn3MrKlJooIrDQDVT3WUMFuC2xOhYEsOwKuw==" saltValue="LuTADOQyZX26DLkARRXM+g==" spinCount="100000" sheet="1" objects="1" scenarios="1"/>
  <mergeCells count="16">
    <mergeCell ref="A21:B21"/>
    <mergeCell ref="A8:B8"/>
    <mergeCell ref="A9:B9"/>
    <mergeCell ref="A10:B10"/>
    <mergeCell ref="A11:B11"/>
    <mergeCell ref="A12:B12"/>
    <mergeCell ref="A14:B14"/>
    <mergeCell ref="A16:B16"/>
    <mergeCell ref="A18:B18"/>
    <mergeCell ref="A20:B20"/>
    <mergeCell ref="A7:B7"/>
    <mergeCell ref="A2:C2"/>
    <mergeCell ref="A3:B3"/>
    <mergeCell ref="A4:B4"/>
    <mergeCell ref="A5:B5"/>
    <mergeCell ref="A6:B6"/>
  </mergeCells>
  <pageMargins left="0.7" right="0.7" top="0.75" bottom="0.75" header="0.3" footer="0.3"/>
  <pageSetup paperSize="9" fitToHeight="0" orientation="landscape" horizontalDpi="4294967293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C22"/>
  <sheetViews>
    <sheetView topLeftCell="A4" workbookViewId="0">
      <selection activeCell="C5" sqref="C5"/>
    </sheetView>
  </sheetViews>
  <sheetFormatPr baseColWidth="10" defaultRowHeight="12" x14ac:dyDescent="0.2"/>
  <cols>
    <col min="1" max="1" width="40.7109375" customWidth="1"/>
    <col min="2" max="2" width="47.140625" customWidth="1"/>
    <col min="3" max="3" width="32.42578125" customWidth="1"/>
  </cols>
  <sheetData>
    <row r="1" spans="1:3" ht="12.75" thickBot="1" x14ac:dyDescent="0.25"/>
    <row r="2" spans="1:3" ht="30.6" customHeight="1" thickBot="1" x14ac:dyDescent="0.25">
      <c r="A2" s="60" t="s">
        <v>17</v>
      </c>
      <c r="B2" s="61"/>
      <c r="C2" s="62"/>
    </row>
    <row r="3" spans="1:3" ht="27" customHeight="1" x14ac:dyDescent="0.2">
      <c r="A3" s="63" t="s">
        <v>8</v>
      </c>
      <c r="B3" s="64"/>
      <c r="C3" s="24" t="s">
        <v>9</v>
      </c>
    </row>
    <row r="4" spans="1:3" ht="24.95" customHeight="1" x14ac:dyDescent="0.25">
      <c r="A4" s="65" t="s">
        <v>10</v>
      </c>
      <c r="B4" s="66"/>
      <c r="C4" s="25"/>
    </row>
    <row r="5" spans="1:3" ht="29.45" customHeight="1" x14ac:dyDescent="0.2">
      <c r="A5" s="67" t="s">
        <v>41</v>
      </c>
      <c r="B5" s="68"/>
      <c r="C5" s="26">
        <f>'DPGF - Escarpe '!B14</f>
        <v>0</v>
      </c>
    </row>
    <row r="6" spans="1:3" ht="14.45" customHeight="1" x14ac:dyDescent="0.2">
      <c r="A6" s="69"/>
      <c r="B6" s="70"/>
      <c r="C6" s="27"/>
    </row>
    <row r="7" spans="1:3" ht="29.45" customHeight="1" x14ac:dyDescent="0.2">
      <c r="A7" s="58" t="s">
        <v>27</v>
      </c>
      <c r="B7" s="59"/>
      <c r="C7" s="26">
        <f>'DPGF - Le Portique'!B14</f>
        <v>0</v>
      </c>
    </row>
    <row r="8" spans="1:3" ht="14.45" customHeight="1" x14ac:dyDescent="0.2">
      <c r="A8" s="69"/>
      <c r="B8" s="70"/>
      <c r="C8" s="27"/>
    </row>
    <row r="9" spans="1:3" ht="30.6" customHeight="1" x14ac:dyDescent="0.2">
      <c r="A9" s="58" t="s">
        <v>40</v>
      </c>
      <c r="B9" s="59"/>
      <c r="C9" s="26">
        <f>'DPGF - Patio'!B14</f>
        <v>0</v>
      </c>
    </row>
    <row r="10" spans="1:3" ht="12.95" customHeight="1" x14ac:dyDescent="0.2">
      <c r="A10" s="69"/>
      <c r="B10" s="70"/>
      <c r="C10" s="27"/>
    </row>
    <row r="11" spans="1:3" ht="30.6" customHeight="1" x14ac:dyDescent="0.2">
      <c r="A11" s="58" t="s">
        <v>23</v>
      </c>
      <c r="B11" s="59"/>
      <c r="C11" s="28">
        <f>'DPGF - Pangloss'!B14</f>
        <v>0</v>
      </c>
    </row>
    <row r="12" spans="1:3" ht="12.95" customHeight="1" x14ac:dyDescent="0.2">
      <c r="A12" s="69"/>
      <c r="B12" s="70"/>
      <c r="C12" s="27"/>
    </row>
    <row r="13" spans="1:3" ht="30.6" customHeight="1" x14ac:dyDescent="0.2">
      <c r="A13" s="21" t="s">
        <v>25</v>
      </c>
      <c r="B13" s="20"/>
      <c r="C13" s="28">
        <f>'DPGF - Pôle API'!B14</f>
        <v>0</v>
      </c>
    </row>
    <row r="14" spans="1:3" ht="12.95" customHeight="1" x14ac:dyDescent="0.2">
      <c r="A14" s="69"/>
      <c r="B14" s="70"/>
      <c r="C14" s="27"/>
    </row>
    <row r="15" spans="1:3" ht="30.6" customHeight="1" x14ac:dyDescent="0.2">
      <c r="A15" s="20" t="s">
        <v>24</v>
      </c>
      <c r="B15" s="20"/>
      <c r="C15" s="28">
        <f>'DPGF - PEGE'!G48</f>
        <v>0</v>
      </c>
    </row>
    <row r="16" spans="1:3" ht="12.95" customHeight="1" thickBot="1" x14ac:dyDescent="0.25">
      <c r="A16" s="69"/>
      <c r="B16" s="70"/>
      <c r="C16" s="27"/>
    </row>
    <row r="17" spans="1:3" ht="22.5" customHeight="1" x14ac:dyDescent="0.2">
      <c r="A17" s="73" t="s">
        <v>4</v>
      </c>
      <c r="B17" s="74"/>
      <c r="C17" s="29">
        <f>SUM(C5+C7+C9+C11+C13+C15)</f>
        <v>0</v>
      </c>
    </row>
    <row r="18" spans="1:3" x14ac:dyDescent="0.2">
      <c r="A18" s="14"/>
      <c r="B18" s="22"/>
      <c r="C18" s="30"/>
    </row>
    <row r="19" spans="1:3" ht="21" customHeight="1" x14ac:dyDescent="0.2">
      <c r="A19" s="75" t="s">
        <v>16</v>
      </c>
      <c r="B19" s="76"/>
      <c r="C19" s="31">
        <f>C17*0.2</f>
        <v>0</v>
      </c>
    </row>
    <row r="20" spans="1:3" ht="15" x14ac:dyDescent="0.2">
      <c r="A20" s="15"/>
      <c r="B20" s="23"/>
      <c r="C20" s="31"/>
    </row>
    <row r="21" spans="1:3" ht="14.25" x14ac:dyDescent="0.2">
      <c r="A21" s="77"/>
      <c r="B21" s="66"/>
      <c r="C21" s="32"/>
    </row>
    <row r="22" spans="1:3" ht="22.5" customHeight="1" thickBot="1" x14ac:dyDescent="0.3">
      <c r="A22" s="71" t="s">
        <v>5</v>
      </c>
      <c r="B22" s="72"/>
      <c r="C22" s="33">
        <f>C17+C19</f>
        <v>0</v>
      </c>
    </row>
  </sheetData>
  <sheetProtection algorithmName="SHA-512" hashValue="dIPG2WbksYVXgjVVNVANgcu1/saq5ycwKZ0VNS8cfbvW8WjME0Et3Jg1TM72gUDCXL2Jb3ArO1rZFEavQY2zXQ==" saltValue="M3EkHvIH0Y3hnALJiASLSw==" spinCount="100000" sheet="1" objects="1" scenarios="1"/>
  <mergeCells count="17">
    <mergeCell ref="A11:B11"/>
    <mergeCell ref="A19:B19"/>
    <mergeCell ref="A21:B21"/>
    <mergeCell ref="A22:B22"/>
    <mergeCell ref="A17:B17"/>
    <mergeCell ref="A16:B16"/>
    <mergeCell ref="A12:B12"/>
    <mergeCell ref="A14:B14"/>
    <mergeCell ref="A7:B7"/>
    <mergeCell ref="A8:B8"/>
    <mergeCell ref="A9:B9"/>
    <mergeCell ref="A10:B10"/>
    <mergeCell ref="A2:C2"/>
    <mergeCell ref="A3:B3"/>
    <mergeCell ref="A4:B4"/>
    <mergeCell ref="A5:B5"/>
    <mergeCell ref="A6:B6"/>
  </mergeCells>
  <pageMargins left="0.7" right="0.7" top="0.75" bottom="0.75" header="0.3" footer="0.3"/>
  <pageSetup paperSize="9" fitToHeight="0" orientation="landscape" horizontalDpi="4294967293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3a99d4ac-9a26-49b5-bba9-f50d5f86c2ca" xsi:nil="true"/>
    <lcf76f155ced4ddcb4097134ff3c332f xmlns="82b5863e-38e4-4012-a090-2bf8fc8b8f8b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E72C8239CFF404C8B0FAEF8CC079CF7" ma:contentTypeVersion="13" ma:contentTypeDescription="Crée un document." ma:contentTypeScope="" ma:versionID="32ca50661cf19de54803934250231184">
  <xsd:schema xmlns:xsd="http://www.w3.org/2001/XMLSchema" xmlns:xs="http://www.w3.org/2001/XMLSchema" xmlns:p="http://schemas.microsoft.com/office/2006/metadata/properties" xmlns:ns2="82b5863e-38e4-4012-a090-2bf8fc8b8f8b" xmlns:ns3="3a99d4ac-9a26-49b5-bba9-f50d5f86c2ca" targetNamespace="http://schemas.microsoft.com/office/2006/metadata/properties" ma:root="true" ma:fieldsID="384f495f3d7c5a28adcaa36e32d700b8" ns2:_="" ns3:_="">
    <xsd:import namespace="82b5863e-38e4-4012-a090-2bf8fc8b8f8b"/>
    <xsd:import namespace="3a99d4ac-9a26-49b5-bba9-f50d5f86c2c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Location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2b5863e-38e4-4012-a090-2bf8fc8b8f8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Balises d’images" ma:readOnly="false" ma:fieldId="{5cf76f15-5ced-4ddc-b409-7134ff3c332f}" ma:taxonomyMulti="true" ma:sspId="21e430d9-fe9f-408e-a8cc-80ffafe4c0e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a99d4ac-9a26-49b5-bba9-f50d5f86c2ca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bc9a6a17-b238-4268-92ac-439addbfe0e5}" ma:internalName="TaxCatchAll" ma:showField="CatchAllData" ma:web="3a99d4ac-9a26-49b5-bba9-f50d5f86c2c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59EB72A-F070-4FB7-899A-A1D43A364ED7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611CAC19-4FEB-4AF0-93DC-4DEAF791B9AF}">
  <ds:schemaRefs>
    <ds:schemaRef ds:uri="http://schemas.microsoft.com/office/2006/metadata/properties"/>
    <ds:schemaRef ds:uri="http://schemas.microsoft.com/office/infopath/2007/PartnerControls"/>
    <ds:schemaRef ds:uri="3a99d4ac-9a26-49b5-bba9-f50d5f86c2ca"/>
    <ds:schemaRef ds:uri="82b5863e-38e4-4012-a090-2bf8fc8b8f8b"/>
  </ds:schemaRefs>
</ds:datastoreItem>
</file>

<file path=customXml/itemProps3.xml><?xml version="1.0" encoding="utf-8"?>
<ds:datastoreItem xmlns:ds="http://schemas.openxmlformats.org/officeDocument/2006/customXml" ds:itemID="{98D6DBBA-39BF-4E21-9753-A162B79F6C4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2b5863e-38e4-4012-a090-2bf8fc8b8f8b"/>
    <ds:schemaRef ds:uri="3a99d4ac-9a26-49b5-bba9-f50d5f86c2c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8</vt:i4>
      </vt:variant>
      <vt:variant>
        <vt:lpstr>Plages nommées</vt:lpstr>
      </vt:variant>
      <vt:variant>
        <vt:i4>10</vt:i4>
      </vt:variant>
    </vt:vector>
  </HeadingPairs>
  <TitlesOfParts>
    <vt:vector size="18" baseType="lpstr">
      <vt:lpstr>DPGF - Escarpe </vt:lpstr>
      <vt:lpstr>DPGF - Le Portique</vt:lpstr>
      <vt:lpstr>DPGF - Patio</vt:lpstr>
      <vt:lpstr>DPGF - Pangloss</vt:lpstr>
      <vt:lpstr>DPGF - Pôle API</vt:lpstr>
      <vt:lpstr>DPGF - PEGE</vt:lpstr>
      <vt:lpstr>Maintenance</vt:lpstr>
      <vt:lpstr>Récapitulatif </vt:lpstr>
      <vt:lpstr>'DPGF - Escarpe '!Impression_des_titres</vt:lpstr>
      <vt:lpstr>'DPGF - Le Portique'!Impression_des_titres</vt:lpstr>
      <vt:lpstr>'DPGF - Pangloss'!Impression_des_titres</vt:lpstr>
      <vt:lpstr>'DPGF - Patio'!Impression_des_titres</vt:lpstr>
      <vt:lpstr>'DPGF - Pôle API'!Impression_des_titres</vt:lpstr>
      <vt:lpstr>'DPGF - Escarpe '!Zone_d_impression</vt:lpstr>
      <vt:lpstr>'DPGF - Le Portique'!Zone_d_impression</vt:lpstr>
      <vt:lpstr>'DPGF - Pangloss'!Zone_d_impression</vt:lpstr>
      <vt:lpstr>'DPGF - Patio'!Zone_d_impression</vt:lpstr>
      <vt:lpstr>'DPGF - Pôle API'!Zone_d_impression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ghebert</dc:creator>
  <cp:lastModifiedBy>Ayhan Ciplak</cp:lastModifiedBy>
  <cp:lastPrinted>2023-01-11T20:02:22Z</cp:lastPrinted>
  <dcterms:created xsi:type="dcterms:W3CDTF">2009-06-18T05:45:36Z</dcterms:created>
  <dcterms:modified xsi:type="dcterms:W3CDTF">2026-02-20T10:35:44Z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0x0101003E72C8239CFF404C8B0FAEF8CC079CF7</vt:lpwstr>
  </property>
  <property fmtid="{D5CDD505-2E9C-101B-9397-08002B2CF9AE}" pid="3" name="MediaServiceImageTags">
    <vt:lpwstr/>
  </property>
</Properties>
</file>