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50300fxf\donnees\DSIL\DL\DA\COMMUN\1 - Dossiers Achats\2. Services\Transports\Déménagements\Nouvelle procédure 2026\1 - Procédure\1 - DCE\"/>
    </mc:Choice>
  </mc:AlternateContent>
  <bookViews>
    <workbookView xWindow="25080" yWindow="-120" windowWidth="19440" windowHeight="11040" tabRatio="720"/>
  </bookViews>
  <sheets>
    <sheet name="Page de garde" sheetId="10" r:id="rId1"/>
    <sheet name="BPU" sheetId="22" r:id="rId2"/>
    <sheet name="DQE" sheetId="29" r:id="rId3"/>
  </sheets>
  <externalReferences>
    <externalReference r:id="rId4"/>
    <externalReference r:id="rId5"/>
  </externalReferences>
  <definedNames>
    <definedName name="_Toc94673894" localSheetId="0">'Page de garde'!#REF!</definedName>
    <definedName name="_xlnm.Print_Titles" localSheetId="1">BPU!$2:$2</definedName>
    <definedName name="_xlnm.Print_Titles" localSheetId="2">DQE!$2:$2</definedName>
    <definedName name="Table_des_Prestations" localSheetId="1">'[1]Répartition ETF AT'!#REF!</definedName>
    <definedName name="Table_des_Prestations" localSheetId="2">'[1]Répartition ETF AT'!#REF!</definedName>
    <definedName name="Table_des_Prestations">'[2]Répartition ETF AT'!#REF!</definedName>
    <definedName name="_xlnm.Print_Area" localSheetId="1">BPU!$A$2:$I$45</definedName>
    <definedName name="_xlnm.Print_Area" localSheetId="2">DQE!$A$2:$J$40</definedName>
    <definedName name="_xlnm.Print_Area" localSheetId="0">'Page de garde'!$A$1:$A$16</definedName>
  </definedNames>
  <calcPr calcId="162913"/>
</workbook>
</file>

<file path=xl/calcChain.xml><?xml version="1.0" encoding="utf-8"?>
<calcChain xmlns="http://schemas.openxmlformats.org/spreadsheetml/2006/main">
  <c r="G10" i="22" l="1"/>
  <c r="G13" i="22"/>
  <c r="G21" i="22" l="1"/>
  <c r="G28" i="22" l="1"/>
  <c r="E40" i="29" l="1"/>
  <c r="E28" i="29"/>
  <c r="E27" i="29"/>
  <c r="D27" i="29"/>
  <c r="D25" i="29"/>
  <c r="E25" i="29"/>
  <c r="E24" i="29"/>
  <c r="D24" i="29"/>
  <c r="D14" i="29"/>
  <c r="E14" i="29"/>
  <c r="E13" i="29"/>
  <c r="D13" i="29"/>
  <c r="C40" i="29" l="1"/>
  <c r="C38" i="29"/>
  <c r="C36" i="29"/>
  <c r="C32" i="29"/>
  <c r="C30" i="29"/>
  <c r="C28" i="29"/>
  <c r="C27" i="29"/>
  <c r="C17" i="29"/>
  <c r="C18" i="29"/>
  <c r="C19" i="29"/>
  <c r="C20" i="29"/>
  <c r="C21" i="29"/>
  <c r="C22" i="29"/>
  <c r="C23" i="29"/>
  <c r="C24" i="29"/>
  <c r="C25" i="29"/>
  <c r="C16" i="29"/>
  <c r="C9" i="29"/>
  <c r="C10" i="29"/>
  <c r="C11" i="29"/>
  <c r="C12" i="29"/>
  <c r="C13" i="29"/>
  <c r="C14" i="29"/>
  <c r="C8" i="29"/>
  <c r="F28" i="29"/>
  <c r="H28" i="29" s="1"/>
  <c r="E3" i="29" l="1"/>
  <c r="F40" i="29"/>
  <c r="H40" i="29" s="1"/>
  <c r="F38" i="29"/>
  <c r="H38" i="29" s="1"/>
  <c r="F36" i="29"/>
  <c r="H36" i="29" s="1"/>
  <c r="F32" i="29"/>
  <c r="H32" i="29" s="1"/>
  <c r="F30" i="29"/>
  <c r="H30" i="29" s="1"/>
  <c r="F27" i="29"/>
  <c r="H27" i="29" s="1"/>
  <c r="F17" i="29"/>
  <c r="H17" i="29" s="1"/>
  <c r="F18" i="29"/>
  <c r="H18" i="29" s="1"/>
  <c r="F19" i="29"/>
  <c r="H19" i="29" s="1"/>
  <c r="F20" i="29"/>
  <c r="H20" i="29" s="1"/>
  <c r="F21" i="29"/>
  <c r="H21" i="29" s="1"/>
  <c r="F22" i="29"/>
  <c r="H22" i="29" s="1"/>
  <c r="F23" i="29"/>
  <c r="H23" i="29" s="1"/>
  <c r="F24" i="29"/>
  <c r="H24" i="29" s="1"/>
  <c r="F25" i="29"/>
  <c r="H25" i="29" s="1"/>
  <c r="F16" i="29"/>
  <c r="H16" i="29" s="1"/>
  <c r="F9" i="29"/>
  <c r="H9" i="29" s="1"/>
  <c r="F10" i="29"/>
  <c r="H10" i="29" s="1"/>
  <c r="F11" i="29"/>
  <c r="H11" i="29" s="1"/>
  <c r="F12" i="29"/>
  <c r="H12" i="29" s="1"/>
  <c r="F13" i="29"/>
  <c r="H13" i="29" s="1"/>
  <c r="F14" i="29"/>
  <c r="H14" i="29" s="1"/>
  <c r="F8" i="29"/>
  <c r="H8" i="29" s="1"/>
  <c r="G45" i="22"/>
  <c r="G43" i="22"/>
  <c r="G41" i="22"/>
  <c r="G37" i="22"/>
  <c r="G35" i="22"/>
  <c r="G34" i="22"/>
  <c r="G31" i="22"/>
  <c r="G32" i="22"/>
  <c r="G30" i="22"/>
  <c r="G27" i="22"/>
  <c r="G17" i="22"/>
  <c r="G18" i="22"/>
  <c r="G19" i="22"/>
  <c r="G20" i="22"/>
  <c r="G22" i="22"/>
  <c r="G23" i="22"/>
  <c r="G24" i="22"/>
  <c r="G25" i="22"/>
  <c r="G16" i="22"/>
  <c r="G9" i="22"/>
  <c r="G11" i="22"/>
  <c r="G12" i="22"/>
  <c r="G14" i="22"/>
  <c r="G8" i="22"/>
  <c r="H39" i="29"/>
  <c r="H35" i="29"/>
  <c r="H34" i="29"/>
  <c r="H33" i="29"/>
  <c r="H15" i="29"/>
  <c r="G15" i="22"/>
  <c r="G29" i="22"/>
  <c r="G33" i="22"/>
  <c r="G38" i="22"/>
  <c r="G39" i="22"/>
  <c r="G40" i="22"/>
  <c r="G44" i="22"/>
  <c r="H44" i="29" l="1"/>
  <c r="H46" i="29" s="1"/>
  <c r="H45" i="29" l="1"/>
</calcChain>
</file>

<file path=xl/sharedStrings.xml><?xml version="1.0" encoding="utf-8"?>
<sst xmlns="http://schemas.openxmlformats.org/spreadsheetml/2006/main" count="155" uniqueCount="69">
  <si>
    <t>CADRE DE REPONSE FINANCIER</t>
  </si>
  <si>
    <t>NE PAS TRANSFORMER EN PDF</t>
  </si>
  <si>
    <t>N°</t>
  </si>
  <si>
    <t>MONTANT TOTAL ANNUEL HT</t>
  </si>
  <si>
    <t>MONTANT TOTAL ANNUEL TTC</t>
  </si>
  <si>
    <t>TVA à 20 %</t>
  </si>
  <si>
    <t>Nom du fournisseur :</t>
  </si>
  <si>
    <t>DESIGNATION</t>
  </si>
  <si>
    <t>DETAIL QUANTITATIF ESTIME (DQE)</t>
  </si>
  <si>
    <t>BORDEREAU DES PRIX UNITAIRES (BPU)</t>
  </si>
  <si>
    <t>DEMENAGEMENTS</t>
  </si>
  <si>
    <t xml:space="preserve">MANUTENTION INTRA SITES </t>
  </si>
  <si>
    <t>DEMONTAGE</t>
  </si>
  <si>
    <t>MANUTENTION AVEC ASCENSEUR</t>
  </si>
  <si>
    <t>MANUTENTION SANS ASCENSEUR</t>
  </si>
  <si>
    <t>REMONTAGE</t>
  </si>
  <si>
    <t>MISE EN PLACE/MISE EN RAYONNAGE</t>
  </si>
  <si>
    <t>MANUTENTION INTER SITES</t>
  </si>
  <si>
    <t xml:space="preserve">DEMONTAGE </t>
  </si>
  <si>
    <t xml:space="preserve">TRANSPORT </t>
  </si>
  <si>
    <t>MANUTENTION SUR SITE D'ENLEVEMENT AVEC ASCENSEUR</t>
  </si>
  <si>
    <t>MANUTENTION SUR SITE D'ENLEVEMENT SANS ASCENSEUR</t>
  </si>
  <si>
    <t>MANUTENTION SUR SITE DE LIVRAISON AVEC ASCENSEUR</t>
  </si>
  <si>
    <t>MANUTENTION SUR SITE DE LIVRAISON SANS ASCENSEUR</t>
  </si>
  <si>
    <t>COLLECTE TRANSPORT ET VALORISATION OU DESTRUCTION DE MOBILIRS MATERIELS ET EQUIPEMENTS DIVERS</t>
  </si>
  <si>
    <t>TRANSPORT CHARGEMENT ET DECHARGEMENT INCLUS</t>
  </si>
  <si>
    <t>MISE A LA REFORME DE MOBILIERS MATERIELS ET EQUIPEMENTS DIVERS</t>
  </si>
  <si>
    <t xml:space="preserve">VALORISATION </t>
  </si>
  <si>
    <t>DESTRUCTION</t>
  </si>
  <si>
    <t>CONSOMMABLES</t>
  </si>
  <si>
    <t>PRIX INCLUANT CARTONS + ETIQUETTES +ADHESIFS ET LIVRAISON</t>
  </si>
  <si>
    <t>LIVRAISON DE MATERIELS POUR LE TELETRAVAIL (descriptif page 2 du CCTP)</t>
  </si>
  <si>
    <t>A LA LIVRAISON OU A LA REPRISE</t>
  </si>
  <si>
    <t>DANS PARIS INTRA MUROS</t>
  </si>
  <si>
    <t>EN ILE DE France JUSQU'A 60 KMS</t>
  </si>
  <si>
    <t xml:space="preserve">TARIF SUPPLEMENTAIRE AU KM SI PLUS DE 60 KMS </t>
  </si>
  <si>
    <t>Unité</t>
  </si>
  <si>
    <t>Prix unitiaire en € TTC</t>
  </si>
  <si>
    <r>
      <t>m</t>
    </r>
    <r>
      <rPr>
        <sz val="10"/>
        <color indexed="8"/>
        <rFont val="Calibri"/>
        <family val="2"/>
      </rPr>
      <t>³</t>
    </r>
  </si>
  <si>
    <r>
      <t>m</t>
    </r>
    <r>
      <rPr>
        <sz val="10"/>
        <color indexed="8"/>
        <rFont val="Century Gothic"/>
        <family val="2"/>
      </rPr>
      <t>³</t>
    </r>
  </si>
  <si>
    <t xml:space="preserve">MARCHE N°
</t>
  </si>
  <si>
    <t xml:space="preserve">MANUTENTION INTER SITES </t>
  </si>
  <si>
    <t>STOCKAGE GARDE MEUBLE DU TITULAIRE</t>
  </si>
  <si>
    <t>Forfait</t>
  </si>
  <si>
    <t xml:space="preserve">Prix unitiaire en € HT </t>
  </si>
  <si>
    <r>
      <t xml:space="preserve"> 0&gt;5 m</t>
    </r>
    <r>
      <rPr>
        <sz val="10"/>
        <color indexed="8"/>
        <rFont val="Century Gothic"/>
        <family val="2"/>
      </rPr>
      <t>³</t>
    </r>
  </si>
  <si>
    <t>Tonne</t>
  </si>
  <si>
    <t>Au cent</t>
  </si>
  <si>
    <t>Montant total HT</t>
  </si>
  <si>
    <t>COLLECTE TRANSPORT ET VALORISATION OU DESTRUCTION DE MOBILIERS MATERIELS ET EQUIPEMENTS DIVERS</t>
  </si>
  <si>
    <t>Taux de TVA en %</t>
  </si>
  <si>
    <t xml:space="preserve">Consultation n°
Marché n°
</t>
  </si>
  <si>
    <r>
      <t xml:space="preserve">Objet du marché : </t>
    </r>
    <r>
      <rPr>
        <sz val="14"/>
        <rFont val="Century Gothic"/>
        <family val="2"/>
      </rPr>
      <t>Prestations de déménagements de meubles et équipements de bureau de la CPAM de Paris</t>
    </r>
  </si>
  <si>
    <t>LIVRAISON DE MATERIELS POUR LE TELETRAVAIL (descriptif article 2.3 du CCTP)</t>
  </si>
  <si>
    <t>Forfait par demande (en supplément du tarif au m3 de chaque prestation)</t>
  </si>
  <si>
    <t>Forfait par demande (en suppément du tarif au m3 de chaque prestation)</t>
  </si>
  <si>
    <t>MAJORATION FORFAITAIRE POUR  UNE DEMANDE INFERIEURE A 10 m³ (cette majoration est optionnelle, indiquer 0 si aucune majoration ne s'applique)</t>
  </si>
  <si>
    <t>MAJORATION INTERVENTION URGENTE
(cette majoration est optionnelle, indiquer 0 si aucune majoration ne s'applique)</t>
  </si>
  <si>
    <t>km supplémentaire</t>
  </si>
  <si>
    <t xml:space="preserve">Forfait mensuel pour un volume de 10 m³ à 50 m³ </t>
  </si>
  <si>
    <t>Forfait par demande (en suppément du tarif au m³ de chaque prestation)</t>
  </si>
  <si>
    <t xml:space="preserve">MISE A LA REFORME DE MOBILIERS MATERIELS ET EQUIPEMENTS DIVERS </t>
  </si>
  <si>
    <t>MANUTENTION INTRA SITES (sur un même site)</t>
  </si>
  <si>
    <t>Nom, cachet, date et signature de l'entreprise :</t>
  </si>
  <si>
    <r>
      <t xml:space="preserve">Seuls les cases entourées de rouge doivent être renseignées
(onglet BPU)
</t>
    </r>
    <r>
      <rPr>
        <b/>
        <u/>
        <sz val="12"/>
        <color rgb="FFC00000"/>
        <rFont val="Century Gothic"/>
        <family val="2"/>
      </rPr>
      <t>L'onglet DQE n'est pas à renseigner (complétude automatique)</t>
    </r>
  </si>
  <si>
    <t>Forfait par demande (en supplément du tarif au m³ de chaque prestation)</t>
  </si>
  <si>
    <t xml:space="preserve">Forfait mensuel pour un volume &lt; 10 m³ </t>
  </si>
  <si>
    <t xml:space="preserve">MANUTENTION INTER SITES (d'un site à un autre dans Paris) </t>
  </si>
  <si>
    <t xml:space="preserve">Quantités annuelle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</si>
</sst>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&quot; € &quot;;#,##0.00&quot; € &quot;;&quot;-&quot;#&quot; € &quot;;&quot; &quot;@&quot; &quot;"/>
  </numFmts>
  <fonts count="8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2"/>
      <name val="Century Gothic"/>
      <family val="2"/>
    </font>
    <font>
      <b/>
      <sz val="18"/>
      <name val="Century Gothic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1"/>
      <color rgb="FFFF0000"/>
      <name val="Calibri"/>
      <family val="2"/>
    </font>
    <font>
      <sz val="10"/>
      <color rgb="FFCC0000"/>
      <name val="Arial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sz val="11"/>
      <color rgb="FF333399"/>
      <name val="Calibri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800080"/>
      <name val="Calibri"/>
      <family val="2"/>
    </font>
    <font>
      <sz val="10"/>
      <color rgb="FF996600"/>
      <name val="Arial"/>
      <family val="2"/>
    </font>
    <font>
      <sz val="11"/>
      <color rgb="FF993300"/>
      <name val="Calibri"/>
      <family val="2"/>
    </font>
    <font>
      <sz val="10"/>
      <color rgb="FF000000"/>
      <name val="Arial1"/>
    </font>
    <font>
      <sz val="10"/>
      <color rgb="FF333333"/>
      <name val="Arial"/>
      <family val="2"/>
    </font>
    <font>
      <sz val="11"/>
      <color rgb="FF008000"/>
      <name val="Calibri"/>
      <family val="2"/>
    </font>
    <font>
      <b/>
      <sz val="11"/>
      <color rgb="FF333333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entury Gothic"/>
      <family val="2"/>
    </font>
    <font>
      <b/>
      <u val="double"/>
      <sz val="16"/>
      <name val="Century Gothic"/>
      <family val="2"/>
    </font>
    <font>
      <b/>
      <sz val="14"/>
      <name val="Century Gothic"/>
      <family val="2"/>
    </font>
    <font>
      <b/>
      <sz val="18"/>
      <color theme="3"/>
      <name val="Century Gothic"/>
      <family val="2"/>
    </font>
    <font>
      <b/>
      <sz val="11"/>
      <name val="Century Gothic"/>
      <family val="2"/>
    </font>
    <font>
      <b/>
      <sz val="12"/>
      <color rgb="FFC00000"/>
      <name val="Century Gothic"/>
      <family val="2"/>
    </font>
    <font>
      <b/>
      <sz val="18"/>
      <color rgb="FFC00000"/>
      <name val="Century Gothic"/>
      <family val="2"/>
    </font>
    <font>
      <b/>
      <sz val="12"/>
      <color rgb="FF000000"/>
      <name val="Century Gothic"/>
      <family val="2"/>
    </font>
    <font>
      <b/>
      <sz val="14"/>
      <color rgb="FFC00000"/>
      <name val="Century Gothic"/>
      <family val="2"/>
    </font>
    <font>
      <b/>
      <u/>
      <sz val="12"/>
      <color rgb="FFC00000"/>
      <name val="Century Gothic"/>
      <family val="2"/>
    </font>
    <font>
      <b/>
      <sz val="16"/>
      <color theme="0"/>
      <name val="Century Gothic"/>
      <family val="2"/>
    </font>
    <font>
      <sz val="10"/>
      <color theme="1"/>
      <name val="Tahoma"/>
      <family val="2"/>
    </font>
    <font>
      <sz val="10"/>
      <color indexed="8"/>
      <name val="Calibri"/>
      <family val="2"/>
    </font>
    <font>
      <sz val="10"/>
      <color theme="1"/>
      <name val="Century Gothic"/>
      <family val="2"/>
    </font>
    <font>
      <sz val="10"/>
      <color indexed="8"/>
      <name val="Century Gothic"/>
      <family val="2"/>
    </font>
    <font>
      <i/>
      <sz val="10"/>
      <name val="Century Gothic"/>
      <family val="2"/>
    </font>
    <font>
      <sz val="14"/>
      <name val="Century Gothic"/>
      <family val="2"/>
    </font>
    <font>
      <b/>
      <sz val="10"/>
      <color rgb="FF000000"/>
      <name val="Century Gothic"/>
      <family val="2"/>
    </font>
    <font>
      <sz val="10"/>
      <name val="Tahoma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CCCC"/>
        <bgColor rgb="FFFFCCCC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CC0000"/>
        <bgColor rgb="FFCC0000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3"/>
      </left>
      <right style="thick">
        <color theme="3"/>
      </right>
      <top style="thick">
        <color theme="3"/>
      </top>
      <bottom style="thick">
        <color theme="3"/>
      </bottom>
      <diagonal/>
    </border>
    <border>
      <left style="thick">
        <color theme="3"/>
      </left>
      <right style="thick">
        <color theme="3"/>
      </right>
      <top style="thick">
        <color theme="3"/>
      </top>
      <bottom/>
      <diagonal/>
    </border>
    <border>
      <left style="thick">
        <color theme="3"/>
      </left>
      <right style="thick">
        <color theme="3"/>
      </right>
      <top/>
      <bottom style="thick">
        <color theme="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indexed="64"/>
      </left>
      <right style="medium">
        <color rgb="FFC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3"/>
      </left>
      <right/>
      <top style="thick">
        <color theme="3"/>
      </top>
      <bottom style="thick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3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0" borderId="2" applyNumberFormat="0" applyFill="0" applyAlignment="0" applyProtection="0"/>
    <xf numFmtId="0" fontId="2" fillId="21" borderId="3" applyNumberFormat="0" applyFont="0" applyAlignment="0" applyProtection="0"/>
    <xf numFmtId="0" fontId="9" fillId="7" borderId="1" applyNumberFormat="0" applyAlignment="0" applyProtection="0"/>
    <xf numFmtId="44" fontId="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25" fillId="0" borderId="0" applyFont="0" applyFill="0" applyBorder="0" applyAlignment="0" applyProtection="0"/>
    <xf numFmtId="0" fontId="12" fillId="22" borderId="0" applyNumberFormat="0" applyBorder="0" applyAlignment="0" applyProtection="0"/>
    <xf numFmtId="0" fontId="22" fillId="0" borderId="0"/>
    <xf numFmtId="0" fontId="22" fillId="0" borderId="0"/>
    <xf numFmtId="0" fontId="13" fillId="4" borderId="0" applyNumberFormat="0" applyBorder="0" applyAlignment="0" applyProtection="0"/>
    <xf numFmtId="0" fontId="14" fillId="20" borderId="4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3" borderId="9" applyNumberFormat="0" applyAlignment="0" applyProtection="0"/>
    <xf numFmtId="44" fontId="26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2" fillId="0" borderId="0"/>
    <xf numFmtId="0" fontId="56" fillId="0" borderId="22" applyNumberFormat="0" applyProtection="0"/>
    <xf numFmtId="0" fontId="57" fillId="0" borderId="23" applyNumberFormat="0" applyProtection="0"/>
    <xf numFmtId="0" fontId="58" fillId="0" borderId="24" applyNumberFormat="0" applyProtection="0"/>
    <xf numFmtId="0" fontId="58" fillId="0" borderId="0" applyNumberFormat="0" applyBorder="0" applyProtection="0"/>
    <xf numFmtId="0" fontId="53" fillId="26" borderId="0" applyNumberFormat="0" applyBorder="0" applyProtection="0"/>
    <xf numFmtId="0" fontId="48" fillId="25" borderId="0" applyNumberFormat="0" applyBorder="0" applyProtection="0"/>
    <xf numFmtId="0" fontId="50" fillId="49" borderId="0" applyNumberFormat="0" applyBorder="0" applyProtection="0"/>
    <xf numFmtId="0" fontId="41" fillId="29" borderId="19" applyNumberFormat="0" applyProtection="0"/>
    <xf numFmtId="0" fontId="54" fillId="46" borderId="21" applyNumberFormat="0" applyProtection="0"/>
    <xf numFmtId="0" fontId="39" fillId="46" borderId="19" applyNumberFormat="0" applyProtection="0"/>
    <xf numFmtId="0" fontId="40" fillId="0" borderId="20" applyNumberFormat="0" applyProtection="0"/>
    <xf numFmtId="0" fontId="61" fillId="50" borderId="26" applyNumberFormat="0" applyProtection="0"/>
    <xf numFmtId="0" fontId="37" fillId="0" borderId="0" applyNumberFormat="0" applyBorder="0" applyProtection="0"/>
    <xf numFmtId="0" fontId="52" fillId="47" borderId="19" applyNumberFormat="0" applyProtection="0"/>
    <xf numFmtId="0" fontId="55" fillId="0" borderId="0" applyNumberFormat="0" applyBorder="0" applyProtection="0"/>
    <xf numFmtId="0" fontId="60" fillId="0" borderId="25" applyNumberFormat="0" applyProtection="0"/>
    <xf numFmtId="0" fontId="34" fillId="41" borderId="0" applyNumberFormat="0" applyBorder="0" applyProtection="0"/>
    <xf numFmtId="0" fontId="33" fillId="24" borderId="0" applyNumberFormat="0" applyBorder="0" applyProtection="0"/>
    <xf numFmtId="0" fontId="33" fillId="30" borderId="0" applyNumberFormat="0" applyBorder="0" applyProtection="0"/>
    <xf numFmtId="0" fontId="34" fillId="34" borderId="0" applyNumberFormat="0" applyBorder="0" applyProtection="0"/>
    <xf numFmtId="0" fontId="34" fillId="42" borderId="0" applyNumberFormat="0" applyBorder="0" applyProtection="0"/>
    <xf numFmtId="0" fontId="33" fillId="25" borderId="0" applyNumberFormat="0" applyBorder="0" applyProtection="0"/>
    <xf numFmtId="0" fontId="33" fillId="31" borderId="0" applyNumberFormat="0" applyBorder="0" applyProtection="0"/>
    <xf numFmtId="0" fontId="34" fillId="31" borderId="0" applyNumberFormat="0" applyBorder="0" applyProtection="0"/>
    <xf numFmtId="0" fontId="34" fillId="43" borderId="0" applyNumberFormat="0" applyBorder="0" applyProtection="0"/>
    <xf numFmtId="0" fontId="33" fillId="26" borderId="0" applyNumberFormat="0" applyBorder="0" applyProtection="0"/>
    <xf numFmtId="0" fontId="33" fillId="32" borderId="0" applyNumberFormat="0" applyBorder="0" applyProtection="0"/>
    <xf numFmtId="0" fontId="34" fillId="32" borderId="0" applyNumberFormat="0" applyBorder="0" applyProtection="0"/>
    <xf numFmtId="0" fontId="34" fillId="35" borderId="0" applyNumberFormat="0" applyBorder="0" applyProtection="0"/>
    <xf numFmtId="0" fontId="33" fillId="27" borderId="0" applyNumberFormat="0" applyBorder="0" applyProtection="0"/>
    <xf numFmtId="0" fontId="33" fillId="27" borderId="0" applyNumberFormat="0" applyBorder="0" applyProtection="0"/>
    <xf numFmtId="0" fontId="34" fillId="35" borderId="0" applyNumberFormat="0" applyBorder="0" applyProtection="0"/>
    <xf numFmtId="0" fontId="34" fillId="36" borderId="0" applyNumberFormat="0" applyBorder="0" applyProtection="0"/>
    <xf numFmtId="0" fontId="33" fillId="28" borderId="0" applyNumberFormat="0" applyBorder="0" applyProtection="0"/>
    <xf numFmtId="0" fontId="33" fillId="30" borderId="0" applyNumberFormat="0" applyBorder="0" applyProtection="0"/>
    <xf numFmtId="0" fontId="34" fillId="36" borderId="0" applyNumberFormat="0" applyBorder="0" applyProtection="0"/>
    <xf numFmtId="0" fontId="34" fillId="44" borderId="0" applyNumberFormat="0" applyBorder="0" applyProtection="0"/>
    <xf numFmtId="0" fontId="33" fillId="29" borderId="0" applyNumberFormat="0" applyBorder="0" applyProtection="0"/>
    <xf numFmtId="0" fontId="33" fillId="33" borderId="0" applyNumberFormat="0" applyBorder="0" applyProtection="0"/>
    <xf numFmtId="0" fontId="34" fillId="37" borderId="0" applyNumberFormat="0" applyBorder="0" applyProtection="0"/>
    <xf numFmtId="0" fontId="35" fillId="0" borderId="0" applyNumberFormat="0" applyBorder="0" applyProtection="0"/>
    <xf numFmtId="0" fontId="36" fillId="38" borderId="0" applyNumberFormat="0" applyBorder="0" applyProtection="0"/>
    <xf numFmtId="0" fontId="36" fillId="39" borderId="0" applyNumberFormat="0" applyBorder="0" applyProtection="0"/>
    <xf numFmtId="0" fontId="35" fillId="40" borderId="0" applyNumberFormat="0" applyBorder="0" applyProtection="0"/>
    <xf numFmtId="0" fontId="38" fillId="45" borderId="0" applyNumberFormat="0" applyBorder="0" applyProtection="0"/>
    <xf numFmtId="0" fontId="42" fillId="48" borderId="0" applyNumberFormat="0" applyBorder="0" applyProtection="0"/>
    <xf numFmtId="164" fontId="32" fillId="0" borderId="0" applyFont="0" applyBorder="0" applyProtection="0"/>
    <xf numFmtId="0" fontId="43" fillId="0" borderId="0" applyNumberFormat="0" applyBorder="0" applyProtection="0"/>
    <xf numFmtId="0" fontId="44" fillId="26" borderId="0" applyNumberFormat="0" applyBorder="0" applyProtection="0"/>
    <xf numFmtId="0" fontId="45" fillId="0" borderId="0" applyNumberFormat="0" applyBorder="0" applyProtection="0"/>
    <xf numFmtId="0" fontId="46" fillId="0" borderId="0" applyNumberFormat="0" applyBorder="0" applyProtection="0"/>
    <xf numFmtId="0" fontId="47" fillId="0" borderId="0" applyNumberFormat="0" applyBorder="0" applyProtection="0"/>
    <xf numFmtId="0" fontId="49" fillId="47" borderId="0" applyNumberFormat="0" applyBorder="0" applyProtection="0"/>
    <xf numFmtId="0" fontId="51" fillId="0" borderId="0" applyNumberFormat="0" applyBorder="0" applyProtection="0"/>
    <xf numFmtId="0" fontId="32" fillId="0" borderId="0" applyNumberFormat="0" applyFont="0" applyBorder="0" applyProtection="0"/>
    <xf numFmtId="0" fontId="32" fillId="0" borderId="0" applyNumberFormat="0" applyFont="0" applyBorder="0" applyProtection="0"/>
    <xf numFmtId="0" fontId="59" fillId="0" borderId="0" applyNumberFormat="0" applyBorder="0" applyProtection="0"/>
    <xf numFmtId="0" fontId="38" fillId="0" borderId="0" applyNumberFormat="0" applyBorder="0" applyProtection="0"/>
    <xf numFmtId="0" fontId="2" fillId="0" borderId="0"/>
    <xf numFmtId="0" fontId="2" fillId="0" borderId="0"/>
  </cellStyleXfs>
  <cellXfs count="103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11" fillId="0" borderId="0" xfId="33" quotePrefix="1" applyAlignment="1" applyProtection="1"/>
    <xf numFmtId="0" fontId="1" fillId="0" borderId="0" xfId="54"/>
    <xf numFmtId="0" fontId="27" fillId="0" borderId="13" xfId="37" applyFont="1" applyBorder="1" applyAlignment="1">
      <alignment vertical="center"/>
    </xf>
    <xf numFmtId="0" fontId="27" fillId="0" borderId="16" xfId="37" applyFont="1" applyBorder="1" applyAlignment="1">
      <alignment vertical="center"/>
    </xf>
    <xf numFmtId="0" fontId="30" fillId="0" borderId="0" xfId="55" applyFont="1" applyAlignment="1" applyProtection="1">
      <alignment horizontal="center"/>
    </xf>
    <xf numFmtId="0" fontId="27" fillId="0" borderId="0" xfId="55" applyFont="1" applyProtection="1"/>
    <xf numFmtId="0" fontId="27" fillId="0" borderId="27" xfId="37" applyFont="1" applyBorder="1" applyAlignment="1">
      <alignment vertical="center"/>
    </xf>
    <xf numFmtId="0" fontId="27" fillId="0" borderId="18" xfId="37" applyFont="1" applyBorder="1" applyAlignment="1">
      <alignment vertical="center"/>
    </xf>
    <xf numFmtId="0" fontId="28" fillId="0" borderId="0" xfId="37" applyFont="1" applyBorder="1" applyAlignment="1">
      <alignment horizontal="center" vertical="center"/>
    </xf>
    <xf numFmtId="0" fontId="29" fillId="0" borderId="0" xfId="48" applyNumberFormat="1" applyFont="1" applyBorder="1" applyAlignment="1">
      <alignment vertical="center"/>
    </xf>
    <xf numFmtId="0" fontId="29" fillId="0" borderId="0" xfId="37" applyFont="1" applyFill="1" applyBorder="1" applyAlignment="1">
      <alignment vertical="center" wrapText="1"/>
    </xf>
    <xf numFmtId="0" fontId="27" fillId="0" borderId="0" xfId="37" applyFont="1" applyBorder="1" applyAlignment="1">
      <alignment vertical="center"/>
    </xf>
    <xf numFmtId="0" fontId="64" fillId="0" borderId="0" xfId="55" applyFont="1" applyFill="1" applyAlignment="1" applyProtection="1">
      <alignment horizontal="center" vertical="center" wrapText="1"/>
    </xf>
    <xf numFmtId="0" fontId="65" fillId="0" borderId="0" xfId="55" applyFont="1" applyAlignment="1" applyProtection="1">
      <alignment horizontal="center"/>
    </xf>
    <xf numFmtId="0" fontId="67" fillId="0" borderId="0" xfId="55" applyFont="1" applyAlignment="1" applyProtection="1">
      <alignment horizontal="center" vertical="center" wrapText="1"/>
    </xf>
    <xf numFmtId="0" fontId="68" fillId="0" borderId="0" xfId="55" applyFont="1" applyAlignment="1" applyProtection="1">
      <alignment horizontal="center"/>
    </xf>
    <xf numFmtId="0" fontId="65" fillId="0" borderId="12" xfId="55" applyFont="1" applyBorder="1" applyAlignment="1" applyProtection="1">
      <alignment horizontal="center" vertical="center" wrapText="1"/>
    </xf>
    <xf numFmtId="0" fontId="66" fillId="0" borderId="31" xfId="37" applyFont="1" applyFill="1" applyBorder="1" applyAlignment="1">
      <alignment horizontal="center" vertical="center" wrapText="1"/>
    </xf>
    <xf numFmtId="0" fontId="69" fillId="0" borderId="0" xfId="73" applyFont="1" applyBorder="1" applyAlignment="1">
      <alignment vertical="center" wrapText="1"/>
    </xf>
    <xf numFmtId="0" fontId="70" fillId="0" borderId="35" xfId="37" applyFont="1" applyBorder="1" applyAlignment="1">
      <alignment horizontal="left" vertical="center" wrapText="1"/>
    </xf>
    <xf numFmtId="0" fontId="64" fillId="0" borderId="35" xfId="37" applyFont="1" applyBorder="1" applyAlignment="1">
      <alignment horizontal="left" vertical="center" wrapText="1"/>
    </xf>
    <xf numFmtId="0" fontId="28" fillId="0" borderId="10" xfId="37" applyFont="1" applyBorder="1" applyAlignment="1">
      <alignment horizontal="center" vertical="center"/>
    </xf>
    <xf numFmtId="0" fontId="66" fillId="0" borderId="36" xfId="37" applyFont="1" applyFill="1" applyBorder="1" applyAlignment="1">
      <alignment horizontal="center" vertical="center" wrapText="1"/>
    </xf>
    <xf numFmtId="0" fontId="62" fillId="0" borderId="0" xfId="73" applyFont="1" applyBorder="1" applyAlignment="1">
      <alignment vertical="center" wrapText="1"/>
    </xf>
    <xf numFmtId="0" fontId="66" fillId="0" borderId="31" xfId="133" applyFont="1" applyFill="1" applyBorder="1" applyAlignment="1">
      <alignment horizontal="center" vertical="center" wrapText="1"/>
    </xf>
    <xf numFmtId="0" fontId="64" fillId="0" borderId="35" xfId="37" applyFont="1" applyFill="1" applyBorder="1" applyAlignment="1">
      <alignment vertical="center" wrapText="1"/>
    </xf>
    <xf numFmtId="0" fontId="69" fillId="0" borderId="0" xfId="73" applyFont="1" applyBorder="1" applyAlignment="1">
      <alignment horizontal="center" vertical="center" wrapText="1"/>
    </xf>
    <xf numFmtId="0" fontId="27" fillId="0" borderId="18" xfId="37" applyFont="1" applyBorder="1" applyAlignment="1">
      <alignment horizontal="left" vertical="top" wrapText="1"/>
    </xf>
    <xf numFmtId="0" fontId="64" fillId="0" borderId="35" xfId="37" applyFont="1" applyFill="1" applyBorder="1" applyAlignment="1">
      <alignment horizontal="right" vertical="center" wrapText="1"/>
    </xf>
    <xf numFmtId="0" fontId="28" fillId="0" borderId="36" xfId="37" applyFont="1" applyBorder="1" applyAlignment="1">
      <alignment horizontal="center" vertical="center"/>
    </xf>
    <xf numFmtId="0" fontId="73" fillId="0" borderId="11" xfId="0" applyFont="1" applyBorder="1" applyAlignment="1">
      <alignment horizontal="center" vertical="center"/>
    </xf>
    <xf numFmtId="0" fontId="75" fillId="0" borderId="11" xfId="0" applyFont="1" applyBorder="1" applyAlignment="1">
      <alignment vertical="center"/>
    </xf>
    <xf numFmtId="0" fontId="75" fillId="0" borderId="11" xfId="0" applyFont="1" applyBorder="1" applyAlignment="1">
      <alignment horizontal="center" vertical="center"/>
    </xf>
    <xf numFmtId="0" fontId="75" fillId="0" borderId="11" xfId="0" applyFont="1" applyBorder="1" applyAlignment="1">
      <alignment horizontal="left" vertical="center"/>
    </xf>
    <xf numFmtId="0" fontId="27" fillId="0" borderId="0" xfId="37" applyFont="1" applyAlignment="1">
      <alignment vertical="center"/>
    </xf>
    <xf numFmtId="0" fontId="27" fillId="0" borderId="15" xfId="37" applyFont="1" applyBorder="1" applyAlignment="1">
      <alignment vertical="center"/>
    </xf>
    <xf numFmtId="0" fontId="27" fillId="0" borderId="17" xfId="37" applyFont="1" applyBorder="1" applyAlignment="1">
      <alignment vertical="center"/>
    </xf>
    <xf numFmtId="44" fontId="27" fillId="0" borderId="29" xfId="48" applyFont="1" applyBorder="1" applyAlignment="1" applyProtection="1">
      <alignment vertical="center"/>
      <protection locked="0"/>
    </xf>
    <xf numFmtId="44" fontId="27" fillId="0" borderId="30" xfId="48" applyNumberFormat="1" applyFont="1" applyBorder="1" applyAlignment="1">
      <alignment vertical="center"/>
    </xf>
    <xf numFmtId="0" fontId="27" fillId="0" borderId="28" xfId="37" applyFont="1" applyBorder="1" applyAlignment="1">
      <alignment vertical="center"/>
    </xf>
    <xf numFmtId="0" fontId="27" fillId="0" borderId="0" xfId="0" applyFont="1"/>
    <xf numFmtId="0" fontId="77" fillId="0" borderId="0" xfId="0" applyFont="1"/>
    <xf numFmtId="44" fontId="27" fillId="0" borderId="0" xfId="48" applyFont="1" applyBorder="1" applyAlignment="1" applyProtection="1">
      <alignment vertical="center"/>
      <protection locked="0"/>
    </xf>
    <xf numFmtId="44" fontId="27" fillId="0" borderId="11" xfId="48" applyFont="1" applyBorder="1" applyAlignment="1" applyProtection="1">
      <alignment vertical="center"/>
      <protection locked="0"/>
    </xf>
    <xf numFmtId="44" fontId="27" fillId="0" borderId="11" xfId="48" applyNumberFormat="1" applyFont="1" applyBorder="1" applyAlignment="1">
      <alignment vertical="center"/>
    </xf>
    <xf numFmtId="0" fontId="75" fillId="0" borderId="11" xfId="0" applyFont="1" applyBorder="1" applyAlignment="1">
      <alignment vertical="center" wrapText="1"/>
    </xf>
    <xf numFmtId="0" fontId="73" fillId="0" borderId="11" xfId="0" applyFont="1" applyBorder="1" applyAlignment="1">
      <alignment horizontal="center" vertical="center" wrapText="1"/>
    </xf>
    <xf numFmtId="0" fontId="75" fillId="53" borderId="10" xfId="0" applyFont="1" applyFill="1" applyBorder="1" applyAlignment="1">
      <alignment horizontal="left" vertical="center" wrapText="1"/>
    </xf>
    <xf numFmtId="44" fontId="30" fillId="0" borderId="33" xfId="133" applyNumberFormat="1" applyFont="1" applyBorder="1" applyAlignment="1">
      <alignment horizontal="center" vertical="center" wrapText="1"/>
    </xf>
    <xf numFmtId="44" fontId="30" fillId="0" borderId="32" xfId="133" applyNumberFormat="1" applyFont="1" applyBorder="1" applyAlignment="1">
      <alignment horizontal="center" vertical="center" wrapText="1"/>
    </xf>
    <xf numFmtId="44" fontId="30" fillId="0" borderId="34" xfId="133" applyNumberFormat="1" applyFont="1" applyBorder="1" applyAlignment="1">
      <alignment horizontal="center" vertical="center" wrapText="1"/>
    </xf>
    <xf numFmtId="44" fontId="75" fillId="0" borderId="11" xfId="0" applyNumberFormat="1" applyFont="1" applyBorder="1" applyAlignment="1">
      <alignment horizontal="center" vertical="center"/>
    </xf>
    <xf numFmtId="44" fontId="28" fillId="0" borderId="42" xfId="48" applyFont="1" applyBorder="1" applyAlignment="1" applyProtection="1">
      <alignment vertical="center"/>
      <protection locked="0"/>
    </xf>
    <xf numFmtId="0" fontId="64" fillId="0" borderId="14" xfId="37" applyFont="1" applyBorder="1" applyAlignment="1">
      <alignment vertical="center" wrapText="1"/>
    </xf>
    <xf numFmtId="44" fontId="28" fillId="0" borderId="43" xfId="48" applyFont="1" applyBorder="1" applyAlignment="1" applyProtection="1">
      <alignment vertical="center"/>
      <protection locked="0"/>
    </xf>
    <xf numFmtId="0" fontId="64" fillId="0" borderId="12" xfId="37" applyNumberFormat="1" applyFont="1" applyBorder="1" applyAlignment="1">
      <alignment vertical="center" wrapText="1"/>
    </xf>
    <xf numFmtId="49" fontId="27" fillId="0" borderId="40" xfId="48" applyNumberFormat="1" applyFont="1" applyBorder="1" applyAlignment="1" applyProtection="1">
      <alignment vertical="center"/>
      <protection locked="0"/>
    </xf>
    <xf numFmtId="44" fontId="28" fillId="55" borderId="41" xfId="48" applyFont="1" applyFill="1" applyBorder="1" applyAlignment="1" applyProtection="1">
      <alignment horizontal="center" vertical="center" wrapText="1"/>
      <protection locked="0"/>
    </xf>
    <xf numFmtId="0" fontId="79" fillId="0" borderId="46" xfId="73" applyFont="1" applyFill="1" applyBorder="1" applyAlignment="1">
      <alignment horizontal="center" vertical="center" wrapText="1"/>
    </xf>
    <xf numFmtId="0" fontId="75" fillId="0" borderId="11" xfId="0" applyFont="1" applyBorder="1" applyAlignment="1">
      <alignment horizontal="center" vertical="center" wrapText="1"/>
    </xf>
    <xf numFmtId="0" fontId="80" fillId="0" borderId="11" xfId="0" applyFont="1" applyBorder="1" applyAlignment="1">
      <alignment horizontal="center" vertical="center" wrapText="1"/>
    </xf>
    <xf numFmtId="0" fontId="75" fillId="0" borderId="11" xfId="0" applyFont="1" applyFill="1" applyBorder="1" applyAlignment="1">
      <alignment horizontal="center" vertical="center" wrapText="1"/>
    </xf>
    <xf numFmtId="0" fontId="75" fillId="0" borderId="11" xfId="0" applyFont="1" applyFill="1" applyBorder="1" applyAlignment="1">
      <alignment horizontal="center" vertical="center"/>
    </xf>
    <xf numFmtId="44" fontId="30" fillId="0" borderId="47" xfId="133" applyNumberFormat="1" applyFont="1" applyBorder="1" applyAlignment="1">
      <alignment vertical="center" wrapText="1"/>
    </xf>
    <xf numFmtId="0" fontId="31" fillId="0" borderId="48" xfId="55" applyFont="1" applyBorder="1" applyAlignment="1" applyProtection="1">
      <alignment horizontal="center" vertical="center"/>
    </xf>
    <xf numFmtId="0" fontId="27" fillId="0" borderId="29" xfId="55" applyFont="1" applyBorder="1" applyAlignment="1" applyProtection="1">
      <alignment vertical="center"/>
      <protection locked="0"/>
    </xf>
    <xf numFmtId="0" fontId="27" fillId="0" borderId="1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80" fillId="0" borderId="11" xfId="0" applyFont="1" applyFill="1" applyBorder="1" applyAlignment="1">
      <alignment horizontal="center" vertical="center" wrapText="1"/>
    </xf>
    <xf numFmtId="0" fontId="80" fillId="0" borderId="10" xfId="0" applyFont="1" applyFill="1" applyBorder="1" applyAlignment="1">
      <alignment horizontal="center" vertical="center" wrapText="1"/>
    </xf>
    <xf numFmtId="0" fontId="27" fillId="0" borderId="29" xfId="48" applyNumberFormat="1" applyFont="1" applyBorder="1" applyAlignment="1" applyProtection="1">
      <alignment vertical="center"/>
      <protection locked="0"/>
    </xf>
    <xf numFmtId="0" fontId="63" fillId="0" borderId="18" xfId="37" applyFont="1" applyFill="1" applyBorder="1" applyAlignment="1">
      <alignment horizontal="center" vertical="center"/>
    </xf>
    <xf numFmtId="0" fontId="63" fillId="0" borderId="0" xfId="37" applyFont="1" applyFill="1" applyBorder="1" applyAlignment="1">
      <alignment horizontal="center" vertical="center"/>
    </xf>
    <xf numFmtId="0" fontId="64" fillId="0" borderId="35" xfId="37" applyFont="1" applyFill="1" applyBorder="1" applyAlignment="1">
      <alignment horizontal="right" vertical="center" wrapText="1"/>
    </xf>
    <xf numFmtId="0" fontId="72" fillId="54" borderId="11" xfId="37" applyFont="1" applyFill="1" applyBorder="1" applyAlignment="1">
      <alignment horizontal="left" vertical="center"/>
    </xf>
    <xf numFmtId="0" fontId="28" fillId="51" borderId="38" xfId="37" applyFont="1" applyFill="1" applyBorder="1" applyAlignment="1">
      <alignment horizontal="left" vertical="center"/>
    </xf>
    <xf numFmtId="0" fontId="28" fillId="51" borderId="39" xfId="37" applyFont="1" applyFill="1" applyBorder="1" applyAlignment="1">
      <alignment horizontal="left" vertical="center"/>
    </xf>
    <xf numFmtId="0" fontId="28" fillId="51" borderId="37" xfId="37" applyFont="1" applyFill="1" applyBorder="1" applyAlignment="1">
      <alignment horizontal="left" vertical="center"/>
    </xf>
    <xf numFmtId="0" fontId="27" fillId="0" borderId="31" xfId="0" applyFont="1" applyFill="1" applyBorder="1" applyAlignment="1">
      <alignment horizontal="center" vertical="center" wrapText="1"/>
    </xf>
    <xf numFmtId="0" fontId="27" fillId="0" borderId="45" xfId="0" applyFont="1" applyFill="1" applyBorder="1" applyAlignment="1">
      <alignment horizontal="center" vertical="center" wrapText="1"/>
    </xf>
    <xf numFmtId="0" fontId="27" fillId="0" borderId="18" xfId="37" applyFont="1" applyBorder="1" applyAlignment="1">
      <alignment horizontal="left" vertical="top" wrapText="1"/>
    </xf>
    <xf numFmtId="0" fontId="64" fillId="0" borderId="14" xfId="37" applyFont="1" applyBorder="1" applyAlignment="1">
      <alignment horizontal="center" vertical="center" wrapText="1"/>
    </xf>
    <xf numFmtId="0" fontId="28" fillId="52" borderId="38" xfId="37" applyFont="1" applyFill="1" applyBorder="1" applyAlignment="1">
      <alignment horizontal="left" vertical="center"/>
    </xf>
    <xf numFmtId="0" fontId="28" fillId="52" borderId="39" xfId="37" applyFont="1" applyFill="1" applyBorder="1" applyAlignment="1">
      <alignment horizontal="left" vertical="center"/>
    </xf>
    <xf numFmtId="0" fontId="28" fillId="52" borderId="37" xfId="37" applyFont="1" applyFill="1" applyBorder="1" applyAlignment="1">
      <alignment horizontal="left" vertical="center"/>
    </xf>
    <xf numFmtId="0" fontId="28" fillId="51" borderId="10" xfId="37" applyFont="1" applyFill="1" applyBorder="1" applyAlignment="1">
      <alignment horizontal="left" vertical="center"/>
    </xf>
    <xf numFmtId="0" fontId="28" fillId="51" borderId="44" xfId="37" applyFont="1" applyFill="1" applyBorder="1" applyAlignment="1">
      <alignment horizontal="left" vertical="center"/>
    </xf>
    <xf numFmtId="0" fontId="28" fillId="51" borderId="30" xfId="37" applyFont="1" applyFill="1" applyBorder="1" applyAlignment="1">
      <alignment horizontal="left" vertical="center"/>
    </xf>
    <xf numFmtId="0" fontId="72" fillId="54" borderId="10" xfId="37" applyFont="1" applyFill="1" applyBorder="1" applyAlignment="1">
      <alignment horizontal="left" vertical="center" wrapText="1"/>
    </xf>
    <xf numFmtId="0" fontId="72" fillId="54" borderId="44" xfId="37" applyFont="1" applyFill="1" applyBorder="1" applyAlignment="1">
      <alignment horizontal="left" vertical="center" wrapText="1"/>
    </xf>
    <xf numFmtId="0" fontId="72" fillId="54" borderId="30" xfId="37" applyFont="1" applyFill="1" applyBorder="1" applyAlignment="1">
      <alignment horizontal="left" vertical="center" wrapText="1"/>
    </xf>
    <xf numFmtId="0" fontId="72" fillId="54" borderId="10" xfId="37" applyFont="1" applyFill="1" applyBorder="1" applyAlignment="1">
      <alignment horizontal="left" vertical="center"/>
    </xf>
    <xf numFmtId="0" fontId="72" fillId="54" borderId="44" xfId="37" applyFont="1" applyFill="1" applyBorder="1" applyAlignment="1">
      <alignment horizontal="left" vertical="center"/>
    </xf>
    <xf numFmtId="0" fontId="72" fillId="54" borderId="30" xfId="37" applyFont="1" applyFill="1" applyBorder="1" applyAlignment="1">
      <alignment horizontal="left" vertical="center"/>
    </xf>
    <xf numFmtId="0" fontId="28" fillId="52" borderId="10" xfId="37" applyFont="1" applyFill="1" applyBorder="1" applyAlignment="1">
      <alignment horizontal="left" vertical="center"/>
    </xf>
    <xf numFmtId="0" fontId="28" fillId="52" borderId="44" xfId="37" applyFont="1" applyFill="1" applyBorder="1" applyAlignment="1">
      <alignment horizontal="left" vertical="center"/>
    </xf>
    <xf numFmtId="0" fontId="28" fillId="52" borderId="30" xfId="37" applyFont="1" applyFill="1" applyBorder="1" applyAlignment="1">
      <alignment horizontal="left" vertical="center"/>
    </xf>
    <xf numFmtId="0" fontId="75" fillId="0" borderId="31" xfId="0" applyFont="1" applyFill="1" applyBorder="1" applyAlignment="1">
      <alignment horizontal="center" vertical="center"/>
    </xf>
    <xf numFmtId="0" fontId="75" fillId="0" borderId="45" xfId="0" applyFont="1" applyFill="1" applyBorder="1" applyAlignment="1">
      <alignment horizontal="center" vertical="center"/>
    </xf>
  </cellXfs>
  <cellStyles count="134">
    <cellStyle name="% 2 2" xfId="132"/>
    <cellStyle name="20 % - Accent1" xfId="1" builtinId="30" customBuiltin="1"/>
    <cellStyle name="20 % - Accent1 2" xfId="91"/>
    <cellStyle name="20 % - Accent2" xfId="2" builtinId="34" customBuiltin="1"/>
    <cellStyle name="20 % - Accent2 2" xfId="95"/>
    <cellStyle name="20 % - Accent3" xfId="3" builtinId="38" customBuiltin="1"/>
    <cellStyle name="20 % - Accent3 2" xfId="99"/>
    <cellStyle name="20 % - Accent4" xfId="4" builtinId="42" customBuiltin="1"/>
    <cellStyle name="20 % - Accent4 2" xfId="103"/>
    <cellStyle name="20 % - Accent5" xfId="5" builtinId="46" customBuiltin="1"/>
    <cellStyle name="20 % - Accent5 2" xfId="107"/>
    <cellStyle name="20 % - Accent6" xfId="6" builtinId="50" customBuiltin="1"/>
    <cellStyle name="20 % - Accent6 2" xfId="111"/>
    <cellStyle name="40 % - Accent1" xfId="7" builtinId="31" customBuiltin="1"/>
    <cellStyle name="40 % - Accent1 2" xfId="92"/>
    <cellStyle name="40 % - Accent2" xfId="8" builtinId="35" customBuiltin="1"/>
    <cellStyle name="40 % - Accent2 2" xfId="96"/>
    <cellStyle name="40 % - Accent3" xfId="9" builtinId="39" customBuiltin="1"/>
    <cellStyle name="40 % - Accent3 2" xfId="100"/>
    <cellStyle name="40 % - Accent4" xfId="10" builtinId="43" customBuiltin="1"/>
    <cellStyle name="40 % - Accent4 2" xfId="104"/>
    <cellStyle name="40 % - Accent5" xfId="11" builtinId="47" customBuiltin="1"/>
    <cellStyle name="40 % - Accent5 2" xfId="108"/>
    <cellStyle name="40 % - Accent6" xfId="12" builtinId="51" customBuiltin="1"/>
    <cellStyle name="40 % - Accent6 2" xfId="112"/>
    <cellStyle name="60 % - Accent1" xfId="13" builtinId="32" customBuiltin="1"/>
    <cellStyle name="60 % - Accent1 2" xfId="93"/>
    <cellStyle name="60 % - Accent2" xfId="14" builtinId="36" customBuiltin="1"/>
    <cellStyle name="60 % - Accent2 2" xfId="97"/>
    <cellStyle name="60 % - Accent3" xfId="15" builtinId="40" customBuiltin="1"/>
    <cellStyle name="60 % - Accent3 2" xfId="101"/>
    <cellStyle name="60 % - Accent4" xfId="16" builtinId="44" customBuiltin="1"/>
    <cellStyle name="60 % - Accent4 2" xfId="105"/>
    <cellStyle name="60 % - Accent5" xfId="17" builtinId="48" customBuiltin="1"/>
    <cellStyle name="60 % - Accent5 2" xfId="109"/>
    <cellStyle name="60 % - Accent6" xfId="18" builtinId="52" customBuiltin="1"/>
    <cellStyle name="60 % - Accent6 2" xfId="113"/>
    <cellStyle name="Accent" xfId="114"/>
    <cellStyle name="Accent 1" xfId="115"/>
    <cellStyle name="Accent 2" xfId="116"/>
    <cellStyle name="Accent 3" xfId="117"/>
    <cellStyle name="Accent1" xfId="19" builtinId="29" customBuiltin="1"/>
    <cellStyle name="Accent1 2" xfId="90"/>
    <cellStyle name="Accent2" xfId="20" builtinId="33" customBuiltin="1"/>
    <cellStyle name="Accent2 2" xfId="94"/>
    <cellStyle name="Accent3" xfId="21" builtinId="37" customBuiltin="1"/>
    <cellStyle name="Accent3 2" xfId="98"/>
    <cellStyle name="Accent4" xfId="22" builtinId="41" customBuiltin="1"/>
    <cellStyle name="Accent4 2" xfId="102"/>
    <cellStyle name="Accent5" xfId="23" builtinId="45" customBuiltin="1"/>
    <cellStyle name="Accent5 2" xfId="106"/>
    <cellStyle name="Accent6" xfId="24" builtinId="49" customBuiltin="1"/>
    <cellStyle name="Accent6 2" xfId="110"/>
    <cellStyle name="Avertissement" xfId="25" builtinId="11" customBuiltin="1"/>
    <cellStyle name="Avertissement 2" xfId="86"/>
    <cellStyle name="Bad" xfId="118"/>
    <cellStyle name="Calcul" xfId="26" builtinId="22" customBuiltin="1"/>
    <cellStyle name="Calcul 2" xfId="83"/>
    <cellStyle name="Cellule liée" xfId="27" builtinId="24" customBuiltin="1"/>
    <cellStyle name="Cellule liée 2" xfId="84"/>
    <cellStyle name="Commentaire" xfId="28"/>
    <cellStyle name="Entrée" xfId="29" builtinId="20" customBuiltin="1"/>
    <cellStyle name="Entrée 2" xfId="81"/>
    <cellStyle name="Error" xfId="119"/>
    <cellStyle name="Euro" xfId="30"/>
    <cellStyle name="Euro 2" xfId="31"/>
    <cellStyle name="Euro 2 2" xfId="71"/>
    <cellStyle name="Excel_BuiltIn_Currency" xfId="120"/>
    <cellStyle name="Footnote" xfId="121"/>
    <cellStyle name="Good" xfId="122"/>
    <cellStyle name="Heading (user)" xfId="123"/>
    <cellStyle name="Heading 1" xfId="124"/>
    <cellStyle name="Heading 2" xfId="125"/>
    <cellStyle name="Insatisfaisant" xfId="32" builtinId="27" customBuiltin="1"/>
    <cellStyle name="Insatisfaisant 2" xfId="79"/>
    <cellStyle name="Lien hypertexte" xfId="33" builtinId="8"/>
    <cellStyle name="Lien hypertexte 2" xfId="50"/>
    <cellStyle name="Monétaire" xfId="48" builtinId="4"/>
    <cellStyle name="Monétaire 2" xfId="34"/>
    <cellStyle name="Monétaire 2 2" xfId="72"/>
    <cellStyle name="Monétaire 3" xfId="51"/>
    <cellStyle name="Neutral" xfId="126"/>
    <cellStyle name="Neutre" xfId="35" builtinId="28" customBuiltin="1"/>
    <cellStyle name="Neutre 2" xfId="80"/>
    <cellStyle name="Normal" xfId="0" builtinId="0"/>
    <cellStyle name="Normal 10" xfId="62"/>
    <cellStyle name="Normal 11" xfId="63"/>
    <cellStyle name="Normal 12" xfId="64"/>
    <cellStyle name="Normal 13" xfId="65"/>
    <cellStyle name="Normal 14" xfId="66"/>
    <cellStyle name="Normal 15" xfId="67"/>
    <cellStyle name="Normal 16" xfId="68"/>
    <cellStyle name="Normal 17" xfId="69"/>
    <cellStyle name="Normal 18" xfId="70"/>
    <cellStyle name="Normal 19" xfId="73"/>
    <cellStyle name="Normal 2" xfId="36"/>
    <cellStyle name="Normal 2 2" xfId="52"/>
    <cellStyle name="Normal 2 3" xfId="127"/>
    <cellStyle name="Normal 2_Page de garde" xfId="55"/>
    <cellStyle name="Normal 3" xfId="49"/>
    <cellStyle name="Normal 4" xfId="56"/>
    <cellStyle name="Normal 5" xfId="57"/>
    <cellStyle name="Normal 6" xfId="58"/>
    <cellStyle name="Normal 7" xfId="59"/>
    <cellStyle name="Normal 8" xfId="60"/>
    <cellStyle name="Normal 9" xfId="61"/>
    <cellStyle name="Normal_Etablissement_simulations v2 2 2" xfId="37"/>
    <cellStyle name="Normal_Etablissement_simulations v2 2 2 2" xfId="133"/>
    <cellStyle name="Normal_Page de garde" xfId="54"/>
    <cellStyle name="Note 2" xfId="87"/>
    <cellStyle name="Pourcentage 2" xfId="53"/>
    <cellStyle name="Satisfaisant" xfId="38" builtinId="26" customBuiltin="1"/>
    <cellStyle name="Satisfaisant 2" xfId="78"/>
    <cellStyle name="Sortie" xfId="39" builtinId="21" customBuiltin="1"/>
    <cellStyle name="Sortie 2" xfId="82"/>
    <cellStyle name="Status" xfId="128"/>
    <cellStyle name="Text" xfId="129"/>
    <cellStyle name="Texte explicatif" xfId="40" builtinId="53" customBuiltin="1"/>
    <cellStyle name="Texte explicatif 2" xfId="88"/>
    <cellStyle name="Titre" xfId="41" builtinId="15" customBuiltin="1"/>
    <cellStyle name="Titre 1" xfId="130"/>
    <cellStyle name="Titre 1" xfId="42" builtinId="16" customBuiltin="1"/>
    <cellStyle name="Titre 1 2" xfId="74"/>
    <cellStyle name="Titre 2" xfId="43" builtinId="17" customBuiltin="1"/>
    <cellStyle name="Titre 2 2" xfId="75"/>
    <cellStyle name="Titre 3" xfId="44" builtinId="18" customBuiltin="1"/>
    <cellStyle name="Titre 3 2" xfId="76"/>
    <cellStyle name="Titre 4" xfId="45" builtinId="19" customBuiltin="1"/>
    <cellStyle name="Titre 4 2" xfId="77"/>
    <cellStyle name="Total" xfId="46" builtinId="25" customBuiltin="1"/>
    <cellStyle name="Total 2" xfId="89"/>
    <cellStyle name="Vérification" xfId="47" builtinId="23" customBuiltin="1"/>
    <cellStyle name="Vérification 2" xfId="85"/>
    <cellStyle name="Warning" xfId="13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mruColors>
      <color rgb="FFEA6A64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19050</xdr:rowOff>
    </xdr:from>
    <xdr:to>
      <xdr:col>0</xdr:col>
      <xdr:colOff>2577465</xdr:colOff>
      <xdr:row>5</xdr:row>
      <xdr:rowOff>8890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9050"/>
          <a:ext cx="2377440" cy="751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1231982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11905</xdr:colOff>
      <xdr:row>0</xdr:row>
      <xdr:rowOff>226219</xdr:rowOff>
    </xdr:from>
    <xdr:to>
      <xdr:col>3</xdr:col>
      <xdr:colOff>1865470</xdr:colOff>
      <xdr:row>1</xdr:row>
      <xdr:rowOff>668496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605" y="226219"/>
          <a:ext cx="2377440" cy="7470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R&#233;partition%20des%20Prestations%20DGC%20V6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ssiersSDE\CECIT-1\15-057-Lot1_AT-CCDG\15-057_DCE\15-057_DCE_QUALITE\AOO_15-057_CCSDG_SAP_2015-2019_ETF_V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D'EMPLOI"/>
      <sheetName val="Répartition ETF AT"/>
      <sheetName val="Simulations UO AT"/>
      <sheetName val="Bordereau Prix UO AT"/>
      <sheetName val="Simulation financière AT"/>
      <sheetName val="Prix des U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Mode d'emploi onglets UO"/>
      <sheetName val="Composition humaine UO"/>
      <sheetName val="Valorisation financière UO"/>
      <sheetName val="Bordereau Prix UO AT"/>
      <sheetName val="Simulation financière AT"/>
      <sheetName val="Répartition ETF AT"/>
      <sheetName val="Simulations UO AT"/>
      <sheetName val="Prix des U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B73"/>
  <sheetViews>
    <sheetView showGridLines="0" tabSelected="1" zoomScale="90" zoomScaleNormal="90" zoomScaleSheetLayoutView="100" zoomScalePageLayoutView="70" workbookViewId="0">
      <selection activeCell="D16" sqref="D16"/>
    </sheetView>
  </sheetViews>
  <sheetFormatPr baseColWidth="10" defaultRowHeight="12.75"/>
  <cols>
    <col min="1" max="1" width="99.85546875" customWidth="1"/>
  </cols>
  <sheetData>
    <row r="1" spans="1:2" ht="12" customHeight="1">
      <c r="A1" s="5"/>
    </row>
    <row r="2" spans="1:2" ht="12" customHeight="1">
      <c r="A2" s="5"/>
    </row>
    <row r="3" spans="1:2" ht="12" customHeight="1">
      <c r="A3" s="5"/>
    </row>
    <row r="4" spans="1:2" ht="12" customHeight="1">
      <c r="A4" s="5"/>
    </row>
    <row r="5" spans="1:2" ht="12" customHeight="1">
      <c r="A5" s="5"/>
    </row>
    <row r="6" spans="1:2" ht="12" customHeight="1" thickBot="1">
      <c r="A6" s="5"/>
    </row>
    <row r="7" spans="1:2" ht="74.25" customHeight="1" thickBot="1">
      <c r="A7" s="20" t="s">
        <v>51</v>
      </c>
    </row>
    <row r="8" spans="1:2" ht="80.25" customHeight="1">
      <c r="A8" s="16" t="s">
        <v>52</v>
      </c>
    </row>
    <row r="9" spans="1:2" ht="22.5">
      <c r="A9" s="17" t="s">
        <v>0</v>
      </c>
    </row>
    <row r="10" spans="1:2" ht="15">
      <c r="A10" s="8"/>
    </row>
    <row r="11" spans="1:2" s="1" customFormat="1" ht="22.5">
      <c r="A11" s="19" t="s">
        <v>1</v>
      </c>
    </row>
    <row r="12" spans="1:2" s="1" customFormat="1" ht="13.5">
      <c r="A12" s="9"/>
    </row>
    <row r="13" spans="1:2" ht="71.25" customHeight="1">
      <c r="A13" s="18" t="s">
        <v>64</v>
      </c>
    </row>
    <row r="14" spans="1:2" ht="19.5" customHeight="1" thickBot="1">
      <c r="A14" s="9"/>
    </row>
    <row r="15" spans="1:2" ht="28.5" customHeight="1" thickBot="1">
      <c r="A15" s="68" t="s">
        <v>63</v>
      </c>
      <c r="B15" s="2"/>
    </row>
    <row r="16" spans="1:2" ht="89.25" customHeight="1" thickBot="1">
      <c r="A16" s="69"/>
      <c r="B16" s="3"/>
    </row>
    <row r="17" ht="12.75" customHeight="1"/>
    <row r="73" spans="1:1">
      <c r="A73" s="4"/>
    </row>
  </sheetData>
  <sheetProtection algorithmName="SHA-512" hashValue="IQdZCPumBbN3LqVRBXYUVAjeJyn7TYdTMZ8dacOVRqBEqKykqpeEDk0drtOIU0T41X4rYZJpdt48Q6H0cAyd0w==" saltValue="sDYWYdi3u5RAjEDx3sH5Ow==" spinCount="100000" sheet="1" objects="1" scenarios="1"/>
  <phoneticPr fontId="3" type="noConversion"/>
  <printOptions horizontalCentered="1" verticalCentered="1"/>
  <pageMargins left="0.15748031496062992" right="0.23622047244094491" top="0.43307086614173229" bottom="0.39370078740157483" header="0.15748031496062992" footer="0.15748031496062992"/>
  <pageSetup paperSize="9" fitToWidth="0" orientation="portrait" r:id="rId1"/>
  <headerFooter>
    <oddHeader>&amp;LCAMIEG/CAVIMAC&amp;R22-MAPA-003</oddHeader>
    <oddFooter>&amp;L&amp;A&amp;C&amp;F&amp;R&amp;P/&amp;N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H108"/>
  <sheetViews>
    <sheetView showGridLines="0" zoomScale="70" zoomScaleNormal="70" zoomScaleSheetLayoutView="100" workbookViewId="0">
      <selection activeCell="O21" sqref="O21"/>
    </sheetView>
  </sheetViews>
  <sheetFormatPr baseColWidth="10" defaultColWidth="11.42578125" defaultRowHeight="24" customHeight="1"/>
  <cols>
    <col min="1" max="1" width="21.140625" style="38" customWidth="1"/>
    <col min="2" max="2" width="2" style="38" customWidth="1"/>
    <col min="3" max="3" width="14.85546875" style="38" bestFit="1" customWidth="1"/>
    <col min="4" max="4" width="64.5703125" style="38" customWidth="1"/>
    <col min="5" max="5" width="27.42578125" style="38" customWidth="1"/>
    <col min="6" max="6" width="21.85546875" style="38" customWidth="1"/>
    <col min="7" max="7" width="23.140625" style="38" customWidth="1"/>
    <col min="8" max="8" width="2" style="38" customWidth="1"/>
    <col min="9" max="16384" width="11.42578125" style="38"/>
  </cols>
  <sheetData>
    <row r="2" spans="2:8" ht="61.5" customHeight="1" thickBot="1">
      <c r="B2" s="75" t="s">
        <v>9</v>
      </c>
      <c r="C2" s="76"/>
      <c r="D2" s="75"/>
      <c r="E2" s="75"/>
      <c r="F2" s="75"/>
      <c r="G2" s="75"/>
      <c r="H2" s="75"/>
    </row>
    <row r="3" spans="2:8" ht="51" customHeight="1" thickTop="1" thickBot="1">
      <c r="B3" s="6"/>
      <c r="C3" s="61" t="s">
        <v>6</v>
      </c>
      <c r="D3" s="60"/>
      <c r="E3" s="85" t="s">
        <v>40</v>
      </c>
      <c r="F3" s="85"/>
      <c r="G3" s="85"/>
      <c r="H3" s="39"/>
    </row>
    <row r="4" spans="2:8" ht="38.25" customHeight="1">
      <c r="B4" s="7"/>
      <c r="C4" s="23"/>
      <c r="D4" s="24"/>
      <c r="E4" s="77"/>
      <c r="F4" s="77"/>
      <c r="G4" s="29"/>
      <c r="H4" s="40"/>
    </row>
    <row r="5" spans="2:8" ht="60" customHeight="1">
      <c r="B5" s="7"/>
      <c r="C5" s="33" t="s">
        <v>2</v>
      </c>
      <c r="D5" s="26" t="s">
        <v>7</v>
      </c>
      <c r="E5" s="21" t="s">
        <v>36</v>
      </c>
      <c r="F5" s="21" t="s">
        <v>44</v>
      </c>
      <c r="G5" s="21" t="s">
        <v>37</v>
      </c>
      <c r="H5" s="40"/>
    </row>
    <row r="6" spans="2:8" ht="31.5" customHeight="1">
      <c r="B6" s="7"/>
      <c r="C6" s="78" t="s">
        <v>10</v>
      </c>
      <c r="D6" s="78"/>
      <c r="E6" s="78"/>
      <c r="F6" s="78"/>
      <c r="G6" s="78"/>
      <c r="H6" s="40"/>
    </row>
    <row r="7" spans="2:8" ht="30.75" customHeight="1" thickBot="1">
      <c r="B7" s="7"/>
      <c r="C7" s="79" t="s">
        <v>62</v>
      </c>
      <c r="D7" s="80"/>
      <c r="E7" s="80"/>
      <c r="F7" s="80"/>
      <c r="G7" s="81"/>
      <c r="H7" s="40"/>
    </row>
    <row r="8" spans="2:8" ht="30" customHeight="1" thickBot="1">
      <c r="B8" s="7"/>
      <c r="C8" s="25">
        <v>1</v>
      </c>
      <c r="D8" s="35" t="s">
        <v>12</v>
      </c>
      <c r="E8" s="36" t="s">
        <v>39</v>
      </c>
      <c r="F8" s="41">
        <v>0</v>
      </c>
      <c r="G8" s="48">
        <f>F8*1.2</f>
        <v>0</v>
      </c>
      <c r="H8" s="40"/>
    </row>
    <row r="9" spans="2:8" ht="30" customHeight="1" thickBot="1">
      <c r="B9" s="7"/>
      <c r="C9" s="25">
        <v>2</v>
      </c>
      <c r="D9" s="37" t="s">
        <v>13</v>
      </c>
      <c r="E9" s="36" t="s">
        <v>39</v>
      </c>
      <c r="F9" s="41">
        <v>0</v>
      </c>
      <c r="G9" s="48">
        <f t="shared" ref="G9:G14" si="0">F9*1.2</f>
        <v>0</v>
      </c>
      <c r="H9" s="40"/>
    </row>
    <row r="10" spans="2:8" ht="30" customHeight="1" thickBot="1">
      <c r="B10" s="7"/>
      <c r="C10" s="25">
        <v>3</v>
      </c>
      <c r="D10" s="35" t="s">
        <v>14</v>
      </c>
      <c r="E10" s="36" t="s">
        <v>39</v>
      </c>
      <c r="F10" s="41">
        <v>0</v>
      </c>
      <c r="G10" s="48">
        <f>F10*1.2</f>
        <v>0</v>
      </c>
      <c r="H10" s="40"/>
    </row>
    <row r="11" spans="2:8" ht="30" customHeight="1" thickBot="1">
      <c r="B11" s="7"/>
      <c r="C11" s="25">
        <v>4</v>
      </c>
      <c r="D11" s="35" t="s">
        <v>15</v>
      </c>
      <c r="E11" s="36" t="s">
        <v>39</v>
      </c>
      <c r="F11" s="41">
        <v>0</v>
      </c>
      <c r="G11" s="48">
        <f t="shared" si="0"/>
        <v>0</v>
      </c>
      <c r="H11" s="40"/>
    </row>
    <row r="12" spans="2:8" ht="30" customHeight="1" thickBot="1">
      <c r="B12" s="7"/>
      <c r="C12" s="25">
        <v>5</v>
      </c>
      <c r="D12" s="35" t="s">
        <v>16</v>
      </c>
      <c r="E12" s="36" t="s">
        <v>39</v>
      </c>
      <c r="F12" s="41">
        <v>0</v>
      </c>
      <c r="G12" s="48">
        <f t="shared" si="0"/>
        <v>0</v>
      </c>
      <c r="H12" s="40"/>
    </row>
    <row r="13" spans="2:8" ht="52.5" customHeight="1" thickBot="1">
      <c r="B13" s="7"/>
      <c r="C13" s="25">
        <v>6</v>
      </c>
      <c r="D13" s="70" t="s">
        <v>56</v>
      </c>
      <c r="E13" s="73" t="s">
        <v>54</v>
      </c>
      <c r="F13" s="41">
        <v>0</v>
      </c>
      <c r="G13" s="48">
        <f>F13*1.2</f>
        <v>0</v>
      </c>
      <c r="H13" s="40"/>
    </row>
    <row r="14" spans="2:8" ht="59.25" customHeight="1" thickBot="1">
      <c r="B14" s="7"/>
      <c r="C14" s="25">
        <v>7</v>
      </c>
      <c r="D14" s="70" t="s">
        <v>57</v>
      </c>
      <c r="E14" s="73" t="s">
        <v>55</v>
      </c>
      <c r="F14" s="41">
        <v>0</v>
      </c>
      <c r="G14" s="48">
        <f t="shared" si="0"/>
        <v>0</v>
      </c>
      <c r="H14" s="40"/>
    </row>
    <row r="15" spans="2:8" ht="35.25" customHeight="1" thickBot="1">
      <c r="B15" s="7"/>
      <c r="C15" s="79" t="s">
        <v>67</v>
      </c>
      <c r="D15" s="80" t="s">
        <v>17</v>
      </c>
      <c r="E15" s="80"/>
      <c r="F15" s="80"/>
      <c r="G15" s="81">
        <f>IFERROR(F15/E15,0)</f>
        <v>0</v>
      </c>
      <c r="H15" s="40"/>
    </row>
    <row r="16" spans="2:8" ht="30" customHeight="1" thickBot="1">
      <c r="B16" s="7"/>
      <c r="C16" s="25">
        <v>8</v>
      </c>
      <c r="D16" s="37" t="s">
        <v>18</v>
      </c>
      <c r="E16" s="34" t="s">
        <v>38</v>
      </c>
      <c r="F16" s="41">
        <v>0</v>
      </c>
      <c r="G16" s="48">
        <f>F16*1.2</f>
        <v>0</v>
      </c>
      <c r="H16" s="40"/>
    </row>
    <row r="17" spans="2:8" ht="30" customHeight="1" thickBot="1">
      <c r="B17" s="7"/>
      <c r="C17" s="25">
        <v>9</v>
      </c>
      <c r="D17" s="37" t="s">
        <v>19</v>
      </c>
      <c r="E17" s="34" t="s">
        <v>38</v>
      </c>
      <c r="F17" s="41">
        <v>0</v>
      </c>
      <c r="G17" s="48">
        <f t="shared" ref="G17:G25" si="1">F17*1.2</f>
        <v>0</v>
      </c>
      <c r="H17" s="40"/>
    </row>
    <row r="18" spans="2:8" ht="30" customHeight="1" thickBot="1">
      <c r="B18" s="7"/>
      <c r="C18" s="25">
        <v>10</v>
      </c>
      <c r="D18" s="49" t="s">
        <v>20</v>
      </c>
      <c r="E18" s="34" t="s">
        <v>38</v>
      </c>
      <c r="F18" s="41">
        <v>0</v>
      </c>
      <c r="G18" s="48">
        <f t="shared" si="1"/>
        <v>0</v>
      </c>
      <c r="H18" s="40"/>
    </row>
    <row r="19" spans="2:8" ht="30" customHeight="1" thickBot="1">
      <c r="B19" s="7"/>
      <c r="C19" s="25">
        <v>11</v>
      </c>
      <c r="D19" s="49" t="s">
        <v>21</v>
      </c>
      <c r="E19" s="34" t="s">
        <v>38</v>
      </c>
      <c r="F19" s="41">
        <v>0</v>
      </c>
      <c r="G19" s="48">
        <f t="shared" si="1"/>
        <v>0</v>
      </c>
      <c r="H19" s="40"/>
    </row>
    <row r="20" spans="2:8" ht="30" customHeight="1" thickBot="1">
      <c r="B20" s="7"/>
      <c r="C20" s="25">
        <v>12</v>
      </c>
      <c r="D20" s="49" t="s">
        <v>22</v>
      </c>
      <c r="E20" s="34" t="s">
        <v>38</v>
      </c>
      <c r="F20" s="41">
        <v>0</v>
      </c>
      <c r="G20" s="48">
        <f t="shared" si="1"/>
        <v>0</v>
      </c>
      <c r="H20" s="40"/>
    </row>
    <row r="21" spans="2:8" ht="30" customHeight="1" thickBot="1">
      <c r="B21" s="7"/>
      <c r="C21" s="25">
        <v>13</v>
      </c>
      <c r="D21" s="49" t="s">
        <v>23</v>
      </c>
      <c r="E21" s="34" t="s">
        <v>38</v>
      </c>
      <c r="F21" s="41">
        <v>0</v>
      </c>
      <c r="G21" s="48">
        <f>F21*1.2</f>
        <v>0</v>
      </c>
      <c r="H21" s="40"/>
    </row>
    <row r="22" spans="2:8" ht="30" customHeight="1" thickBot="1">
      <c r="B22" s="7"/>
      <c r="C22" s="25">
        <v>14</v>
      </c>
      <c r="D22" s="35" t="s">
        <v>15</v>
      </c>
      <c r="E22" s="34" t="s">
        <v>38</v>
      </c>
      <c r="F22" s="41">
        <v>0</v>
      </c>
      <c r="G22" s="48">
        <f t="shared" si="1"/>
        <v>0</v>
      </c>
      <c r="H22" s="40"/>
    </row>
    <row r="23" spans="2:8" ht="30" customHeight="1" thickBot="1">
      <c r="B23" s="7"/>
      <c r="C23" s="25">
        <v>15</v>
      </c>
      <c r="D23" s="35" t="s">
        <v>16</v>
      </c>
      <c r="E23" s="34" t="s">
        <v>38</v>
      </c>
      <c r="F23" s="41">
        <v>0</v>
      </c>
      <c r="G23" s="48">
        <f t="shared" si="1"/>
        <v>0</v>
      </c>
      <c r="H23" s="40"/>
    </row>
    <row r="24" spans="2:8" ht="52.5" customHeight="1" thickBot="1">
      <c r="B24" s="7"/>
      <c r="C24" s="25">
        <v>16</v>
      </c>
      <c r="D24" s="70" t="s">
        <v>56</v>
      </c>
      <c r="E24" s="71" t="s">
        <v>65</v>
      </c>
      <c r="F24" s="41">
        <v>0</v>
      </c>
      <c r="G24" s="48">
        <f t="shared" si="1"/>
        <v>0</v>
      </c>
      <c r="H24" s="40"/>
    </row>
    <row r="25" spans="2:8" ht="54" customHeight="1" thickBot="1">
      <c r="B25" s="7"/>
      <c r="C25" s="25">
        <v>17</v>
      </c>
      <c r="D25" s="70" t="s">
        <v>57</v>
      </c>
      <c r="E25" s="71" t="s">
        <v>60</v>
      </c>
      <c r="F25" s="41">
        <v>0</v>
      </c>
      <c r="G25" s="48">
        <f t="shared" si="1"/>
        <v>0</v>
      </c>
      <c r="H25" s="40"/>
    </row>
    <row r="26" spans="2:8" ht="31.5" customHeight="1" thickBot="1">
      <c r="B26" s="7"/>
      <c r="C26" s="78" t="s">
        <v>42</v>
      </c>
      <c r="D26" s="78"/>
      <c r="E26" s="78"/>
      <c r="F26" s="78"/>
      <c r="G26" s="78"/>
      <c r="H26" s="40"/>
    </row>
    <row r="27" spans="2:8" ht="39.950000000000003" customHeight="1" thickBot="1">
      <c r="B27" s="7"/>
      <c r="C27" s="25">
        <v>18</v>
      </c>
      <c r="D27" s="82" t="s">
        <v>42</v>
      </c>
      <c r="E27" s="71" t="s">
        <v>66</v>
      </c>
      <c r="F27" s="41">
        <v>0</v>
      </c>
      <c r="G27" s="48">
        <f>F27*1.2</f>
        <v>0</v>
      </c>
      <c r="H27" s="40"/>
    </row>
    <row r="28" spans="2:8" ht="39.950000000000003" customHeight="1" thickBot="1">
      <c r="B28" s="7"/>
      <c r="C28" s="25">
        <v>19</v>
      </c>
      <c r="D28" s="83"/>
      <c r="E28" s="71" t="s">
        <v>59</v>
      </c>
      <c r="F28" s="41">
        <v>0</v>
      </c>
      <c r="G28" s="48">
        <f>F28*1.2</f>
        <v>0</v>
      </c>
      <c r="H28" s="40"/>
    </row>
    <row r="29" spans="2:8" ht="35.25" customHeight="1" thickBot="1">
      <c r="B29" s="7"/>
      <c r="C29" s="78" t="s">
        <v>49</v>
      </c>
      <c r="D29" s="78" t="s">
        <v>24</v>
      </c>
      <c r="E29" s="78"/>
      <c r="F29" s="78"/>
      <c r="G29" s="78">
        <f>IFERROR(F29/E29,0)</f>
        <v>0</v>
      </c>
      <c r="H29" s="40"/>
    </row>
    <row r="30" spans="2:8" ht="30" customHeight="1" thickBot="1">
      <c r="B30" s="7"/>
      <c r="C30" s="25">
        <v>21</v>
      </c>
      <c r="D30" s="35" t="s">
        <v>13</v>
      </c>
      <c r="E30" s="34" t="s">
        <v>38</v>
      </c>
      <c r="F30" s="41">
        <v>0</v>
      </c>
      <c r="G30" s="47">
        <f>F30*1.2</f>
        <v>0</v>
      </c>
      <c r="H30" s="40"/>
    </row>
    <row r="31" spans="2:8" ht="30" customHeight="1" thickBot="1">
      <c r="B31" s="7"/>
      <c r="C31" s="25">
        <v>22</v>
      </c>
      <c r="D31" s="35" t="s">
        <v>14</v>
      </c>
      <c r="E31" s="34" t="s">
        <v>38</v>
      </c>
      <c r="F31" s="41">
        <v>0</v>
      </c>
      <c r="G31" s="47">
        <f t="shared" ref="G31:G32" si="2">F31*1.2</f>
        <v>0</v>
      </c>
      <c r="H31" s="40"/>
    </row>
    <row r="32" spans="2:8" ht="30" customHeight="1" thickBot="1">
      <c r="B32" s="7"/>
      <c r="C32" s="25">
        <v>23</v>
      </c>
      <c r="D32" s="35" t="s">
        <v>25</v>
      </c>
      <c r="E32" s="34" t="s">
        <v>38</v>
      </c>
      <c r="F32" s="41">
        <v>0</v>
      </c>
      <c r="G32" s="47">
        <f t="shared" si="2"/>
        <v>0</v>
      </c>
      <c r="H32" s="40"/>
    </row>
    <row r="33" spans="2:8" ht="36.75" customHeight="1" thickBot="1">
      <c r="B33" s="7"/>
      <c r="C33" s="78" t="s">
        <v>26</v>
      </c>
      <c r="D33" s="78" t="s">
        <v>26</v>
      </c>
      <c r="E33" s="78"/>
      <c r="F33" s="78"/>
      <c r="G33" s="78">
        <f>IFERROR(F33/E33,0)</f>
        <v>0</v>
      </c>
      <c r="H33" s="40"/>
    </row>
    <row r="34" spans="2:8" ht="30" customHeight="1" thickBot="1">
      <c r="B34" s="7"/>
      <c r="C34" s="25">
        <v>24</v>
      </c>
      <c r="D34" s="35" t="s">
        <v>27</v>
      </c>
      <c r="E34" s="34" t="s">
        <v>46</v>
      </c>
      <c r="F34" s="41">
        <v>0</v>
      </c>
      <c r="G34" s="42">
        <f>F34*1.2</f>
        <v>0</v>
      </c>
      <c r="H34" s="40"/>
    </row>
    <row r="35" spans="2:8" ht="30" customHeight="1" thickBot="1">
      <c r="B35" s="7"/>
      <c r="C35" s="25">
        <v>25</v>
      </c>
      <c r="D35" s="35" t="s">
        <v>28</v>
      </c>
      <c r="E35" s="34" t="s">
        <v>46</v>
      </c>
      <c r="F35" s="41">
        <v>0</v>
      </c>
      <c r="G35" s="47">
        <f>F35*1.2</f>
        <v>0</v>
      </c>
      <c r="H35" s="40"/>
    </row>
    <row r="36" spans="2:8" ht="36.75" customHeight="1" thickBot="1">
      <c r="B36" s="7"/>
      <c r="C36" s="78" t="s">
        <v>29</v>
      </c>
      <c r="D36" s="78" t="s">
        <v>29</v>
      </c>
      <c r="E36" s="78"/>
      <c r="F36" s="78"/>
      <c r="G36" s="78"/>
      <c r="H36" s="40"/>
    </row>
    <row r="37" spans="2:8" ht="30" customHeight="1" thickBot="1">
      <c r="B37" s="7"/>
      <c r="C37" s="25">
        <v>26</v>
      </c>
      <c r="D37" s="35" t="s">
        <v>30</v>
      </c>
      <c r="E37" s="50" t="s">
        <v>47</v>
      </c>
      <c r="F37" s="41">
        <v>0</v>
      </c>
      <c r="G37" s="47">
        <f>F37*1.2</f>
        <v>0</v>
      </c>
      <c r="H37" s="40"/>
    </row>
    <row r="38" spans="2:8" ht="37.5" customHeight="1">
      <c r="B38" s="7"/>
      <c r="C38" s="78" t="s">
        <v>53</v>
      </c>
      <c r="D38" s="78" t="s">
        <v>31</v>
      </c>
      <c r="E38" s="78"/>
      <c r="F38" s="78"/>
      <c r="G38" s="78">
        <f>IFERROR(F38/E38,0)</f>
        <v>0</v>
      </c>
      <c r="H38" s="40"/>
    </row>
    <row r="39" spans="2:8" ht="31.5" customHeight="1">
      <c r="B39" s="7"/>
      <c r="C39" s="86" t="s">
        <v>32</v>
      </c>
      <c r="D39" s="87" t="s">
        <v>32</v>
      </c>
      <c r="E39" s="87"/>
      <c r="F39" s="87"/>
      <c r="G39" s="88">
        <f>IFERROR(F39/E39,0)</f>
        <v>0</v>
      </c>
      <c r="H39" s="40"/>
    </row>
    <row r="40" spans="2:8" ht="27.75" customHeight="1" thickBot="1">
      <c r="B40" s="7"/>
      <c r="C40" s="79" t="s">
        <v>33</v>
      </c>
      <c r="D40" s="80" t="s">
        <v>33</v>
      </c>
      <c r="E40" s="80"/>
      <c r="F40" s="80"/>
      <c r="G40" s="81">
        <f>IFERROR(F40/E40,0)</f>
        <v>0</v>
      </c>
      <c r="H40" s="40"/>
    </row>
    <row r="41" spans="2:8" ht="24.95" customHeight="1" thickBot="1">
      <c r="B41" s="7"/>
      <c r="C41" s="25">
        <v>27</v>
      </c>
      <c r="D41" s="51" t="s">
        <v>45</v>
      </c>
      <c r="E41" s="64" t="s">
        <v>43</v>
      </c>
      <c r="F41" s="41">
        <v>0</v>
      </c>
      <c r="G41" s="42">
        <f>F41*1.2</f>
        <v>0</v>
      </c>
      <c r="H41" s="40"/>
    </row>
    <row r="42" spans="2:8" ht="31.5" customHeight="1" thickBot="1">
      <c r="B42" s="7"/>
      <c r="C42" s="79" t="s">
        <v>34</v>
      </c>
      <c r="D42" s="80" t="s">
        <v>34</v>
      </c>
      <c r="E42" s="80"/>
      <c r="F42" s="80"/>
      <c r="G42" s="81"/>
      <c r="H42" s="40"/>
    </row>
    <row r="43" spans="2:8" ht="24.95" customHeight="1" thickBot="1">
      <c r="B43" s="7"/>
      <c r="C43" s="25">
        <v>28</v>
      </c>
      <c r="D43" s="51" t="s">
        <v>45</v>
      </c>
      <c r="E43" s="64" t="s">
        <v>43</v>
      </c>
      <c r="F43" s="41">
        <v>0</v>
      </c>
      <c r="G43" s="47">
        <f>F43*1.2</f>
        <v>0</v>
      </c>
      <c r="H43" s="40"/>
    </row>
    <row r="44" spans="2:8" ht="35.25" customHeight="1" thickBot="1">
      <c r="B44" s="7"/>
      <c r="C44" s="79" t="s">
        <v>35</v>
      </c>
      <c r="D44" s="80" t="s">
        <v>35</v>
      </c>
      <c r="E44" s="80"/>
      <c r="F44" s="80"/>
      <c r="G44" s="81">
        <f>IFERROR(F44/E44,0)</f>
        <v>0</v>
      </c>
      <c r="H44" s="40"/>
    </row>
    <row r="45" spans="2:8" ht="24.95" customHeight="1" thickBot="1">
      <c r="B45" s="7"/>
      <c r="C45" s="25">
        <v>29</v>
      </c>
      <c r="D45" s="51" t="s">
        <v>45</v>
      </c>
      <c r="E45" s="72" t="s">
        <v>58</v>
      </c>
      <c r="F45" s="41">
        <v>0</v>
      </c>
      <c r="G45" s="42">
        <f>F45*1.2</f>
        <v>0</v>
      </c>
      <c r="H45" s="40"/>
    </row>
    <row r="46" spans="2:8" ht="13.5" customHeight="1" thickBot="1">
      <c r="B46" s="7"/>
      <c r="C46" s="12"/>
      <c r="D46" s="14"/>
      <c r="E46" s="13"/>
      <c r="F46" s="13"/>
      <c r="G46" s="15"/>
      <c r="H46" s="40"/>
    </row>
    <row r="47" spans="2:8" ht="39.950000000000003" customHeight="1" thickTop="1" thickBot="1">
      <c r="B47" s="7"/>
      <c r="C47" s="27"/>
      <c r="D47" s="30"/>
      <c r="E47" s="22"/>
      <c r="F47" s="62" t="s">
        <v>50</v>
      </c>
      <c r="G47" s="74"/>
      <c r="H47" s="40"/>
    </row>
    <row r="48" spans="2:8" ht="14.25" customHeight="1" thickTop="1" thickBot="1">
      <c r="B48" s="10"/>
      <c r="C48" s="84"/>
      <c r="D48" s="84"/>
      <c r="E48" s="84"/>
      <c r="F48" s="84"/>
      <c r="G48" s="11"/>
      <c r="H48" s="43"/>
    </row>
    <row r="49" spans="2:7" ht="14.25" customHeight="1" thickTop="1">
      <c r="B49" s="44"/>
      <c r="C49" s="45"/>
      <c r="D49" s="45"/>
      <c r="E49" s="45"/>
      <c r="F49" s="45"/>
    </row>
    <row r="50" spans="2:7" ht="14.25" customHeight="1">
      <c r="B50" s="44"/>
      <c r="C50" s="44"/>
      <c r="D50" s="44"/>
      <c r="E50" s="44"/>
      <c r="F50" s="44"/>
    </row>
    <row r="51" spans="2:7" ht="12" customHeight="1">
      <c r="B51" s="44"/>
      <c r="C51" s="44"/>
      <c r="D51" s="44"/>
      <c r="E51" s="44"/>
      <c r="F51" s="44"/>
    </row>
    <row r="52" spans="2:7" ht="27.75" customHeight="1">
      <c r="B52" s="44"/>
      <c r="C52" s="44"/>
      <c r="D52" s="44"/>
      <c r="E52" s="44"/>
      <c r="F52" s="44"/>
    </row>
    <row r="53" spans="2:7" ht="13.5">
      <c r="B53" s="44"/>
      <c r="C53" s="44"/>
      <c r="D53" s="44"/>
      <c r="E53" s="44"/>
      <c r="F53" s="44"/>
      <c r="G53" s="44"/>
    </row>
    <row r="54" spans="2:7" ht="14.25" customHeight="1">
      <c r="B54" s="44"/>
      <c r="C54" s="44"/>
      <c r="D54" s="44"/>
      <c r="E54" s="44"/>
      <c r="F54" s="44"/>
      <c r="G54" s="44"/>
    </row>
    <row r="55" spans="2:7" ht="14.25" customHeight="1">
      <c r="B55" s="44"/>
      <c r="C55" s="44"/>
      <c r="D55" s="44"/>
      <c r="E55" s="44"/>
      <c r="F55" s="44"/>
      <c r="G55" s="44"/>
    </row>
    <row r="56" spans="2:7" ht="14.25" customHeight="1">
      <c r="B56" s="44"/>
      <c r="C56" s="44"/>
      <c r="D56" s="44"/>
      <c r="E56" s="44"/>
      <c r="F56" s="44"/>
      <c r="G56" s="44"/>
    </row>
    <row r="57" spans="2:7" ht="14.25" customHeight="1">
      <c r="B57" s="44"/>
      <c r="C57" s="44"/>
      <c r="D57" s="44"/>
      <c r="E57" s="44"/>
      <c r="F57" s="44"/>
      <c r="G57" s="44"/>
    </row>
    <row r="58" spans="2:7" ht="12" customHeight="1">
      <c r="B58" s="44"/>
      <c r="C58" s="44"/>
      <c r="D58" s="44"/>
      <c r="E58" s="44"/>
      <c r="F58" s="44"/>
      <c r="G58" s="44"/>
    </row>
    <row r="59" spans="2:7" ht="27.75" customHeight="1">
      <c r="B59" s="44"/>
      <c r="C59" s="44"/>
      <c r="D59" s="44"/>
      <c r="E59" s="44"/>
      <c r="F59" s="44"/>
      <c r="G59" s="44"/>
    </row>
    <row r="60" spans="2:7" ht="13.5">
      <c r="B60" s="44"/>
      <c r="C60" s="44"/>
      <c r="D60" s="44"/>
      <c r="E60" s="44"/>
      <c r="F60" s="44"/>
    </row>
    <row r="61" spans="2:7" ht="14.25" customHeight="1">
      <c r="B61" s="44"/>
      <c r="C61" s="44"/>
      <c r="D61" s="44"/>
      <c r="E61" s="44"/>
      <c r="F61" s="44"/>
    </row>
    <row r="62" spans="2:7" ht="14.25" customHeight="1">
      <c r="B62" s="44"/>
      <c r="C62" s="44"/>
      <c r="D62" s="44"/>
      <c r="E62" s="44"/>
      <c r="F62" s="44"/>
    </row>
    <row r="63" spans="2:7" ht="14.25" customHeight="1">
      <c r="B63" s="44"/>
      <c r="C63" s="44"/>
      <c r="D63" s="44"/>
      <c r="E63" s="44"/>
      <c r="F63" s="44"/>
    </row>
    <row r="64" spans="2:7" ht="14.25" customHeight="1">
      <c r="B64" s="44"/>
      <c r="C64" s="44"/>
      <c r="D64" s="44"/>
      <c r="E64" s="44"/>
      <c r="F64" s="44"/>
    </row>
    <row r="65" spans="2:6" ht="7.5" customHeight="1">
      <c r="B65" s="44"/>
      <c r="C65" s="44"/>
      <c r="D65" s="44"/>
      <c r="E65" s="44"/>
      <c r="F65" s="44"/>
    </row>
    <row r="66" spans="2:6" ht="27.75" customHeight="1">
      <c r="B66" s="44"/>
      <c r="C66" s="44"/>
      <c r="D66" s="44"/>
      <c r="E66" s="44"/>
      <c r="F66" s="44"/>
    </row>
    <row r="67" spans="2:6" ht="13.5">
      <c r="B67" s="44"/>
      <c r="C67" s="44"/>
      <c r="D67" s="44"/>
      <c r="E67" s="44"/>
      <c r="F67" s="44"/>
    </row>
    <row r="68" spans="2:6" ht="14.25" customHeight="1">
      <c r="B68" s="44"/>
      <c r="C68" s="44"/>
      <c r="D68" s="44"/>
      <c r="E68" s="44"/>
      <c r="F68" s="44"/>
    </row>
    <row r="69" spans="2:6" ht="14.25" customHeight="1">
      <c r="B69" s="44"/>
      <c r="C69" s="44"/>
      <c r="D69" s="44"/>
      <c r="E69" s="44"/>
      <c r="F69" s="44"/>
    </row>
    <row r="70" spans="2:6" ht="14.25" customHeight="1">
      <c r="B70" s="44"/>
      <c r="C70" s="44"/>
      <c r="D70" s="44"/>
      <c r="E70" s="44"/>
      <c r="F70" s="44"/>
    </row>
    <row r="71" spans="2:6" ht="14.25" customHeight="1">
      <c r="B71" s="44"/>
      <c r="C71" s="44"/>
      <c r="D71" s="44"/>
      <c r="E71" s="44"/>
      <c r="F71" s="44"/>
    </row>
    <row r="72" spans="2:6" ht="14.25" customHeight="1">
      <c r="B72" s="44"/>
      <c r="C72" s="44"/>
      <c r="D72" s="44"/>
      <c r="E72" s="44"/>
      <c r="F72" s="44"/>
    </row>
    <row r="73" spans="2:6" ht="8.25" customHeight="1">
      <c r="B73" s="44"/>
      <c r="C73" s="44"/>
      <c r="D73" s="44"/>
      <c r="E73" s="44"/>
      <c r="F73" s="44"/>
    </row>
    <row r="74" spans="2:6" ht="27.75" customHeight="1">
      <c r="B74" s="44"/>
      <c r="C74" s="44"/>
      <c r="D74" s="44"/>
      <c r="E74" s="44"/>
      <c r="F74" s="44"/>
    </row>
    <row r="75" spans="2:6" ht="13.5">
      <c r="B75" s="44"/>
      <c r="C75" s="44"/>
      <c r="D75" s="44"/>
      <c r="E75" s="44"/>
      <c r="F75" s="44"/>
    </row>
    <row r="76" spans="2:6" ht="14.25" customHeight="1">
      <c r="B76" s="44"/>
      <c r="C76" s="44"/>
      <c r="D76" s="44"/>
      <c r="E76" s="44"/>
      <c r="F76" s="44"/>
    </row>
    <row r="77" spans="2:6" ht="14.25" customHeight="1">
      <c r="B77" s="44"/>
      <c r="C77" s="44"/>
      <c r="D77" s="44"/>
      <c r="E77" s="44"/>
      <c r="F77" s="44"/>
    </row>
    <row r="78" spans="2:6" ht="14.25" customHeight="1">
      <c r="B78" s="44"/>
      <c r="C78" s="44"/>
      <c r="D78" s="44"/>
      <c r="E78" s="44"/>
      <c r="F78" s="44"/>
    </row>
    <row r="79" spans="2:6" ht="14.25" customHeight="1">
      <c r="B79" s="44"/>
      <c r="C79" s="44"/>
      <c r="D79" s="44"/>
      <c r="E79" s="44"/>
      <c r="F79" s="44"/>
    </row>
    <row r="80" spans="2:6" ht="12" customHeight="1">
      <c r="B80" s="44"/>
      <c r="C80" s="44"/>
      <c r="D80" s="44"/>
      <c r="E80" s="44"/>
      <c r="F80" s="44"/>
    </row>
    <row r="81" spans="2:6" ht="27.75" customHeight="1">
      <c r="B81" s="44"/>
      <c r="C81" s="44"/>
      <c r="D81" s="44"/>
      <c r="E81" s="44"/>
      <c r="F81" s="44"/>
    </row>
    <row r="82" spans="2:6" ht="13.5">
      <c r="B82" s="44"/>
      <c r="C82" s="44"/>
      <c r="D82" s="44"/>
      <c r="E82" s="44"/>
      <c r="F82" s="44"/>
    </row>
    <row r="83" spans="2:6" ht="14.25" customHeight="1">
      <c r="B83" s="44"/>
      <c r="C83" s="44"/>
      <c r="D83" s="44"/>
      <c r="E83" s="44"/>
      <c r="F83" s="44"/>
    </row>
    <row r="84" spans="2:6" ht="14.25" customHeight="1">
      <c r="B84" s="44"/>
      <c r="C84" s="44"/>
      <c r="D84" s="44"/>
      <c r="E84" s="44"/>
      <c r="F84" s="44"/>
    </row>
    <row r="85" spans="2:6" ht="12" customHeight="1">
      <c r="B85" s="44"/>
      <c r="C85" s="44"/>
      <c r="D85" s="44"/>
      <c r="E85" s="44"/>
      <c r="F85" s="44"/>
    </row>
    <row r="86" spans="2:6" ht="27.75" customHeight="1">
      <c r="B86" s="44"/>
      <c r="C86" s="44"/>
      <c r="D86" s="44"/>
      <c r="E86" s="44"/>
      <c r="F86" s="44"/>
    </row>
    <row r="87" spans="2:6" ht="13.5">
      <c r="B87" s="44"/>
      <c r="C87" s="44"/>
      <c r="D87" s="44"/>
      <c r="E87" s="44"/>
      <c r="F87" s="44"/>
    </row>
    <row r="88" spans="2:6" ht="14.25" customHeight="1">
      <c r="B88" s="44"/>
      <c r="C88" s="44"/>
      <c r="D88" s="44"/>
      <c r="E88" s="44"/>
      <c r="F88" s="44"/>
    </row>
    <row r="89" spans="2:6" ht="14.25" customHeight="1">
      <c r="B89" s="44"/>
      <c r="C89" s="44"/>
      <c r="D89" s="44"/>
      <c r="E89" s="44"/>
      <c r="F89" s="44"/>
    </row>
    <row r="90" spans="2:6" ht="14.25" customHeight="1">
      <c r="B90" s="44"/>
      <c r="C90" s="44"/>
      <c r="D90" s="44"/>
      <c r="E90" s="44"/>
      <c r="F90" s="44"/>
    </row>
    <row r="91" spans="2:6" ht="14.25" customHeight="1">
      <c r="B91" s="44"/>
      <c r="C91" s="44"/>
      <c r="D91" s="44"/>
      <c r="E91" s="44"/>
      <c r="F91" s="44"/>
    </row>
    <row r="92" spans="2:6" ht="7.5" customHeight="1">
      <c r="B92" s="44"/>
      <c r="C92" s="44"/>
      <c r="D92" s="44"/>
      <c r="E92" s="44"/>
      <c r="F92" s="44"/>
    </row>
    <row r="93" spans="2:6" ht="7.5" customHeight="1">
      <c r="B93" s="44"/>
      <c r="C93" s="44"/>
      <c r="D93" s="44"/>
      <c r="E93" s="44"/>
      <c r="F93" s="44"/>
    </row>
    <row r="94" spans="2:6" ht="24" customHeight="1">
      <c r="C94" s="44"/>
      <c r="D94" s="44"/>
      <c r="E94" s="44"/>
      <c r="F94" s="44"/>
    </row>
    <row r="95" spans="2:6" ht="24" customHeight="1">
      <c r="C95" s="44"/>
      <c r="D95" s="44"/>
      <c r="E95" s="44"/>
      <c r="F95" s="44"/>
    </row>
    <row r="96" spans="2:6" ht="24" customHeight="1">
      <c r="C96" s="44"/>
      <c r="D96" s="44"/>
      <c r="E96" s="44"/>
      <c r="F96" s="44"/>
    </row>
    <row r="97" spans="3:6" ht="24" customHeight="1">
      <c r="C97" s="44"/>
      <c r="D97" s="44"/>
      <c r="E97" s="44"/>
      <c r="F97" s="44"/>
    </row>
    <row r="98" spans="3:6" ht="24" customHeight="1">
      <c r="C98" s="44"/>
      <c r="D98" s="44"/>
      <c r="E98" s="44"/>
      <c r="F98" s="44"/>
    </row>
    <row r="99" spans="3:6" ht="24" customHeight="1">
      <c r="C99" s="44"/>
      <c r="D99" s="44"/>
      <c r="E99" s="44"/>
      <c r="F99" s="44"/>
    </row>
    <row r="100" spans="3:6" ht="24" customHeight="1">
      <c r="C100" s="44"/>
      <c r="D100" s="44"/>
      <c r="E100" s="44"/>
      <c r="F100" s="44"/>
    </row>
    <row r="101" spans="3:6" ht="24" customHeight="1">
      <c r="C101" s="44"/>
      <c r="D101" s="44"/>
      <c r="E101" s="44"/>
      <c r="F101" s="44"/>
    </row>
    <row r="102" spans="3:6" ht="24" customHeight="1">
      <c r="C102" s="44"/>
      <c r="D102" s="44"/>
      <c r="E102" s="44"/>
      <c r="F102" s="44"/>
    </row>
    <row r="103" spans="3:6" ht="24" customHeight="1">
      <c r="C103" s="44"/>
      <c r="D103" s="44"/>
      <c r="E103" s="44"/>
      <c r="F103" s="44"/>
    </row>
    <row r="104" spans="3:6" ht="24" customHeight="1">
      <c r="C104" s="44"/>
      <c r="D104" s="44"/>
      <c r="E104" s="44"/>
      <c r="F104" s="44"/>
    </row>
    <row r="105" spans="3:6" ht="24" customHeight="1">
      <c r="C105" s="44"/>
      <c r="D105" s="44"/>
      <c r="E105" s="44"/>
      <c r="F105" s="44"/>
    </row>
    <row r="106" spans="3:6" ht="24" customHeight="1">
      <c r="C106" s="44"/>
      <c r="D106" s="44"/>
      <c r="E106" s="44"/>
      <c r="F106" s="44"/>
    </row>
    <row r="107" spans="3:6" ht="24" customHeight="1">
      <c r="C107" s="44"/>
      <c r="D107" s="44"/>
      <c r="E107" s="44"/>
      <c r="F107" s="44"/>
    </row>
    <row r="108" spans="3:6" ht="24" customHeight="1">
      <c r="C108" s="44"/>
      <c r="D108" s="44"/>
      <c r="E108" s="44"/>
      <c r="F108" s="44"/>
    </row>
  </sheetData>
  <sheetProtection algorithmName="SHA-512" hashValue="kAAYakcx3Rv1je0tjZ9dbkw2mHRyC13HyoWV+xpygm75T62iLA2qcakqX8aWgogbkGAV0562uZxrHpFRTbjT9Q==" saltValue="FfTl3vf35pFjZDSS/W2rHQ==" spinCount="100000" sheet="1" objects="1" scenarios="1"/>
  <mergeCells count="17">
    <mergeCell ref="C44:G44"/>
    <mergeCell ref="D27:D28"/>
    <mergeCell ref="C26:G26"/>
    <mergeCell ref="C48:F48"/>
    <mergeCell ref="E3:G3"/>
    <mergeCell ref="C29:G29"/>
    <mergeCell ref="C33:G33"/>
    <mergeCell ref="C36:G36"/>
    <mergeCell ref="C38:G38"/>
    <mergeCell ref="C39:G39"/>
    <mergeCell ref="C40:G40"/>
    <mergeCell ref="C42:G42"/>
    <mergeCell ref="B2:H2"/>
    <mergeCell ref="E4:F4"/>
    <mergeCell ref="C6:G6"/>
    <mergeCell ref="C7:G7"/>
    <mergeCell ref="C15:G15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54" fitToHeight="0" orientation="portrait" r:id="rId1"/>
  <headerFooter alignWithMargins="0">
    <oddHeader>&amp;LCAMIEG/CAVIMAC&amp;R22-MAPA-003</oddHeader>
    <oddFooter>&amp;L&amp;A&amp;C&amp;F&amp;R&amp;P/&amp;N</oddFooter>
  </headerFooter>
  <rowBreaks count="1" manualBreakCount="1">
    <brk id="65" min="1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2:L109"/>
  <sheetViews>
    <sheetView showGridLines="0" showZeros="0" zoomScale="70" zoomScaleNormal="70" zoomScaleSheetLayoutView="100" workbookViewId="0">
      <selection activeCell="G13" sqref="G13"/>
    </sheetView>
  </sheetViews>
  <sheetFormatPr baseColWidth="10" defaultColWidth="11.42578125" defaultRowHeight="24" customHeight="1"/>
  <cols>
    <col min="1" max="1" width="21.140625" style="38" customWidth="1"/>
    <col min="2" max="2" width="2" style="38" customWidth="1"/>
    <col min="3" max="3" width="5.85546875" style="38" bestFit="1" customWidth="1"/>
    <col min="4" max="4" width="63.140625" style="38" customWidth="1"/>
    <col min="5" max="5" width="27.42578125" style="38" customWidth="1"/>
    <col min="6" max="7" width="21.85546875" style="38" customWidth="1"/>
    <col min="8" max="8" width="20.85546875" style="38" customWidth="1"/>
    <col min="9" max="9" width="2" style="38" customWidth="1"/>
    <col min="10" max="16384" width="11.42578125" style="38"/>
  </cols>
  <sheetData>
    <row r="2" spans="2:9" ht="61.5" customHeight="1" thickBot="1">
      <c r="B2" s="75" t="s">
        <v>8</v>
      </c>
      <c r="C2" s="76"/>
      <c r="D2" s="76"/>
      <c r="E2" s="76"/>
      <c r="F2" s="75"/>
      <c r="G2" s="75"/>
      <c r="H2" s="75"/>
      <c r="I2" s="75"/>
    </row>
    <row r="3" spans="2:9" ht="51" customHeight="1" thickTop="1" thickBot="1">
      <c r="B3" s="6"/>
      <c r="C3" s="58"/>
      <c r="D3" s="56" t="s">
        <v>6</v>
      </c>
      <c r="E3" s="59">
        <f>BPU!D3</f>
        <v>0</v>
      </c>
      <c r="F3" s="57"/>
      <c r="G3" s="57"/>
      <c r="H3" s="57"/>
      <c r="I3" s="39"/>
    </row>
    <row r="4" spans="2:9" ht="38.25" customHeight="1">
      <c r="B4" s="7"/>
      <c r="C4" s="23"/>
      <c r="D4" s="24"/>
      <c r="E4" s="77"/>
      <c r="F4" s="77"/>
      <c r="G4" s="32"/>
      <c r="H4" s="29"/>
      <c r="I4" s="40"/>
    </row>
    <row r="5" spans="2:9" ht="60" customHeight="1">
      <c r="B5" s="7"/>
      <c r="C5" s="33" t="s">
        <v>2</v>
      </c>
      <c r="D5" s="26" t="s">
        <v>7</v>
      </c>
      <c r="E5" s="21" t="s">
        <v>36</v>
      </c>
      <c r="F5" s="21" t="s">
        <v>44</v>
      </c>
      <c r="G5" s="28" t="s">
        <v>68</v>
      </c>
      <c r="H5" s="21" t="s">
        <v>48</v>
      </c>
      <c r="I5" s="40"/>
    </row>
    <row r="6" spans="2:9" ht="31.5" customHeight="1">
      <c r="B6" s="7"/>
      <c r="C6" s="78" t="s">
        <v>10</v>
      </c>
      <c r="D6" s="78"/>
      <c r="E6" s="78"/>
      <c r="F6" s="78"/>
      <c r="G6" s="78"/>
      <c r="H6" s="78"/>
      <c r="I6" s="40"/>
    </row>
    <row r="7" spans="2:9" ht="30.75" customHeight="1">
      <c r="B7" s="7"/>
      <c r="C7" s="79" t="s">
        <v>11</v>
      </c>
      <c r="D7" s="80"/>
      <c r="E7" s="80"/>
      <c r="F7" s="80"/>
      <c r="G7" s="80"/>
      <c r="H7" s="81"/>
      <c r="I7" s="40"/>
    </row>
    <row r="8" spans="2:9" ht="48" customHeight="1">
      <c r="B8" s="7"/>
      <c r="C8" s="25">
        <f>BPU!C8</f>
        <v>1</v>
      </c>
      <c r="D8" s="35" t="s">
        <v>12</v>
      </c>
      <c r="E8" s="36" t="s">
        <v>39</v>
      </c>
      <c r="F8" s="55">
        <f>BPU!F8</f>
        <v>0</v>
      </c>
      <c r="G8" s="65">
        <v>60</v>
      </c>
      <c r="H8" s="48">
        <f>G8*F8</f>
        <v>0</v>
      </c>
      <c r="I8" s="40"/>
    </row>
    <row r="9" spans="2:9" ht="52.5" customHeight="1">
      <c r="B9" s="7"/>
      <c r="C9" s="25">
        <f>BPU!C9</f>
        <v>2</v>
      </c>
      <c r="D9" s="37" t="s">
        <v>13</v>
      </c>
      <c r="E9" s="36" t="s">
        <v>39</v>
      </c>
      <c r="F9" s="55">
        <f>BPU!F9</f>
        <v>0</v>
      </c>
      <c r="G9" s="66">
        <v>540</v>
      </c>
      <c r="H9" s="48">
        <f t="shared" ref="H9:H14" si="0">G9*F9</f>
        <v>0</v>
      </c>
      <c r="I9" s="40"/>
    </row>
    <row r="10" spans="2:9" ht="52.5" customHeight="1">
      <c r="B10" s="7"/>
      <c r="C10" s="25">
        <f>BPU!C10</f>
        <v>3</v>
      </c>
      <c r="D10" s="35" t="s">
        <v>14</v>
      </c>
      <c r="E10" s="36" t="s">
        <v>39</v>
      </c>
      <c r="F10" s="55">
        <f>BPU!F10</f>
        <v>0</v>
      </c>
      <c r="G10" s="66">
        <v>60</v>
      </c>
      <c r="H10" s="48">
        <f t="shared" si="0"/>
        <v>0</v>
      </c>
      <c r="I10" s="40"/>
    </row>
    <row r="11" spans="2:9" ht="52.5" customHeight="1">
      <c r="B11" s="7"/>
      <c r="C11" s="25">
        <f>BPU!C11</f>
        <v>4</v>
      </c>
      <c r="D11" s="35" t="s">
        <v>15</v>
      </c>
      <c r="E11" s="36" t="s">
        <v>39</v>
      </c>
      <c r="F11" s="55">
        <f>BPU!F11</f>
        <v>0</v>
      </c>
      <c r="G11" s="66">
        <v>60</v>
      </c>
      <c r="H11" s="48">
        <f t="shared" si="0"/>
        <v>0</v>
      </c>
      <c r="I11" s="40"/>
    </row>
    <row r="12" spans="2:9" ht="52.5" customHeight="1">
      <c r="B12" s="7"/>
      <c r="C12" s="25">
        <f>BPU!C12</f>
        <v>5</v>
      </c>
      <c r="D12" s="35" t="s">
        <v>16</v>
      </c>
      <c r="E12" s="36" t="s">
        <v>39</v>
      </c>
      <c r="F12" s="55">
        <f>BPU!F12</f>
        <v>0</v>
      </c>
      <c r="G12" s="66">
        <v>60</v>
      </c>
      <c r="H12" s="48">
        <f t="shared" si="0"/>
        <v>0</v>
      </c>
      <c r="I12" s="40"/>
    </row>
    <row r="13" spans="2:9" ht="52.5" customHeight="1">
      <c r="B13" s="7"/>
      <c r="C13" s="25">
        <f>BPU!C13</f>
        <v>6</v>
      </c>
      <c r="D13" s="63" t="str">
        <f>BPU!D13</f>
        <v>MAJORATION FORFAITAIRE POUR  UNE DEMANDE INFERIEURE A 10 m³ (cette majoration est optionnelle, indiquer 0 si aucune majoration ne s'applique)</v>
      </c>
      <c r="E13" s="63" t="str">
        <f>BPU!E13</f>
        <v>Forfait par demande (en supplément du tarif au m3 de chaque prestation)</v>
      </c>
      <c r="F13" s="55">
        <f>BPU!F13</f>
        <v>0</v>
      </c>
      <c r="G13" s="66">
        <v>20</v>
      </c>
      <c r="H13" s="48">
        <f t="shared" si="0"/>
        <v>0</v>
      </c>
      <c r="I13" s="40"/>
    </row>
    <row r="14" spans="2:9" ht="52.5" customHeight="1">
      <c r="B14" s="7"/>
      <c r="C14" s="25">
        <f>BPU!C14</f>
        <v>7</v>
      </c>
      <c r="D14" s="63" t="str">
        <f>BPU!D14</f>
        <v>MAJORATION INTERVENTION URGENTE
(cette majoration est optionnelle, indiquer 0 si aucune majoration ne s'applique)</v>
      </c>
      <c r="E14" s="63" t="str">
        <f>BPU!E14</f>
        <v>Forfait par demande (en suppément du tarif au m3 de chaque prestation)</v>
      </c>
      <c r="F14" s="55">
        <f>BPU!F14</f>
        <v>0</v>
      </c>
      <c r="G14" s="66">
        <v>10</v>
      </c>
      <c r="H14" s="48">
        <f t="shared" si="0"/>
        <v>0</v>
      </c>
      <c r="I14" s="40"/>
    </row>
    <row r="15" spans="2:9" ht="35.25" customHeight="1">
      <c r="B15" s="7"/>
      <c r="C15" s="79" t="s">
        <v>41</v>
      </c>
      <c r="D15" s="80" t="s">
        <v>17</v>
      </c>
      <c r="E15" s="80"/>
      <c r="F15" s="80"/>
      <c r="G15" s="80"/>
      <c r="H15" s="81">
        <f>IFERROR(F15/E15,0)</f>
        <v>0</v>
      </c>
      <c r="I15" s="40"/>
    </row>
    <row r="16" spans="2:9" ht="52.5" customHeight="1">
      <c r="B16" s="7"/>
      <c r="C16" s="25">
        <f>BPU!C16</f>
        <v>8</v>
      </c>
      <c r="D16" s="37" t="s">
        <v>18</v>
      </c>
      <c r="E16" s="34" t="s">
        <v>38</v>
      </c>
      <c r="F16" s="55">
        <f>BPU!F16</f>
        <v>0</v>
      </c>
      <c r="G16" s="66">
        <v>60</v>
      </c>
      <c r="H16" s="48">
        <f>F16*G16</f>
        <v>0</v>
      </c>
      <c r="I16" s="40"/>
    </row>
    <row r="17" spans="2:9" ht="52.5" customHeight="1">
      <c r="B17" s="7"/>
      <c r="C17" s="25">
        <f>BPU!C17</f>
        <v>9</v>
      </c>
      <c r="D17" s="37" t="s">
        <v>19</v>
      </c>
      <c r="E17" s="34" t="s">
        <v>38</v>
      </c>
      <c r="F17" s="55">
        <f>BPU!F17</f>
        <v>0</v>
      </c>
      <c r="G17" s="66">
        <v>600</v>
      </c>
      <c r="H17" s="48">
        <f t="shared" ref="H17:H25" si="1">F17*G17</f>
        <v>0</v>
      </c>
      <c r="I17" s="40"/>
    </row>
    <row r="18" spans="2:9" ht="52.5" customHeight="1">
      <c r="B18" s="7"/>
      <c r="C18" s="25">
        <f>BPU!C18</f>
        <v>10</v>
      </c>
      <c r="D18" s="49" t="s">
        <v>20</v>
      </c>
      <c r="E18" s="34" t="s">
        <v>38</v>
      </c>
      <c r="F18" s="55">
        <f>BPU!F18</f>
        <v>0</v>
      </c>
      <c r="G18" s="66">
        <v>540</v>
      </c>
      <c r="H18" s="48">
        <f t="shared" si="1"/>
        <v>0</v>
      </c>
      <c r="I18" s="40"/>
    </row>
    <row r="19" spans="2:9" ht="52.5" customHeight="1">
      <c r="B19" s="7"/>
      <c r="C19" s="25">
        <f>BPU!C19</f>
        <v>11</v>
      </c>
      <c r="D19" s="49" t="s">
        <v>21</v>
      </c>
      <c r="E19" s="34" t="s">
        <v>38</v>
      </c>
      <c r="F19" s="55">
        <f>BPU!F19</f>
        <v>0</v>
      </c>
      <c r="G19" s="66">
        <v>60</v>
      </c>
      <c r="H19" s="48">
        <f t="shared" si="1"/>
        <v>0</v>
      </c>
      <c r="I19" s="40"/>
    </row>
    <row r="20" spans="2:9" ht="52.5" customHeight="1">
      <c r="B20" s="7"/>
      <c r="C20" s="25">
        <f>BPU!C20</f>
        <v>12</v>
      </c>
      <c r="D20" s="49" t="s">
        <v>22</v>
      </c>
      <c r="E20" s="34" t="s">
        <v>38</v>
      </c>
      <c r="F20" s="55">
        <f>BPU!F20</f>
        <v>0</v>
      </c>
      <c r="G20" s="66">
        <v>540</v>
      </c>
      <c r="H20" s="48">
        <f t="shared" si="1"/>
        <v>0</v>
      </c>
      <c r="I20" s="40"/>
    </row>
    <row r="21" spans="2:9" ht="52.5" customHeight="1">
      <c r="B21" s="7"/>
      <c r="C21" s="25">
        <f>BPU!C21</f>
        <v>13</v>
      </c>
      <c r="D21" s="49" t="s">
        <v>23</v>
      </c>
      <c r="E21" s="34" t="s">
        <v>38</v>
      </c>
      <c r="F21" s="55">
        <f>BPU!F21</f>
        <v>0</v>
      </c>
      <c r="G21" s="66">
        <v>60</v>
      </c>
      <c r="H21" s="48">
        <f t="shared" si="1"/>
        <v>0</v>
      </c>
      <c r="I21" s="40"/>
    </row>
    <row r="22" spans="2:9" ht="52.5" customHeight="1">
      <c r="B22" s="7"/>
      <c r="C22" s="25">
        <f>BPU!C22</f>
        <v>14</v>
      </c>
      <c r="D22" s="35" t="s">
        <v>15</v>
      </c>
      <c r="E22" s="34" t="s">
        <v>38</v>
      </c>
      <c r="F22" s="55">
        <f>BPU!F22</f>
        <v>0</v>
      </c>
      <c r="G22" s="66">
        <v>60</v>
      </c>
      <c r="H22" s="48">
        <f t="shared" si="1"/>
        <v>0</v>
      </c>
      <c r="I22" s="40"/>
    </row>
    <row r="23" spans="2:9" ht="52.5" customHeight="1">
      <c r="B23" s="7"/>
      <c r="C23" s="25">
        <f>BPU!C23</f>
        <v>15</v>
      </c>
      <c r="D23" s="35" t="s">
        <v>16</v>
      </c>
      <c r="E23" s="34" t="s">
        <v>38</v>
      </c>
      <c r="F23" s="55">
        <f>BPU!F23</f>
        <v>0</v>
      </c>
      <c r="G23" s="66">
        <v>60</v>
      </c>
      <c r="H23" s="48">
        <f t="shared" si="1"/>
        <v>0</v>
      </c>
      <c r="I23" s="40"/>
    </row>
    <row r="24" spans="2:9" ht="52.5" customHeight="1">
      <c r="B24" s="7"/>
      <c r="C24" s="25">
        <f>BPU!C24</f>
        <v>16</v>
      </c>
      <c r="D24" s="65" t="str">
        <f>BPU!D24</f>
        <v>MAJORATION FORFAITAIRE POUR  UNE DEMANDE INFERIEURE A 10 m³ (cette majoration est optionnelle, indiquer 0 si aucune majoration ne s'applique)</v>
      </c>
      <c r="E24" s="65" t="str">
        <f>BPU!E24</f>
        <v>Forfait par demande (en supplément du tarif au m³ de chaque prestation)</v>
      </c>
      <c r="F24" s="55">
        <f>BPU!F24</f>
        <v>0</v>
      </c>
      <c r="G24" s="66">
        <v>20</v>
      </c>
      <c r="H24" s="48">
        <f t="shared" si="1"/>
        <v>0</v>
      </c>
      <c r="I24" s="40"/>
    </row>
    <row r="25" spans="2:9" ht="52.5" customHeight="1">
      <c r="B25" s="7"/>
      <c r="C25" s="25">
        <f>BPU!C25</f>
        <v>17</v>
      </c>
      <c r="D25" s="65" t="str">
        <f>BPU!D25</f>
        <v>MAJORATION INTERVENTION URGENTE
(cette majoration est optionnelle, indiquer 0 si aucune majoration ne s'applique)</v>
      </c>
      <c r="E25" s="65" t="str">
        <f>BPU!E25</f>
        <v>Forfait par demande (en suppément du tarif au m³ de chaque prestation)</v>
      </c>
      <c r="F25" s="55">
        <f>BPU!F25</f>
        <v>0</v>
      </c>
      <c r="G25" s="66">
        <v>10</v>
      </c>
      <c r="H25" s="48">
        <f t="shared" si="1"/>
        <v>0</v>
      </c>
      <c r="I25" s="40"/>
    </row>
    <row r="26" spans="2:9" ht="31.5" customHeight="1">
      <c r="B26" s="7"/>
      <c r="C26" s="95" t="s">
        <v>42</v>
      </c>
      <c r="D26" s="96"/>
      <c r="E26" s="96"/>
      <c r="F26" s="96"/>
      <c r="G26" s="96"/>
      <c r="H26" s="97"/>
      <c r="I26" s="40"/>
    </row>
    <row r="27" spans="2:9" ht="52.5" customHeight="1">
      <c r="B27" s="7"/>
      <c r="C27" s="25">
        <f>BPU!C27</f>
        <v>18</v>
      </c>
      <c r="D27" s="101" t="str">
        <f>BPU!D27</f>
        <v>STOCKAGE GARDE MEUBLE DU TITULAIRE</v>
      </c>
      <c r="E27" s="65" t="str">
        <f>BPU!E27</f>
        <v xml:space="preserve">Forfait mensuel pour un volume &lt; 10 m³ </v>
      </c>
      <c r="F27" s="55">
        <f>BPU!F27</f>
        <v>0</v>
      </c>
      <c r="G27" s="66">
        <v>10</v>
      </c>
      <c r="H27" s="48">
        <f>F27*G27</f>
        <v>0</v>
      </c>
      <c r="I27" s="40"/>
    </row>
    <row r="28" spans="2:9" ht="52.5" customHeight="1">
      <c r="B28" s="7"/>
      <c r="C28" s="25">
        <f>BPU!C28</f>
        <v>19</v>
      </c>
      <c r="D28" s="102"/>
      <c r="E28" s="65" t="str">
        <f>BPU!E28</f>
        <v xml:space="preserve">Forfait mensuel pour un volume de 10 m³ à 50 m³ </v>
      </c>
      <c r="F28" s="55">
        <f>BPU!F28</f>
        <v>0</v>
      </c>
      <c r="G28" s="66">
        <v>10</v>
      </c>
      <c r="H28" s="48">
        <f>F28*G28</f>
        <v>0</v>
      </c>
      <c r="I28" s="40"/>
    </row>
    <row r="29" spans="2:9" ht="36.75" customHeight="1">
      <c r="B29" s="7"/>
      <c r="C29" s="92" t="s">
        <v>61</v>
      </c>
      <c r="D29" s="93"/>
      <c r="E29" s="93"/>
      <c r="F29" s="93"/>
      <c r="G29" s="93"/>
      <c r="H29" s="94"/>
      <c r="I29" s="40"/>
    </row>
    <row r="30" spans="2:9" ht="52.5" customHeight="1">
      <c r="B30" s="7"/>
      <c r="C30" s="25">
        <f>BPU!C35</f>
        <v>25</v>
      </c>
      <c r="D30" s="35" t="s">
        <v>28</v>
      </c>
      <c r="E30" s="34" t="s">
        <v>46</v>
      </c>
      <c r="F30" s="55">
        <f>BPU!F35</f>
        <v>0</v>
      </c>
      <c r="G30" s="66">
        <v>40</v>
      </c>
      <c r="H30" s="42">
        <f>G30*F30</f>
        <v>0</v>
      </c>
      <c r="I30" s="40"/>
    </row>
    <row r="31" spans="2:9" ht="36.75" customHeight="1">
      <c r="B31" s="7"/>
      <c r="C31" s="95" t="s">
        <v>29</v>
      </c>
      <c r="D31" s="96" t="s">
        <v>29</v>
      </c>
      <c r="E31" s="96"/>
      <c r="F31" s="96"/>
      <c r="G31" s="96"/>
      <c r="H31" s="97"/>
      <c r="I31" s="40"/>
    </row>
    <row r="32" spans="2:9" ht="52.5" customHeight="1">
      <c r="B32" s="7"/>
      <c r="C32" s="25">
        <f>BPU!C37</f>
        <v>26</v>
      </c>
      <c r="D32" s="35" t="s">
        <v>30</v>
      </c>
      <c r="E32" s="50" t="s">
        <v>47</v>
      </c>
      <c r="F32" s="55">
        <f>BPU!F37</f>
        <v>0</v>
      </c>
      <c r="G32" s="66">
        <v>10</v>
      </c>
      <c r="H32" s="47">
        <f>F32*G32</f>
        <v>0</v>
      </c>
      <c r="I32" s="40"/>
    </row>
    <row r="33" spans="2:12" ht="37.5" customHeight="1">
      <c r="B33" s="7"/>
      <c r="C33" s="95" t="s">
        <v>31</v>
      </c>
      <c r="D33" s="96" t="s">
        <v>31</v>
      </c>
      <c r="E33" s="96"/>
      <c r="F33" s="96"/>
      <c r="G33" s="96"/>
      <c r="H33" s="97">
        <f>IFERROR(F33/E33,0)</f>
        <v>0</v>
      </c>
      <c r="I33" s="40"/>
    </row>
    <row r="34" spans="2:12" ht="31.5" customHeight="1">
      <c r="B34" s="7"/>
      <c r="C34" s="98" t="s">
        <v>32</v>
      </c>
      <c r="D34" s="99" t="s">
        <v>32</v>
      </c>
      <c r="E34" s="99"/>
      <c r="F34" s="99"/>
      <c r="G34" s="99"/>
      <c r="H34" s="100">
        <f>IFERROR(F34/E34,0)</f>
        <v>0</v>
      </c>
      <c r="I34" s="40"/>
      <c r="L34" s="46"/>
    </row>
    <row r="35" spans="2:12" ht="27.75" customHeight="1">
      <c r="B35" s="7"/>
      <c r="C35" s="89" t="s">
        <v>33</v>
      </c>
      <c r="D35" s="90" t="s">
        <v>33</v>
      </c>
      <c r="E35" s="90"/>
      <c r="F35" s="90"/>
      <c r="G35" s="90"/>
      <c r="H35" s="91">
        <f>IFERROR(F35/E35,0)</f>
        <v>0</v>
      </c>
      <c r="I35" s="40"/>
    </row>
    <row r="36" spans="2:12" ht="52.5" customHeight="1">
      <c r="B36" s="7"/>
      <c r="C36" s="25">
        <f>BPU!C41</f>
        <v>27</v>
      </c>
      <c r="D36" s="51" t="s">
        <v>45</v>
      </c>
      <c r="E36" s="50" t="s">
        <v>43</v>
      </c>
      <c r="F36" s="55">
        <f>BPU!F41</f>
        <v>0</v>
      </c>
      <c r="G36" s="66">
        <v>50</v>
      </c>
      <c r="H36" s="42">
        <f>G36*F36</f>
        <v>0</v>
      </c>
      <c r="I36" s="40"/>
    </row>
    <row r="37" spans="2:12" ht="31.5" customHeight="1">
      <c r="B37" s="7"/>
      <c r="C37" s="89" t="s">
        <v>34</v>
      </c>
      <c r="D37" s="90" t="s">
        <v>34</v>
      </c>
      <c r="E37" s="90"/>
      <c r="F37" s="90"/>
      <c r="G37" s="90"/>
      <c r="H37" s="91"/>
      <c r="I37" s="40"/>
    </row>
    <row r="38" spans="2:12" ht="52.5" customHeight="1">
      <c r="B38" s="7"/>
      <c r="C38" s="25">
        <f>BPU!C43</f>
        <v>28</v>
      </c>
      <c r="D38" s="51" t="s">
        <v>45</v>
      </c>
      <c r="E38" s="50" t="s">
        <v>43</v>
      </c>
      <c r="F38" s="55">
        <f>BPU!F43</f>
        <v>0</v>
      </c>
      <c r="G38" s="66">
        <v>10</v>
      </c>
      <c r="H38" s="42">
        <f>G38*F38</f>
        <v>0</v>
      </c>
      <c r="I38" s="40"/>
    </row>
    <row r="39" spans="2:12" ht="35.25" customHeight="1">
      <c r="B39" s="7"/>
      <c r="C39" s="89" t="s">
        <v>35</v>
      </c>
      <c r="D39" s="90" t="s">
        <v>35</v>
      </c>
      <c r="E39" s="90"/>
      <c r="F39" s="90"/>
      <c r="G39" s="90"/>
      <c r="H39" s="91">
        <f>IFERROR(F39/E39,0)</f>
        <v>0</v>
      </c>
      <c r="I39" s="40"/>
    </row>
    <row r="40" spans="2:12" ht="52.5" customHeight="1">
      <c r="B40" s="7"/>
      <c r="C40" s="25">
        <f>BPU!C45</f>
        <v>29</v>
      </c>
      <c r="D40" s="51" t="s">
        <v>45</v>
      </c>
      <c r="E40" s="50" t="str">
        <f>BPU!E45</f>
        <v>km supplémentaire</v>
      </c>
      <c r="F40" s="55">
        <f>BPU!F45</f>
        <v>0</v>
      </c>
      <c r="G40" s="66">
        <v>10</v>
      </c>
      <c r="H40" s="42">
        <f>G40*F40</f>
        <v>0</v>
      </c>
      <c r="I40" s="40"/>
    </row>
    <row r="41" spans="2:12" ht="13.5" customHeight="1">
      <c r="B41" s="7"/>
      <c r="C41" s="12"/>
      <c r="D41" s="14"/>
      <c r="E41" s="13"/>
      <c r="F41" s="13"/>
      <c r="G41" s="13"/>
      <c r="H41" s="15"/>
      <c r="I41" s="40"/>
    </row>
    <row r="42" spans="2:12" ht="13.5" customHeight="1">
      <c r="B42" s="7"/>
      <c r="C42" s="12"/>
      <c r="D42" s="14"/>
      <c r="E42" s="13"/>
      <c r="F42" s="13"/>
      <c r="G42" s="13"/>
      <c r="H42" s="15"/>
      <c r="I42" s="40"/>
    </row>
    <row r="43" spans="2:12" ht="15" thickBot="1">
      <c r="B43" s="7"/>
      <c r="C43" s="12"/>
      <c r="D43" s="14"/>
      <c r="E43" s="13"/>
      <c r="F43" s="13"/>
      <c r="G43" s="13"/>
      <c r="H43" s="15"/>
      <c r="I43" s="40"/>
    </row>
    <row r="44" spans="2:12" ht="52.5" customHeight="1" thickTop="1" thickBot="1">
      <c r="B44" s="7"/>
      <c r="C44" s="12"/>
      <c r="D44" s="14"/>
      <c r="E44" s="13"/>
      <c r="F44" s="13"/>
      <c r="G44" s="52" t="s">
        <v>3</v>
      </c>
      <c r="H44" s="67">
        <f>SUM(H8:H40)</f>
        <v>0</v>
      </c>
      <c r="I44" s="40"/>
    </row>
    <row r="45" spans="2:12" ht="57" customHeight="1" thickTop="1" thickBot="1">
      <c r="B45" s="7"/>
      <c r="C45" s="12"/>
      <c r="D45" s="14"/>
      <c r="E45" s="13"/>
      <c r="F45" s="13"/>
      <c r="G45" s="53" t="s">
        <v>5</v>
      </c>
      <c r="H45" s="67">
        <f>H44*0.2</f>
        <v>0</v>
      </c>
      <c r="I45" s="40"/>
    </row>
    <row r="46" spans="2:12" ht="58.5" customHeight="1" thickTop="1" thickBot="1">
      <c r="B46" s="7"/>
      <c r="C46" s="12"/>
      <c r="D46" s="14"/>
      <c r="E46" s="13"/>
      <c r="F46" s="13"/>
      <c r="G46" s="54" t="s">
        <v>4</v>
      </c>
      <c r="H46" s="67">
        <f>H44*1.2</f>
        <v>0</v>
      </c>
      <c r="I46" s="40"/>
    </row>
    <row r="47" spans="2:12" ht="13.5" customHeight="1" thickTop="1">
      <c r="B47" s="7"/>
      <c r="C47" s="12"/>
      <c r="D47" s="14"/>
      <c r="E47" s="13"/>
      <c r="F47" s="13"/>
      <c r="G47" s="13"/>
      <c r="H47" s="15"/>
      <c r="I47" s="40"/>
    </row>
    <row r="48" spans="2:12" ht="13.5" customHeight="1">
      <c r="B48" s="7"/>
      <c r="C48" s="12"/>
      <c r="D48" s="14"/>
      <c r="E48" s="13"/>
      <c r="F48" s="13"/>
      <c r="G48" s="13"/>
      <c r="H48" s="15"/>
      <c r="I48" s="40"/>
    </row>
    <row r="49" spans="2:9" ht="14.25" customHeight="1" thickBot="1">
      <c r="B49" s="10"/>
      <c r="C49" s="84"/>
      <c r="D49" s="84"/>
      <c r="E49" s="84"/>
      <c r="F49" s="84"/>
      <c r="G49" s="31"/>
      <c r="H49" s="11"/>
      <c r="I49" s="43"/>
    </row>
    <row r="50" spans="2:9" ht="14.25" customHeight="1" thickTop="1">
      <c r="B50" s="44"/>
      <c r="C50" s="45"/>
      <c r="D50" s="45"/>
      <c r="E50" s="45"/>
      <c r="F50" s="45"/>
      <c r="G50" s="45"/>
    </row>
    <row r="51" spans="2:9" ht="14.25" customHeight="1">
      <c r="B51" s="44"/>
      <c r="C51" s="44"/>
      <c r="D51" s="44"/>
      <c r="E51" s="44"/>
      <c r="F51" s="44"/>
      <c r="G51" s="44"/>
    </row>
    <row r="52" spans="2:9" ht="12" customHeight="1">
      <c r="B52" s="44"/>
      <c r="C52" s="44"/>
      <c r="D52" s="44"/>
      <c r="E52" s="44"/>
      <c r="F52" s="44"/>
      <c r="G52" s="44"/>
    </row>
    <row r="53" spans="2:9" ht="27.75" customHeight="1">
      <c r="B53" s="44"/>
      <c r="C53" s="44"/>
      <c r="D53" s="44"/>
      <c r="E53" s="44"/>
      <c r="F53" s="44"/>
      <c r="G53" s="44"/>
    </row>
    <row r="54" spans="2:9" ht="13.5">
      <c r="B54" s="44"/>
      <c r="C54" s="44"/>
      <c r="D54" s="44"/>
      <c r="E54" s="44"/>
      <c r="F54" s="44"/>
      <c r="G54" s="44"/>
      <c r="H54" s="44"/>
    </row>
    <row r="55" spans="2:9" ht="14.25" customHeight="1">
      <c r="B55" s="44"/>
      <c r="C55" s="44"/>
      <c r="D55" s="44"/>
      <c r="E55" s="44"/>
      <c r="F55" s="44"/>
      <c r="G55" s="44"/>
      <c r="H55" s="44"/>
    </row>
    <row r="56" spans="2:9" ht="14.25" customHeight="1">
      <c r="B56" s="44"/>
      <c r="C56" s="44"/>
      <c r="D56" s="44"/>
      <c r="E56" s="44"/>
      <c r="F56" s="44"/>
      <c r="G56" s="44"/>
      <c r="H56" s="44"/>
    </row>
    <row r="57" spans="2:9" ht="14.25" customHeight="1">
      <c r="B57" s="44"/>
      <c r="C57" s="44"/>
      <c r="D57" s="44"/>
      <c r="E57" s="44"/>
      <c r="F57" s="44"/>
      <c r="G57" s="44"/>
      <c r="H57" s="44"/>
    </row>
    <row r="58" spans="2:9" ht="14.25" customHeight="1">
      <c r="B58" s="44"/>
      <c r="C58" s="44"/>
      <c r="D58" s="44"/>
      <c r="E58" s="44"/>
      <c r="F58" s="44"/>
      <c r="G58" s="44"/>
      <c r="H58" s="44"/>
    </row>
    <row r="59" spans="2:9" ht="12" customHeight="1">
      <c r="B59" s="44"/>
      <c r="C59" s="44"/>
      <c r="D59" s="44"/>
      <c r="E59" s="44"/>
      <c r="F59" s="44"/>
      <c r="G59" s="44"/>
      <c r="H59" s="44"/>
    </row>
    <row r="60" spans="2:9" ht="27.75" customHeight="1">
      <c r="B60" s="44"/>
      <c r="C60" s="44"/>
      <c r="D60" s="44"/>
      <c r="E60" s="44"/>
      <c r="F60" s="44"/>
      <c r="G60" s="44"/>
      <c r="H60" s="44"/>
    </row>
    <row r="61" spans="2:9" ht="13.5">
      <c r="B61" s="44"/>
      <c r="C61" s="44"/>
      <c r="D61" s="44"/>
      <c r="E61" s="44"/>
      <c r="F61" s="44"/>
      <c r="G61" s="44"/>
    </row>
    <row r="62" spans="2:9" ht="14.25" customHeight="1">
      <c r="B62" s="44"/>
      <c r="C62" s="44"/>
      <c r="D62" s="44"/>
      <c r="E62" s="44"/>
      <c r="F62" s="44"/>
      <c r="G62" s="44"/>
    </row>
    <row r="63" spans="2:9" ht="14.25" customHeight="1">
      <c r="B63" s="44"/>
      <c r="C63" s="44"/>
      <c r="D63" s="44"/>
      <c r="E63" s="44"/>
      <c r="F63" s="44"/>
      <c r="G63" s="44"/>
    </row>
    <row r="64" spans="2:9" ht="14.25" customHeight="1">
      <c r="B64" s="44"/>
      <c r="C64" s="44"/>
      <c r="D64" s="44"/>
      <c r="E64" s="44"/>
      <c r="F64" s="44"/>
      <c r="G64" s="44"/>
    </row>
    <row r="65" spans="2:7" ht="14.25" customHeight="1">
      <c r="B65" s="44"/>
      <c r="C65" s="44"/>
      <c r="D65" s="44"/>
      <c r="E65" s="44"/>
      <c r="F65" s="44"/>
      <c r="G65" s="44"/>
    </row>
    <row r="66" spans="2:7" ht="7.5" customHeight="1">
      <c r="B66" s="44"/>
      <c r="C66" s="44"/>
      <c r="D66" s="44"/>
      <c r="E66" s="44"/>
      <c r="F66" s="44"/>
      <c r="G66" s="44"/>
    </row>
    <row r="67" spans="2:7" ht="27.75" customHeight="1">
      <c r="B67" s="44"/>
      <c r="C67" s="44"/>
      <c r="D67" s="44"/>
      <c r="E67" s="44"/>
      <c r="F67" s="44"/>
      <c r="G67" s="44"/>
    </row>
    <row r="68" spans="2:7" ht="13.5">
      <c r="B68" s="44"/>
      <c r="C68" s="44"/>
      <c r="D68" s="44"/>
      <c r="E68" s="44"/>
      <c r="F68" s="44"/>
      <c r="G68" s="44"/>
    </row>
    <row r="69" spans="2:7" ht="14.25" customHeight="1">
      <c r="B69" s="44"/>
      <c r="C69" s="44"/>
      <c r="D69" s="44"/>
      <c r="E69" s="44"/>
      <c r="F69" s="44"/>
      <c r="G69" s="44"/>
    </row>
    <row r="70" spans="2:7" ht="14.25" customHeight="1">
      <c r="B70" s="44"/>
      <c r="C70" s="44"/>
      <c r="D70" s="44"/>
      <c r="E70" s="44"/>
      <c r="F70" s="44"/>
      <c r="G70" s="44"/>
    </row>
    <row r="71" spans="2:7" ht="14.25" customHeight="1">
      <c r="B71" s="44"/>
      <c r="C71" s="44"/>
      <c r="D71" s="44"/>
      <c r="E71" s="44"/>
      <c r="F71" s="44"/>
      <c r="G71" s="44"/>
    </row>
    <row r="72" spans="2:7" ht="14.25" customHeight="1">
      <c r="B72" s="44"/>
      <c r="C72" s="44"/>
      <c r="D72" s="44"/>
      <c r="E72" s="44"/>
      <c r="F72" s="44"/>
      <c r="G72" s="44"/>
    </row>
    <row r="73" spans="2:7" ht="14.25" customHeight="1">
      <c r="B73" s="44"/>
      <c r="C73" s="44"/>
      <c r="D73" s="44"/>
      <c r="E73" s="44"/>
      <c r="F73" s="44"/>
      <c r="G73" s="44"/>
    </row>
    <row r="74" spans="2:7" ht="8.25" customHeight="1">
      <c r="B74" s="44"/>
      <c r="C74" s="44"/>
      <c r="D74" s="44"/>
      <c r="E74" s="44"/>
      <c r="F74" s="44"/>
      <c r="G74" s="44"/>
    </row>
    <row r="75" spans="2:7" ht="27.75" customHeight="1">
      <c r="B75" s="44"/>
      <c r="C75" s="44"/>
      <c r="D75" s="44"/>
      <c r="E75" s="44"/>
      <c r="F75" s="44"/>
      <c r="G75" s="44"/>
    </row>
    <row r="76" spans="2:7" ht="13.5">
      <c r="B76" s="44"/>
      <c r="C76" s="44"/>
      <c r="D76" s="44"/>
      <c r="E76" s="44"/>
      <c r="F76" s="44"/>
      <c r="G76" s="44"/>
    </row>
    <row r="77" spans="2:7" ht="14.25" customHeight="1">
      <c r="B77" s="44"/>
      <c r="C77" s="44"/>
      <c r="D77" s="44"/>
      <c r="E77" s="44"/>
      <c r="F77" s="44"/>
      <c r="G77" s="44"/>
    </row>
    <row r="78" spans="2:7" ht="14.25" customHeight="1">
      <c r="B78" s="44"/>
      <c r="C78" s="44"/>
      <c r="D78" s="44"/>
      <c r="E78" s="44"/>
      <c r="F78" s="44"/>
      <c r="G78" s="44"/>
    </row>
    <row r="79" spans="2:7" ht="14.25" customHeight="1">
      <c r="B79" s="44"/>
      <c r="C79" s="44"/>
      <c r="D79" s="44"/>
      <c r="E79" s="44"/>
      <c r="F79" s="44"/>
      <c r="G79" s="44"/>
    </row>
    <row r="80" spans="2:7" ht="14.25" customHeight="1">
      <c r="B80" s="44"/>
      <c r="C80" s="44"/>
      <c r="D80" s="44"/>
      <c r="E80" s="44"/>
      <c r="F80" s="44"/>
      <c r="G80" s="44"/>
    </row>
    <row r="81" spans="2:7" ht="12" customHeight="1">
      <c r="B81" s="44"/>
      <c r="C81" s="44"/>
      <c r="D81" s="44"/>
      <c r="E81" s="44"/>
      <c r="F81" s="44"/>
      <c r="G81" s="44"/>
    </row>
    <row r="82" spans="2:7" ht="27.75" customHeight="1">
      <c r="B82" s="44"/>
      <c r="C82" s="44"/>
      <c r="D82" s="44"/>
      <c r="E82" s="44"/>
      <c r="F82" s="44"/>
      <c r="G82" s="44"/>
    </row>
    <row r="83" spans="2:7" ht="13.5">
      <c r="B83" s="44"/>
      <c r="C83" s="44"/>
      <c r="D83" s="44"/>
      <c r="E83" s="44"/>
      <c r="F83" s="44"/>
      <c r="G83" s="44"/>
    </row>
    <row r="84" spans="2:7" ht="14.25" customHeight="1">
      <c r="B84" s="44"/>
      <c r="C84" s="44"/>
      <c r="D84" s="44"/>
      <c r="E84" s="44"/>
      <c r="F84" s="44"/>
      <c r="G84" s="44"/>
    </row>
    <row r="85" spans="2:7" ht="14.25" customHeight="1">
      <c r="B85" s="44"/>
      <c r="C85" s="44"/>
      <c r="D85" s="44"/>
      <c r="E85" s="44"/>
      <c r="F85" s="44"/>
      <c r="G85" s="44"/>
    </row>
    <row r="86" spans="2:7" ht="12" customHeight="1">
      <c r="B86" s="44"/>
      <c r="C86" s="44"/>
      <c r="D86" s="44"/>
      <c r="E86" s="44"/>
      <c r="F86" s="44"/>
      <c r="G86" s="44"/>
    </row>
    <row r="87" spans="2:7" ht="27.75" customHeight="1">
      <c r="B87" s="44"/>
      <c r="C87" s="44"/>
      <c r="D87" s="44"/>
      <c r="E87" s="44"/>
      <c r="F87" s="44"/>
      <c r="G87" s="44"/>
    </row>
    <row r="88" spans="2:7" ht="13.5">
      <c r="B88" s="44"/>
      <c r="C88" s="44"/>
      <c r="D88" s="44"/>
      <c r="E88" s="44"/>
      <c r="F88" s="44"/>
      <c r="G88" s="44"/>
    </row>
    <row r="89" spans="2:7" ht="14.25" customHeight="1">
      <c r="B89" s="44"/>
      <c r="C89" s="44"/>
      <c r="D89" s="44"/>
      <c r="E89" s="44"/>
      <c r="F89" s="44"/>
      <c r="G89" s="44"/>
    </row>
    <row r="90" spans="2:7" ht="14.25" customHeight="1">
      <c r="B90" s="44"/>
      <c r="C90" s="44"/>
      <c r="D90" s="44"/>
      <c r="E90" s="44"/>
      <c r="F90" s="44"/>
      <c r="G90" s="44"/>
    </row>
    <row r="91" spans="2:7" ht="14.25" customHeight="1">
      <c r="B91" s="44"/>
      <c r="C91" s="44"/>
      <c r="D91" s="44"/>
      <c r="E91" s="44"/>
      <c r="F91" s="44"/>
      <c r="G91" s="44"/>
    </row>
    <row r="92" spans="2:7" ht="14.25" customHeight="1">
      <c r="B92" s="44"/>
      <c r="C92" s="44"/>
      <c r="D92" s="44"/>
      <c r="E92" s="44"/>
      <c r="F92" s="44"/>
      <c r="G92" s="44"/>
    </row>
    <row r="93" spans="2:7" ht="7.5" customHeight="1">
      <c r="B93" s="44"/>
      <c r="C93" s="44"/>
      <c r="D93" s="44"/>
      <c r="E93" s="44"/>
      <c r="F93" s="44"/>
      <c r="G93" s="44"/>
    </row>
    <row r="94" spans="2:7" ht="7.5" customHeight="1">
      <c r="B94" s="44"/>
      <c r="C94" s="44"/>
      <c r="D94" s="44"/>
      <c r="E94" s="44"/>
      <c r="F94" s="44"/>
      <c r="G94" s="44"/>
    </row>
    <row r="95" spans="2:7" ht="24" customHeight="1">
      <c r="C95" s="44"/>
      <c r="D95" s="44"/>
      <c r="E95" s="44"/>
      <c r="F95" s="44"/>
      <c r="G95" s="44"/>
    </row>
    <row r="96" spans="2:7" ht="24" customHeight="1">
      <c r="C96" s="44"/>
      <c r="D96" s="44"/>
      <c r="E96" s="44"/>
      <c r="F96" s="44"/>
      <c r="G96" s="44"/>
    </row>
    <row r="97" spans="3:7" ht="24" customHeight="1">
      <c r="C97" s="44"/>
      <c r="D97" s="44"/>
      <c r="E97" s="44"/>
      <c r="F97" s="44"/>
      <c r="G97" s="44"/>
    </row>
    <row r="98" spans="3:7" ht="24" customHeight="1">
      <c r="C98" s="44"/>
      <c r="D98" s="44"/>
      <c r="E98" s="44"/>
      <c r="F98" s="44"/>
      <c r="G98" s="44"/>
    </row>
    <row r="99" spans="3:7" ht="24" customHeight="1">
      <c r="C99" s="44"/>
      <c r="D99" s="44"/>
      <c r="E99" s="44"/>
      <c r="F99" s="44"/>
      <c r="G99" s="44"/>
    </row>
    <row r="100" spans="3:7" ht="24" customHeight="1">
      <c r="C100" s="44"/>
      <c r="D100" s="44"/>
      <c r="E100" s="44"/>
      <c r="F100" s="44"/>
      <c r="G100" s="44"/>
    </row>
    <row r="101" spans="3:7" ht="24" customHeight="1">
      <c r="C101" s="44"/>
      <c r="D101" s="44"/>
      <c r="E101" s="44"/>
      <c r="F101" s="44"/>
      <c r="G101" s="44"/>
    </row>
    <row r="102" spans="3:7" ht="24" customHeight="1">
      <c r="C102" s="44"/>
      <c r="D102" s="44"/>
      <c r="E102" s="44"/>
      <c r="F102" s="44"/>
      <c r="G102" s="44"/>
    </row>
    <row r="103" spans="3:7" ht="24" customHeight="1">
      <c r="C103" s="44"/>
      <c r="D103" s="44"/>
      <c r="E103" s="44"/>
      <c r="F103" s="44"/>
      <c r="G103" s="44"/>
    </row>
    <row r="104" spans="3:7" ht="24" customHeight="1">
      <c r="C104" s="44"/>
      <c r="D104" s="44"/>
      <c r="E104" s="44"/>
      <c r="F104" s="44"/>
      <c r="G104" s="44"/>
    </row>
    <row r="105" spans="3:7" ht="24" customHeight="1">
      <c r="C105" s="44"/>
      <c r="D105" s="44"/>
      <c r="E105" s="44"/>
      <c r="F105" s="44"/>
      <c r="G105" s="44"/>
    </row>
    <row r="106" spans="3:7" ht="24" customHeight="1">
      <c r="C106" s="44"/>
      <c r="D106" s="44"/>
      <c r="E106" s="44"/>
      <c r="F106" s="44"/>
      <c r="G106" s="44"/>
    </row>
    <row r="107" spans="3:7" ht="24" customHeight="1">
      <c r="C107" s="44"/>
      <c r="D107" s="44"/>
      <c r="E107" s="44"/>
      <c r="F107" s="44"/>
      <c r="G107" s="44"/>
    </row>
    <row r="108" spans="3:7" ht="24" customHeight="1">
      <c r="C108" s="44"/>
      <c r="D108" s="44"/>
      <c r="E108" s="44"/>
      <c r="F108" s="44"/>
      <c r="G108" s="44"/>
    </row>
    <row r="109" spans="3:7" ht="24" customHeight="1">
      <c r="C109" s="44"/>
      <c r="D109" s="44"/>
      <c r="E109" s="44"/>
      <c r="F109" s="44"/>
      <c r="G109" s="44"/>
    </row>
  </sheetData>
  <sheetProtection algorithmName="SHA-512" hashValue="0f+kcGBnL72TpLfsx0ns4NR/IcmDDO+WNIKpBrpU8waEZCjzZm9ORskXnrJI3JxVbP+m0hd4HvtEcAkWbW5Ang==" saltValue="K9c3zi5+7MpMSNbF4zwcRA==" spinCount="100000" sheet="1" objects="1" scenarios="1"/>
  <mergeCells count="15">
    <mergeCell ref="D27:D28"/>
    <mergeCell ref="B2:I2"/>
    <mergeCell ref="E4:F4"/>
    <mergeCell ref="C6:H6"/>
    <mergeCell ref="C7:H7"/>
    <mergeCell ref="C15:H15"/>
    <mergeCell ref="C26:H26"/>
    <mergeCell ref="C35:H35"/>
    <mergeCell ref="C37:H37"/>
    <mergeCell ref="C39:H39"/>
    <mergeCell ref="C49:F49"/>
    <mergeCell ref="C29:H29"/>
    <mergeCell ref="C31:H31"/>
    <mergeCell ref="C33:H33"/>
    <mergeCell ref="C34:H34"/>
  </mergeCells>
  <printOptions horizontalCentered="1" verticalCentered="1"/>
  <pageMargins left="0.15748031496062992" right="0.23622047244094491" top="0.43307086614173229" bottom="0.39370078740157483" header="0.15748031496062992" footer="0.15748031496062992"/>
  <pageSetup paperSize="9" scale="46" fitToHeight="0" orientation="portrait" r:id="rId1"/>
  <headerFooter alignWithMargins="0">
    <oddHeader>&amp;LCAMIEG/CAVIMAC&amp;R22-MAPA-003</oddHeader>
    <oddFooter>&amp;L&amp;A&amp;C&amp;F&amp;R&amp;P/&amp;N</oddFooter>
  </headerFooter>
  <rowBreaks count="1" manualBreakCount="1">
    <brk id="66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Page de garde</vt:lpstr>
      <vt:lpstr>BPU</vt:lpstr>
      <vt:lpstr>DQE</vt:lpstr>
      <vt:lpstr>BPU!Impression_des_titres</vt:lpstr>
      <vt:lpstr>DQE!Impression_des_titres</vt:lpstr>
      <vt:lpstr>BPU!Zone_d_impression</vt:lpstr>
      <vt:lpstr>DQE!Zone_d_impression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CANADA</dc:creator>
  <cp:lastModifiedBy>LARABI DIANA (CPAM PARIS)</cp:lastModifiedBy>
  <cp:lastPrinted>2021-10-08T08:26:36Z</cp:lastPrinted>
  <dcterms:created xsi:type="dcterms:W3CDTF">2010-02-10T09:37:03Z</dcterms:created>
  <dcterms:modified xsi:type="dcterms:W3CDTF">2026-02-19T11:20:50Z</dcterms:modified>
</cp:coreProperties>
</file>