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P:\Partage_Services\Service marchés publics\Marchés Publics\DCE\2025\DCE 2025\SERVICE\Nettoyage GE\2.Elaboration DCE\V1\DCE V2 Nettoyage GE A valider\DPGF\"/>
    </mc:Choice>
  </mc:AlternateContent>
  <xr:revisionPtr revIDLastSave="0" documentId="13_ncr:1_{FC1A4DA9-9CCF-469A-A71D-994DF4651CB2}" xr6:coauthVersionLast="47" xr6:coauthVersionMax="47" xr10:uidLastSave="{00000000-0000-0000-0000-000000000000}"/>
  <bookViews>
    <workbookView xWindow="-120" yWindow="-16320" windowWidth="29040" windowHeight="15720" tabRatio="869" activeTab="4" xr2:uid="{00000000-000D-0000-FFFF-FFFF00000000}"/>
  </bookViews>
  <sheets>
    <sheet name="Lot 1-Metz" sheetId="13" r:id="rId1"/>
    <sheet name="Lot 2-Ludres" sheetId="12" r:id="rId2"/>
    <sheet name="Lot 3-Reims" sheetId="11" r:id="rId3"/>
    <sheet name="Lot 4 CHÂLONS-EN-CHAMPAGNE" sheetId="10" r:id="rId4"/>
    <sheet name="Lot 5-Eckbolsheim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8" l="1"/>
  <c r="E28" i="10"/>
  <c r="E27" i="11"/>
  <c r="S24" i="12"/>
  <c r="E24" i="12"/>
  <c r="E32" i="1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5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</futureMetadata>
  <valueMetadata count="5">
    <bk>
      <rc t="1" v="0"/>
    </bk>
    <bk>
      <rc t="1" v="1"/>
    </bk>
    <bk>
      <rc t="1" v="2"/>
    </bk>
    <bk>
      <rc t="1" v="3"/>
    </bk>
    <bk>
      <rc t="1" v="4"/>
    </bk>
  </valueMetadata>
</metadata>
</file>

<file path=xl/sharedStrings.xml><?xml version="1.0" encoding="utf-8"?>
<sst xmlns="http://schemas.openxmlformats.org/spreadsheetml/2006/main" count="248" uniqueCount="77">
  <si>
    <t xml:space="preserve">Division </t>
  </si>
  <si>
    <t xml:space="preserve">Composition de la division </t>
  </si>
  <si>
    <t xml:space="preserve">Revêtement </t>
  </si>
  <si>
    <t xml:space="preserve">Bureaux </t>
  </si>
  <si>
    <t xml:space="preserve">Salles de réunion </t>
  </si>
  <si>
    <t xml:space="preserve">Salles de documentation </t>
  </si>
  <si>
    <t>WC</t>
  </si>
  <si>
    <t>Urinoir</t>
  </si>
  <si>
    <t>Lavabo</t>
  </si>
  <si>
    <t>Réfectoire</t>
  </si>
  <si>
    <t xml:space="preserve">Vitrerie </t>
  </si>
  <si>
    <t xml:space="preserve">Douches </t>
  </si>
  <si>
    <t xml:space="preserve">Salles de lavage </t>
  </si>
  <si>
    <t>Dépôt</t>
  </si>
  <si>
    <t>Surface (m²)</t>
  </si>
  <si>
    <t>Lot 1 - Metz</t>
  </si>
  <si>
    <t>Lot 3 - Reims</t>
  </si>
  <si>
    <t>Nbre heure/mois</t>
  </si>
  <si>
    <t>Total</t>
  </si>
  <si>
    <t>Sani-broyeur</t>
  </si>
  <si>
    <t>Autres : bibliothèque</t>
  </si>
  <si>
    <t xml:space="preserve">Sanitaires/vestiaires/réfectoire </t>
  </si>
  <si>
    <t>Espaces de circulation</t>
  </si>
  <si>
    <t>Espaces circulation</t>
  </si>
  <si>
    <t>Escaliers</t>
  </si>
  <si>
    <t xml:space="preserve">Salles techniques principales </t>
  </si>
  <si>
    <t xml:space="preserve">Salles étude </t>
  </si>
  <si>
    <t>Laboratoires</t>
  </si>
  <si>
    <t>Autres: stockage</t>
  </si>
  <si>
    <t>Accueil</t>
  </si>
  <si>
    <t>Salles techniques autres</t>
  </si>
  <si>
    <t>Réserves</t>
  </si>
  <si>
    <t>Archivage</t>
  </si>
  <si>
    <t>Autres</t>
  </si>
  <si>
    <t>Sanitaires/vestiaires/Réfectoire</t>
  </si>
  <si>
    <t>Salles techniques principales</t>
  </si>
  <si>
    <t>Salles lavage</t>
  </si>
  <si>
    <t>Salles étude</t>
  </si>
  <si>
    <t>Sanitaires, vestiaires, réfectoire</t>
  </si>
  <si>
    <t>Laboratoires/labo photo</t>
  </si>
  <si>
    <t>Autres: magasin-atelier</t>
  </si>
  <si>
    <t>Sanitaires/vestiaires/réfectoire</t>
  </si>
  <si>
    <t>Local syndical</t>
  </si>
  <si>
    <t>Zone chargement/déchargement</t>
  </si>
  <si>
    <t>Hors vitrerie</t>
  </si>
  <si>
    <t>Ascenseur</t>
  </si>
  <si>
    <t>NE REMPLIR QUE LES CASES BLANCHES</t>
  </si>
  <si>
    <t>Carrelage</t>
  </si>
  <si>
    <t>Verre</t>
  </si>
  <si>
    <t>Carrelage, moquette</t>
  </si>
  <si>
    <t>Dalle ciment</t>
  </si>
  <si>
    <t>Carrelage, PVC</t>
  </si>
  <si>
    <t>PVC</t>
  </si>
  <si>
    <t>Carrelage, Dalle ciment</t>
  </si>
  <si>
    <t>PVC, Dalle ciment</t>
  </si>
  <si>
    <t>Cloisons intérieures et extérieures / fenêtres/ Velux/impostes</t>
  </si>
  <si>
    <t>Vidage, nettoyage des poubelles et changement des sacs poubelles à l'intérieur de la pièce (de chaque pièce)</t>
  </si>
  <si>
    <t>Bureaux, salles de réunion, de documentation, entrée/accueil, local syndical</t>
  </si>
  <si>
    <t>Bureaux, salles de réunion, entrée/accueil</t>
  </si>
  <si>
    <t>Prestation de Tri 5 flux</t>
  </si>
  <si>
    <t xml:space="preserve">Montant forfaitaire mensuel </t>
  </si>
  <si>
    <t>Décomposition du prix global et forfaitaire</t>
  </si>
  <si>
    <t xml:space="preserve">Décomposition du prix global et forfaitaire </t>
  </si>
  <si>
    <t>Cellule B3 :</t>
  </si>
  <si>
    <t>Bureaux, salles de réunion</t>
  </si>
  <si>
    <t>N° division</t>
  </si>
  <si>
    <t>béton quartzé</t>
  </si>
  <si>
    <t>béton quartzé, PVC</t>
  </si>
  <si>
    <t xml:space="preserve">Total hors vitrerie </t>
  </si>
  <si>
    <t>1, 3, 4, 5 et 6</t>
  </si>
  <si>
    <t>Espaces de circulation, escaliers, zone de chargement/déchargement</t>
  </si>
  <si>
    <r>
      <t>Carrelage</t>
    </r>
    <r>
      <rPr>
        <sz val="11"/>
        <color theme="1"/>
        <rFont val="Times New Roman"/>
        <family val="1"/>
      </rPr>
      <t xml:space="preserve">, </t>
    </r>
    <r>
      <rPr>
        <sz val="11"/>
        <color rgb="FF000000"/>
        <rFont val="Times New Roman"/>
        <family val="1"/>
      </rPr>
      <t>PVC, parquet stratifié, béton, cisal</t>
    </r>
  </si>
  <si>
    <t>Total Hors vitrerie</t>
  </si>
  <si>
    <t>Lot 4 Châlons-en-champagne</t>
  </si>
  <si>
    <t xml:space="preserve">Lot 5 - Eckbolsheim </t>
  </si>
  <si>
    <t xml:space="preserve">Lot 2 - Ludres et Cellule B3 </t>
  </si>
  <si>
    <t xml:space="preserve">A rendre exclusivement sous format excel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</si>
</sst>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sz val="10"/>
      <name val="Times New Roman"/>
      <family val="1"/>
    </font>
    <font>
      <b/>
      <sz val="14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0000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5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5" xfId="0" applyBorder="1"/>
    <xf numFmtId="0" fontId="2" fillId="0" borderId="1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5">
  <rv s="0">
    <v>0</v>
    <v>5</v>
  </rv>
  <rv s="0">
    <v>1</v>
    <v>5</v>
  </rv>
  <rv s="0">
    <v>2</v>
    <v>5</v>
  </rv>
  <rv s="0">
    <v>3</v>
    <v>5</v>
  </rv>
  <rv s="0">
    <v>4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zoomScale="90" zoomScaleNormal="90" workbookViewId="0">
      <selection activeCell="J1" sqref="J1:M1"/>
    </sheetView>
  </sheetViews>
  <sheetFormatPr baseColWidth="10" defaultRowHeight="14.4" x14ac:dyDescent="0.3"/>
  <cols>
    <col min="1" max="1" width="3.5546875" customWidth="1"/>
    <col min="2" max="2" width="19.21875" customWidth="1"/>
    <col min="3" max="3" width="16.21875" customWidth="1"/>
    <col min="4" max="4" width="12.21875" style="1" customWidth="1"/>
    <col min="5" max="7" width="11" style="1" customWidth="1"/>
    <col min="8" max="8" width="5.77734375" customWidth="1"/>
  </cols>
  <sheetData>
    <row r="1" spans="1:14" ht="102" customHeight="1" x14ac:dyDescent="0.3">
      <c r="B1" s="92" t="s">
        <v>15</v>
      </c>
      <c r="C1" s="92"/>
      <c r="D1" s="92"/>
      <c r="E1" s="92"/>
      <c r="F1" s="92"/>
      <c r="G1" s="92"/>
      <c r="H1" s="92"/>
      <c r="J1" s="93" t="s">
        <v>76</v>
      </c>
      <c r="K1" s="93"/>
      <c r="L1" s="93"/>
      <c r="M1" s="93"/>
      <c r="N1" t="e" vm="1">
        <v>#VALUE!</v>
      </c>
    </row>
    <row r="2" spans="1:14" x14ac:dyDescent="0.3">
      <c r="B2" s="7" t="s">
        <v>46</v>
      </c>
    </row>
    <row r="3" spans="1:14" ht="30.6" customHeight="1" x14ac:dyDescent="0.3">
      <c r="A3" s="34" t="s">
        <v>61</v>
      </c>
      <c r="B3" s="35"/>
      <c r="C3" s="35"/>
      <c r="D3" s="35"/>
      <c r="E3" s="35"/>
      <c r="F3" s="35"/>
      <c r="G3" s="35"/>
    </row>
    <row r="4" spans="1:14" ht="39.6" customHeight="1" x14ac:dyDescent="0.3">
      <c r="A4" s="2"/>
      <c r="B4" s="3" t="s">
        <v>0</v>
      </c>
      <c r="C4" s="3" t="s">
        <v>1</v>
      </c>
      <c r="D4" s="3" t="s">
        <v>2</v>
      </c>
      <c r="E4" s="3" t="s">
        <v>14</v>
      </c>
      <c r="F4" s="3" t="s">
        <v>60</v>
      </c>
      <c r="G4" s="3" t="s">
        <v>17</v>
      </c>
    </row>
    <row r="5" spans="1:14" x14ac:dyDescent="0.3">
      <c r="A5" s="37">
        <v>1</v>
      </c>
      <c r="B5" s="37" t="s">
        <v>57</v>
      </c>
      <c r="C5" s="4" t="s">
        <v>3</v>
      </c>
      <c r="D5" s="38" t="s">
        <v>49</v>
      </c>
      <c r="E5" s="38">
        <v>1025</v>
      </c>
      <c r="F5" s="36"/>
      <c r="G5" s="31"/>
    </row>
    <row r="6" spans="1:14" ht="22.2" customHeight="1" x14ac:dyDescent="0.3">
      <c r="A6" s="37"/>
      <c r="B6" s="37"/>
      <c r="C6" s="4" t="s">
        <v>4</v>
      </c>
      <c r="D6" s="38"/>
      <c r="E6" s="38"/>
      <c r="F6" s="36"/>
      <c r="G6" s="32"/>
    </row>
    <row r="7" spans="1:14" ht="22.2" customHeight="1" x14ac:dyDescent="0.3">
      <c r="A7" s="37"/>
      <c r="B7" s="37"/>
      <c r="C7" s="4" t="s">
        <v>29</v>
      </c>
      <c r="D7" s="38"/>
      <c r="E7" s="38"/>
      <c r="F7" s="36"/>
      <c r="G7" s="32"/>
    </row>
    <row r="8" spans="1:14" ht="22.2" customHeight="1" x14ac:dyDescent="0.3">
      <c r="A8" s="37"/>
      <c r="B8" s="37"/>
      <c r="C8" s="4" t="s">
        <v>42</v>
      </c>
      <c r="D8" s="38"/>
      <c r="E8" s="38"/>
      <c r="F8" s="36"/>
      <c r="G8" s="32"/>
    </row>
    <row r="9" spans="1:14" ht="26.4" x14ac:dyDescent="0.3">
      <c r="A9" s="37"/>
      <c r="B9" s="37"/>
      <c r="C9" s="4" t="s">
        <v>5</v>
      </c>
      <c r="D9" s="38"/>
      <c r="E9" s="38"/>
      <c r="F9" s="36"/>
      <c r="G9" s="33"/>
    </row>
    <row r="10" spans="1:14" ht="15.6" customHeight="1" x14ac:dyDescent="0.3">
      <c r="A10" s="37">
        <v>2</v>
      </c>
      <c r="B10" s="37" t="s">
        <v>21</v>
      </c>
      <c r="C10" s="4" t="s">
        <v>6</v>
      </c>
      <c r="D10" s="39" t="s">
        <v>47</v>
      </c>
      <c r="E10" s="38">
        <v>164</v>
      </c>
      <c r="F10" s="36"/>
      <c r="G10" s="31"/>
    </row>
    <row r="11" spans="1:14" x14ac:dyDescent="0.3">
      <c r="A11" s="37"/>
      <c r="B11" s="37"/>
      <c r="C11" s="4" t="s">
        <v>7</v>
      </c>
      <c r="D11" s="40"/>
      <c r="E11" s="38"/>
      <c r="F11" s="36"/>
      <c r="G11" s="32"/>
    </row>
    <row r="12" spans="1:14" x14ac:dyDescent="0.3">
      <c r="A12" s="37"/>
      <c r="B12" s="37"/>
      <c r="C12" s="4" t="s">
        <v>19</v>
      </c>
      <c r="D12" s="40"/>
      <c r="E12" s="38"/>
      <c r="F12" s="36"/>
      <c r="G12" s="32"/>
    </row>
    <row r="13" spans="1:14" x14ac:dyDescent="0.3">
      <c r="A13" s="37"/>
      <c r="B13" s="37"/>
      <c r="C13" s="4" t="s">
        <v>11</v>
      </c>
      <c r="D13" s="40"/>
      <c r="E13" s="38"/>
      <c r="F13" s="36"/>
      <c r="G13" s="32"/>
    </row>
    <row r="14" spans="1:14" ht="26.4" x14ac:dyDescent="0.3">
      <c r="A14" s="37"/>
      <c r="B14" s="37"/>
      <c r="C14" s="4" t="s">
        <v>20</v>
      </c>
      <c r="D14" s="40"/>
      <c r="E14" s="38"/>
      <c r="F14" s="36"/>
      <c r="G14" s="32"/>
    </row>
    <row r="15" spans="1:14" x14ac:dyDescent="0.3">
      <c r="A15" s="37"/>
      <c r="B15" s="37"/>
      <c r="C15" s="4" t="s">
        <v>9</v>
      </c>
      <c r="D15" s="40"/>
      <c r="E15" s="38"/>
      <c r="F15" s="36"/>
      <c r="G15" s="32"/>
    </row>
    <row r="16" spans="1:14" x14ac:dyDescent="0.3">
      <c r="A16" s="37"/>
      <c r="B16" s="37"/>
      <c r="C16" s="4" t="s">
        <v>8</v>
      </c>
      <c r="D16" s="41"/>
      <c r="E16" s="38"/>
      <c r="F16" s="36"/>
      <c r="G16" s="33"/>
    </row>
    <row r="17" spans="1:7" ht="26.4" x14ac:dyDescent="0.3">
      <c r="A17" s="37">
        <v>3</v>
      </c>
      <c r="B17" s="37" t="s">
        <v>22</v>
      </c>
      <c r="C17" s="4" t="s">
        <v>23</v>
      </c>
      <c r="D17" s="39" t="s">
        <v>49</v>
      </c>
      <c r="E17" s="38">
        <v>494</v>
      </c>
      <c r="F17" s="36"/>
      <c r="G17" s="31"/>
    </row>
    <row r="18" spans="1:7" x14ac:dyDescent="0.3">
      <c r="A18" s="37"/>
      <c r="B18" s="37"/>
      <c r="C18" s="4" t="s">
        <v>24</v>
      </c>
      <c r="D18" s="40"/>
      <c r="E18" s="38"/>
      <c r="F18" s="36"/>
      <c r="G18" s="32"/>
    </row>
    <row r="19" spans="1:7" ht="39.6" x14ac:dyDescent="0.3">
      <c r="A19" s="37"/>
      <c r="B19" s="37"/>
      <c r="C19" s="4" t="s">
        <v>43</v>
      </c>
      <c r="D19" s="40"/>
      <c r="E19" s="38"/>
      <c r="F19" s="36"/>
      <c r="G19" s="32"/>
    </row>
    <row r="20" spans="1:7" x14ac:dyDescent="0.3">
      <c r="A20" s="37"/>
      <c r="B20" s="37"/>
      <c r="C20" s="4" t="s">
        <v>45</v>
      </c>
      <c r="D20" s="41"/>
      <c r="E20" s="38"/>
      <c r="F20" s="36"/>
      <c r="G20" s="33"/>
    </row>
    <row r="21" spans="1:7" ht="52.8" customHeight="1" x14ac:dyDescent="0.3">
      <c r="A21" s="3">
        <v>4</v>
      </c>
      <c r="B21" s="3" t="s">
        <v>10</v>
      </c>
      <c r="C21" s="4" t="s">
        <v>55</v>
      </c>
      <c r="D21" s="6" t="s">
        <v>48</v>
      </c>
      <c r="E21" s="6">
        <v>900</v>
      </c>
      <c r="F21" s="6"/>
      <c r="G21" s="6"/>
    </row>
    <row r="22" spans="1:7" ht="28.2" customHeight="1" x14ac:dyDescent="0.3">
      <c r="A22" s="37">
        <v>5</v>
      </c>
      <c r="B22" s="37" t="s">
        <v>25</v>
      </c>
      <c r="C22" s="4" t="s">
        <v>12</v>
      </c>
      <c r="D22" s="39" t="s">
        <v>47</v>
      </c>
      <c r="E22" s="38">
        <v>538</v>
      </c>
      <c r="F22" s="36"/>
      <c r="G22" s="31"/>
    </row>
    <row r="23" spans="1:7" ht="41.4" customHeight="1" x14ac:dyDescent="0.3">
      <c r="A23" s="37"/>
      <c r="B23" s="37"/>
      <c r="C23" s="4" t="s">
        <v>27</v>
      </c>
      <c r="D23" s="40"/>
      <c r="E23" s="38"/>
      <c r="F23" s="36"/>
      <c r="G23" s="32"/>
    </row>
    <row r="24" spans="1:7" ht="26.4" customHeight="1" x14ac:dyDescent="0.3">
      <c r="A24" s="37"/>
      <c r="B24" s="37"/>
      <c r="C24" s="4" t="s">
        <v>28</v>
      </c>
      <c r="D24" s="40"/>
      <c r="E24" s="38"/>
      <c r="F24" s="36"/>
      <c r="G24" s="32"/>
    </row>
    <row r="25" spans="1:7" ht="22.2" customHeight="1" x14ac:dyDescent="0.3">
      <c r="A25" s="37"/>
      <c r="B25" s="37"/>
      <c r="C25" s="48" t="s">
        <v>26</v>
      </c>
      <c r="D25" s="40"/>
      <c r="E25" s="38"/>
      <c r="F25" s="36"/>
      <c r="G25" s="32"/>
    </row>
    <row r="26" spans="1:7" ht="22.8" customHeight="1" x14ac:dyDescent="0.3">
      <c r="A26" s="37"/>
      <c r="B26" s="37"/>
      <c r="C26" s="49"/>
      <c r="D26" s="41"/>
      <c r="E26" s="38"/>
      <c r="F26" s="36"/>
      <c r="G26" s="33"/>
    </row>
    <row r="27" spans="1:7" ht="27.6" customHeight="1" x14ac:dyDescent="0.3">
      <c r="A27" s="45">
        <v>6</v>
      </c>
      <c r="B27" s="45" t="s">
        <v>30</v>
      </c>
      <c r="C27" s="4" t="s">
        <v>13</v>
      </c>
      <c r="D27" s="39" t="s">
        <v>47</v>
      </c>
      <c r="E27" s="39">
        <v>1189</v>
      </c>
      <c r="F27" s="31"/>
      <c r="G27" s="31"/>
    </row>
    <row r="28" spans="1:7" ht="31.8" customHeight="1" x14ac:dyDescent="0.3">
      <c r="A28" s="46"/>
      <c r="B28" s="46"/>
      <c r="C28" s="4" t="s">
        <v>31</v>
      </c>
      <c r="D28" s="40"/>
      <c r="E28" s="40"/>
      <c r="F28" s="32"/>
      <c r="G28" s="32"/>
    </row>
    <row r="29" spans="1:7" x14ac:dyDescent="0.3">
      <c r="A29" s="47"/>
      <c r="B29" s="47"/>
      <c r="C29" s="4" t="s">
        <v>32</v>
      </c>
      <c r="D29" s="41"/>
      <c r="E29" s="41"/>
      <c r="F29" s="33"/>
      <c r="G29" s="33"/>
    </row>
    <row r="30" spans="1:7" ht="26.4" x14ac:dyDescent="0.3">
      <c r="A30" s="9">
        <v>7</v>
      </c>
      <c r="B30" s="9" t="s">
        <v>59</v>
      </c>
      <c r="C30" s="42"/>
      <c r="D30" s="43"/>
      <c r="E30" s="43"/>
      <c r="F30" s="43"/>
      <c r="G30" s="44"/>
    </row>
    <row r="31" spans="1:7" ht="79.2" x14ac:dyDescent="0.3">
      <c r="A31" s="3">
        <v>8</v>
      </c>
      <c r="B31" s="8" t="s">
        <v>56</v>
      </c>
      <c r="C31" s="42"/>
      <c r="D31" s="43"/>
      <c r="E31" s="44"/>
      <c r="F31" s="6"/>
      <c r="G31" s="6"/>
    </row>
    <row r="32" spans="1:7" ht="24.6" customHeight="1" x14ac:dyDescent="0.3">
      <c r="A32" s="16" t="s">
        <v>18</v>
      </c>
      <c r="B32" s="16"/>
      <c r="C32" s="16"/>
      <c r="D32" s="16" t="s">
        <v>44</v>
      </c>
      <c r="E32" s="16">
        <f>SUM(E22:E29,E5:E20)</f>
        <v>3410</v>
      </c>
      <c r="F32" s="16"/>
      <c r="G32" s="16"/>
    </row>
  </sheetData>
  <mergeCells count="36">
    <mergeCell ref="B1:H1"/>
    <mergeCell ref="J1:M1"/>
    <mergeCell ref="F22:F26"/>
    <mergeCell ref="C31:E31"/>
    <mergeCell ref="A22:A26"/>
    <mergeCell ref="B22:B26"/>
    <mergeCell ref="D22:D26"/>
    <mergeCell ref="E22:E26"/>
    <mergeCell ref="B27:B29"/>
    <mergeCell ref="A27:A29"/>
    <mergeCell ref="D27:D29"/>
    <mergeCell ref="E27:E29"/>
    <mergeCell ref="C25:C26"/>
    <mergeCell ref="C30:G30"/>
    <mergeCell ref="D10:D16"/>
    <mergeCell ref="E10:E16"/>
    <mergeCell ref="A17:A20"/>
    <mergeCell ref="B17:B20"/>
    <mergeCell ref="D17:D20"/>
    <mergeCell ref="E17:E20"/>
    <mergeCell ref="G5:G9"/>
    <mergeCell ref="A3:G3"/>
    <mergeCell ref="F10:F16"/>
    <mergeCell ref="G27:G29"/>
    <mergeCell ref="G17:G20"/>
    <mergeCell ref="G10:G16"/>
    <mergeCell ref="G22:G26"/>
    <mergeCell ref="F17:F20"/>
    <mergeCell ref="F27:F29"/>
    <mergeCell ref="A5:A9"/>
    <mergeCell ref="B5:B9"/>
    <mergeCell ref="D5:D9"/>
    <mergeCell ref="E5:E9"/>
    <mergeCell ref="F5:F9"/>
    <mergeCell ref="A10:A16"/>
    <mergeCell ref="B10:B16"/>
  </mergeCells>
  <pageMargins left="0.7" right="0.7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4"/>
  <sheetViews>
    <sheetView zoomScale="90" zoomScaleNormal="90" workbookViewId="0">
      <selection activeCell="U1" sqref="U1:X1"/>
    </sheetView>
  </sheetViews>
  <sheetFormatPr baseColWidth="10" defaultRowHeight="14.4" x14ac:dyDescent="0.3"/>
  <cols>
    <col min="1" max="1" width="3.5546875" customWidth="1"/>
    <col min="2" max="2" width="19.44140625" customWidth="1"/>
    <col min="3" max="3" width="16.21875" customWidth="1"/>
    <col min="4" max="4" width="11.6640625" style="1" customWidth="1"/>
    <col min="5" max="7" width="11" style="1" customWidth="1"/>
    <col min="8" max="9" width="5.77734375" customWidth="1"/>
  </cols>
  <sheetData>
    <row r="1" spans="1:24" ht="106.2" customHeight="1" x14ac:dyDescent="0.3">
      <c r="F1" s="53" t="s">
        <v>75</v>
      </c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S1" t="e" vm="2">
        <v>#VALUE!</v>
      </c>
      <c r="U1" s="93" t="s">
        <v>76</v>
      </c>
      <c r="V1" s="93"/>
      <c r="W1" s="93"/>
      <c r="X1" s="93"/>
    </row>
    <row r="2" spans="1:24" x14ac:dyDescent="0.3">
      <c r="B2" s="7" t="s">
        <v>46</v>
      </c>
      <c r="O2" s="13" t="s">
        <v>63</v>
      </c>
      <c r="R2" s="7" t="s">
        <v>46</v>
      </c>
    </row>
    <row r="3" spans="1:24" ht="28.2" customHeight="1" x14ac:dyDescent="0.3">
      <c r="A3" s="34" t="s">
        <v>62</v>
      </c>
      <c r="B3" s="35"/>
      <c r="C3" s="35"/>
      <c r="D3" s="35"/>
      <c r="E3" s="35"/>
      <c r="F3" s="35"/>
      <c r="G3" s="35"/>
      <c r="O3" s="34" t="s">
        <v>62</v>
      </c>
      <c r="P3" s="35"/>
      <c r="Q3" s="35"/>
      <c r="R3" s="35"/>
      <c r="S3" s="35"/>
      <c r="T3" s="35"/>
      <c r="U3" s="35"/>
    </row>
    <row r="4" spans="1:24" ht="39.6" customHeight="1" x14ac:dyDescent="0.3">
      <c r="A4" s="2"/>
      <c r="B4" s="3" t="s">
        <v>0</v>
      </c>
      <c r="C4" s="3" t="s">
        <v>1</v>
      </c>
      <c r="D4" s="3" t="s">
        <v>2</v>
      </c>
      <c r="E4" s="3" t="s">
        <v>14</v>
      </c>
      <c r="F4" s="3" t="s">
        <v>60</v>
      </c>
      <c r="G4" s="3" t="s">
        <v>17</v>
      </c>
      <c r="O4" s="2"/>
      <c r="P4" s="3" t="s">
        <v>0</v>
      </c>
      <c r="Q4" s="3" t="s">
        <v>1</v>
      </c>
      <c r="R4" s="3" t="s">
        <v>2</v>
      </c>
      <c r="S4" s="3" t="s">
        <v>14</v>
      </c>
      <c r="T4" s="3" t="s">
        <v>60</v>
      </c>
      <c r="U4" s="3" t="s">
        <v>17</v>
      </c>
    </row>
    <row r="5" spans="1:24" ht="24" customHeight="1" x14ac:dyDescent="0.3">
      <c r="A5" s="37">
        <v>1</v>
      </c>
      <c r="B5" s="37" t="s">
        <v>58</v>
      </c>
      <c r="C5" s="4" t="s">
        <v>3</v>
      </c>
      <c r="D5" s="38" t="s">
        <v>52</v>
      </c>
      <c r="E5" s="38">
        <v>221</v>
      </c>
      <c r="F5" s="36"/>
      <c r="G5" s="31"/>
      <c r="O5" s="37">
        <v>1</v>
      </c>
      <c r="P5" s="37" t="s">
        <v>64</v>
      </c>
      <c r="Q5" s="14" t="s">
        <v>3</v>
      </c>
      <c r="R5" s="55" t="s">
        <v>52</v>
      </c>
      <c r="S5" s="55">
        <v>221</v>
      </c>
      <c r="T5" s="36"/>
      <c r="U5" s="36"/>
    </row>
    <row r="6" spans="1:24" ht="22.2" customHeight="1" x14ac:dyDescent="0.3">
      <c r="A6" s="37"/>
      <c r="B6" s="37"/>
      <c r="C6" s="4" t="s">
        <v>4</v>
      </c>
      <c r="D6" s="38"/>
      <c r="E6" s="38"/>
      <c r="F6" s="36"/>
      <c r="G6" s="32"/>
      <c r="O6" s="37"/>
      <c r="P6" s="37"/>
      <c r="Q6" s="14" t="s">
        <v>4</v>
      </c>
      <c r="R6" s="55"/>
      <c r="S6" s="55"/>
      <c r="T6" s="36"/>
      <c r="U6" s="36"/>
    </row>
    <row r="7" spans="1:24" ht="15.6" customHeight="1" x14ac:dyDescent="0.3">
      <c r="A7" s="37">
        <v>2</v>
      </c>
      <c r="B7" s="37" t="s">
        <v>34</v>
      </c>
      <c r="C7" s="4" t="s">
        <v>6</v>
      </c>
      <c r="D7" s="39" t="s">
        <v>51</v>
      </c>
      <c r="E7" s="38">
        <v>22</v>
      </c>
      <c r="F7" s="36"/>
      <c r="G7" s="31"/>
      <c r="O7" s="37">
        <v>2</v>
      </c>
      <c r="P7" s="37" t="s">
        <v>34</v>
      </c>
      <c r="Q7" s="14" t="s">
        <v>6</v>
      </c>
      <c r="R7" s="55" t="s">
        <v>51</v>
      </c>
      <c r="S7" s="55">
        <v>22</v>
      </c>
      <c r="T7" s="36"/>
      <c r="U7" s="36"/>
    </row>
    <row r="8" spans="1:24" ht="15" customHeight="1" x14ac:dyDescent="0.3">
      <c r="A8" s="37"/>
      <c r="B8" s="37"/>
      <c r="C8" s="4" t="s">
        <v>9</v>
      </c>
      <c r="D8" s="40"/>
      <c r="E8" s="38"/>
      <c r="F8" s="36"/>
      <c r="G8" s="32"/>
      <c r="O8" s="37"/>
      <c r="P8" s="37"/>
      <c r="Q8" s="14" t="s">
        <v>9</v>
      </c>
      <c r="R8" s="55"/>
      <c r="S8" s="55"/>
      <c r="T8" s="36"/>
      <c r="U8" s="36"/>
    </row>
    <row r="9" spans="1:24" ht="15" customHeight="1" x14ac:dyDescent="0.3">
      <c r="A9" s="37"/>
      <c r="B9" s="37"/>
      <c r="C9" s="4" t="s">
        <v>8</v>
      </c>
      <c r="D9" s="41"/>
      <c r="E9" s="38"/>
      <c r="F9" s="36"/>
      <c r="G9" s="33"/>
      <c r="O9" s="37"/>
      <c r="P9" s="37"/>
      <c r="Q9" s="14" t="s">
        <v>8</v>
      </c>
      <c r="R9" s="55"/>
      <c r="S9" s="55"/>
      <c r="T9" s="36"/>
      <c r="U9" s="36"/>
    </row>
    <row r="10" spans="1:24" ht="26.4" x14ac:dyDescent="0.3">
      <c r="A10" s="45">
        <v>3</v>
      </c>
      <c r="B10" s="45" t="s">
        <v>22</v>
      </c>
      <c r="C10" s="4" t="s">
        <v>23</v>
      </c>
      <c r="D10" s="39" t="s">
        <v>54</v>
      </c>
      <c r="E10" s="39">
        <v>90</v>
      </c>
      <c r="F10" s="39"/>
      <c r="G10" s="39"/>
      <c r="O10" s="37">
        <v>3</v>
      </c>
      <c r="P10" s="37" t="s">
        <v>22</v>
      </c>
      <c r="Q10" s="14" t="s">
        <v>23</v>
      </c>
      <c r="R10" s="55" t="s">
        <v>54</v>
      </c>
      <c r="S10" s="55">
        <v>90</v>
      </c>
      <c r="T10" s="38"/>
      <c r="U10" s="38"/>
    </row>
    <row r="11" spans="1:24" x14ac:dyDescent="0.3">
      <c r="A11" s="46"/>
      <c r="B11" s="46"/>
      <c r="C11" s="4" t="s">
        <v>24</v>
      </c>
      <c r="D11" s="40"/>
      <c r="E11" s="40"/>
      <c r="F11" s="40"/>
      <c r="G11" s="40"/>
      <c r="O11" s="37"/>
      <c r="P11" s="37"/>
      <c r="Q11" s="14" t="s">
        <v>24</v>
      </c>
      <c r="R11" s="55"/>
      <c r="S11" s="55"/>
      <c r="T11" s="38"/>
      <c r="U11" s="38"/>
    </row>
    <row r="12" spans="1:24" ht="52.8" x14ac:dyDescent="0.3">
      <c r="A12" s="46"/>
      <c r="B12" s="46"/>
      <c r="C12" s="4" t="s">
        <v>43</v>
      </c>
      <c r="D12" s="40"/>
      <c r="E12" s="40"/>
      <c r="F12" s="40"/>
      <c r="G12" s="40"/>
      <c r="O12" s="37"/>
      <c r="P12" s="37"/>
      <c r="Q12" s="14" t="s">
        <v>43</v>
      </c>
      <c r="R12" s="55"/>
      <c r="S12" s="55"/>
      <c r="T12" s="38"/>
      <c r="U12" s="38"/>
    </row>
    <row r="13" spans="1:24" ht="14.4" customHeight="1" x14ac:dyDescent="0.3">
      <c r="A13" s="47"/>
      <c r="B13" s="47"/>
      <c r="C13" s="4" t="s">
        <v>45</v>
      </c>
      <c r="D13" s="41"/>
      <c r="E13" s="41"/>
      <c r="F13" s="41"/>
      <c r="G13" s="41"/>
      <c r="O13" s="37"/>
      <c r="P13" s="37"/>
      <c r="Q13" s="14" t="s">
        <v>45</v>
      </c>
      <c r="R13" s="55"/>
      <c r="S13" s="55"/>
      <c r="T13" s="38"/>
      <c r="U13" s="38"/>
    </row>
    <row r="14" spans="1:24" ht="79.2" x14ac:dyDescent="0.3">
      <c r="A14" s="3">
        <v>4</v>
      </c>
      <c r="B14" s="3" t="s">
        <v>10</v>
      </c>
      <c r="C14" s="4" t="s">
        <v>55</v>
      </c>
      <c r="D14" s="6" t="s">
        <v>48</v>
      </c>
      <c r="E14" s="6">
        <v>40</v>
      </c>
      <c r="F14" s="6"/>
      <c r="G14" s="6"/>
      <c r="O14" s="3">
        <v>4</v>
      </c>
      <c r="P14" s="3" t="s">
        <v>10</v>
      </c>
      <c r="Q14" s="14" t="s">
        <v>55</v>
      </c>
      <c r="R14" s="15" t="s">
        <v>48</v>
      </c>
      <c r="S14" s="15">
        <v>40</v>
      </c>
      <c r="T14" s="6"/>
      <c r="U14" s="6"/>
    </row>
    <row r="15" spans="1:24" ht="31.2" customHeight="1" x14ac:dyDescent="0.3">
      <c r="A15" s="37">
        <v>5</v>
      </c>
      <c r="B15" s="37" t="s">
        <v>35</v>
      </c>
      <c r="C15" s="4" t="s">
        <v>36</v>
      </c>
      <c r="D15" s="39" t="s">
        <v>50</v>
      </c>
      <c r="E15" s="38">
        <v>71</v>
      </c>
      <c r="F15" s="36"/>
      <c r="G15" s="31"/>
      <c r="O15" s="37">
        <v>5</v>
      </c>
      <c r="P15" s="37" t="s">
        <v>35</v>
      </c>
      <c r="Q15" s="14" t="s">
        <v>36</v>
      </c>
      <c r="R15" s="55" t="s">
        <v>50</v>
      </c>
      <c r="S15" s="55">
        <v>71</v>
      </c>
      <c r="T15" s="36"/>
      <c r="U15" s="36"/>
    </row>
    <row r="16" spans="1:24" ht="15" customHeight="1" x14ac:dyDescent="0.3">
      <c r="A16" s="37"/>
      <c r="B16" s="37"/>
      <c r="C16" s="4" t="s">
        <v>37</v>
      </c>
      <c r="D16" s="40"/>
      <c r="E16" s="38"/>
      <c r="F16" s="36"/>
      <c r="G16" s="32"/>
      <c r="O16" s="37"/>
      <c r="P16" s="37"/>
      <c r="Q16" s="14" t="s">
        <v>37</v>
      </c>
      <c r="R16" s="55"/>
      <c r="S16" s="55"/>
      <c r="T16" s="36"/>
      <c r="U16" s="36"/>
    </row>
    <row r="17" spans="1:21" ht="15" customHeight="1" x14ac:dyDescent="0.3">
      <c r="A17" s="37"/>
      <c r="B17" s="37"/>
      <c r="C17" s="4" t="s">
        <v>33</v>
      </c>
      <c r="D17" s="40"/>
      <c r="E17" s="38"/>
      <c r="F17" s="36"/>
      <c r="G17" s="32"/>
      <c r="O17" s="37"/>
      <c r="P17" s="37"/>
      <c r="Q17" s="14" t="s">
        <v>33</v>
      </c>
      <c r="R17" s="55"/>
      <c r="S17" s="55"/>
      <c r="T17" s="36"/>
      <c r="U17" s="36"/>
    </row>
    <row r="18" spans="1:21" ht="15" customHeight="1" x14ac:dyDescent="0.3">
      <c r="A18" s="37"/>
      <c r="B18" s="37"/>
      <c r="C18" s="4" t="s">
        <v>27</v>
      </c>
      <c r="D18" s="41"/>
      <c r="E18" s="38"/>
      <c r="F18" s="36"/>
      <c r="G18" s="33"/>
      <c r="O18" s="37"/>
      <c r="P18" s="37"/>
      <c r="Q18" s="14" t="s">
        <v>27</v>
      </c>
      <c r="R18" s="55"/>
      <c r="S18" s="55"/>
      <c r="T18" s="36"/>
      <c r="U18" s="36"/>
    </row>
    <row r="19" spans="1:21" ht="15" customHeight="1" x14ac:dyDescent="0.3">
      <c r="A19" s="37">
        <v>6</v>
      </c>
      <c r="B19" s="37" t="s">
        <v>30</v>
      </c>
      <c r="C19" s="4" t="s">
        <v>13</v>
      </c>
      <c r="D19" s="39" t="s">
        <v>50</v>
      </c>
      <c r="E19" s="38">
        <v>170</v>
      </c>
      <c r="F19" s="36"/>
      <c r="G19" s="31"/>
      <c r="O19" s="37">
        <v>6</v>
      </c>
      <c r="P19" s="37" t="s">
        <v>30</v>
      </c>
      <c r="Q19" s="14" t="s">
        <v>13</v>
      </c>
      <c r="R19" s="55" t="s">
        <v>50</v>
      </c>
      <c r="S19" s="55">
        <v>170</v>
      </c>
      <c r="T19" s="36"/>
      <c r="U19" s="36"/>
    </row>
    <row r="20" spans="1:21" ht="27" customHeight="1" x14ac:dyDescent="0.3">
      <c r="A20" s="37"/>
      <c r="B20" s="37"/>
      <c r="C20" s="4" t="s">
        <v>32</v>
      </c>
      <c r="D20" s="40"/>
      <c r="E20" s="38"/>
      <c r="F20" s="36"/>
      <c r="G20" s="32"/>
      <c r="O20" s="37"/>
      <c r="P20" s="37"/>
      <c r="Q20" s="14" t="s">
        <v>32</v>
      </c>
      <c r="R20" s="55"/>
      <c r="S20" s="55"/>
      <c r="T20" s="36"/>
      <c r="U20" s="36"/>
    </row>
    <row r="21" spans="1:21" ht="27" customHeight="1" x14ac:dyDescent="0.3">
      <c r="A21" s="37"/>
      <c r="B21" s="37"/>
      <c r="C21" s="4" t="s">
        <v>31</v>
      </c>
      <c r="D21" s="41"/>
      <c r="E21" s="38"/>
      <c r="F21" s="36"/>
      <c r="G21" s="33"/>
      <c r="O21" s="37"/>
      <c r="P21" s="37"/>
      <c r="Q21" s="14" t="s">
        <v>31</v>
      </c>
      <c r="R21" s="55"/>
      <c r="S21" s="55"/>
      <c r="T21" s="36"/>
      <c r="U21" s="36"/>
    </row>
    <row r="22" spans="1:21" ht="24.6" customHeight="1" x14ac:dyDescent="0.3">
      <c r="A22" s="3">
        <v>7</v>
      </c>
      <c r="B22" s="9" t="s">
        <v>59</v>
      </c>
      <c r="C22" s="42"/>
      <c r="D22" s="43"/>
      <c r="E22" s="43"/>
      <c r="F22" s="43"/>
      <c r="G22" s="44"/>
      <c r="O22" s="3">
        <v>7</v>
      </c>
      <c r="P22" s="3" t="s">
        <v>59</v>
      </c>
      <c r="Q22" s="54"/>
      <c r="R22" s="54"/>
      <c r="S22" s="54"/>
      <c r="T22" s="54"/>
      <c r="U22" s="54"/>
    </row>
    <row r="23" spans="1:21" ht="145.19999999999999" x14ac:dyDescent="0.3">
      <c r="A23" s="3">
        <v>8</v>
      </c>
      <c r="B23" s="8" t="s">
        <v>56</v>
      </c>
      <c r="C23" s="42"/>
      <c r="D23" s="43"/>
      <c r="E23" s="44"/>
      <c r="F23" s="6"/>
      <c r="G23" s="6"/>
      <c r="O23" s="3">
        <v>8</v>
      </c>
      <c r="P23" s="8" t="s">
        <v>56</v>
      </c>
      <c r="Q23" s="54"/>
      <c r="R23" s="54"/>
      <c r="S23" s="54"/>
      <c r="T23" s="6"/>
      <c r="U23" s="6"/>
    </row>
    <row r="24" spans="1:21" ht="20.399999999999999" customHeight="1" x14ac:dyDescent="0.3">
      <c r="A24" s="16" t="s">
        <v>18</v>
      </c>
      <c r="B24" s="16"/>
      <c r="C24" s="16"/>
      <c r="D24" s="16" t="s">
        <v>44</v>
      </c>
      <c r="E24" s="16">
        <f>SUM(E5:E13,E15:E21)</f>
        <v>574</v>
      </c>
      <c r="F24" s="16"/>
      <c r="G24" s="16"/>
      <c r="O24" s="50" t="s">
        <v>18</v>
      </c>
      <c r="P24" s="51"/>
      <c r="Q24" s="52"/>
      <c r="R24" s="16" t="s">
        <v>44</v>
      </c>
      <c r="S24" s="16">
        <f>SUM(S5+S7+S10+S15+S19)</f>
        <v>574</v>
      </c>
      <c r="T24" s="16"/>
      <c r="U24" s="16"/>
    </row>
  </sheetData>
  <mergeCells count="69">
    <mergeCell ref="U1:X1"/>
    <mergeCell ref="C23:E23"/>
    <mergeCell ref="G19:G21"/>
    <mergeCell ref="G15:G18"/>
    <mergeCell ref="G10:G13"/>
    <mergeCell ref="G7:G9"/>
    <mergeCell ref="C22:G22"/>
    <mergeCell ref="A19:A21"/>
    <mergeCell ref="B19:B21"/>
    <mergeCell ref="D19:D21"/>
    <mergeCell ref="E19:E21"/>
    <mergeCell ref="F19:F21"/>
    <mergeCell ref="A15:A18"/>
    <mergeCell ref="B15:B18"/>
    <mergeCell ref="D15:D18"/>
    <mergeCell ref="E15:E18"/>
    <mergeCell ref="F15:F18"/>
    <mergeCell ref="A10:A13"/>
    <mergeCell ref="B10:B13"/>
    <mergeCell ref="D10:D13"/>
    <mergeCell ref="E10:E13"/>
    <mergeCell ref="F10:F13"/>
    <mergeCell ref="O19:O21"/>
    <mergeCell ref="P19:P21"/>
    <mergeCell ref="R19:R21"/>
    <mergeCell ref="S19:S21"/>
    <mergeCell ref="A3:G3"/>
    <mergeCell ref="A5:A6"/>
    <mergeCell ref="B5:B6"/>
    <mergeCell ref="D5:D6"/>
    <mergeCell ref="E5:E6"/>
    <mergeCell ref="F5:F6"/>
    <mergeCell ref="G5:G6"/>
    <mergeCell ref="A7:A9"/>
    <mergeCell ref="B7:B9"/>
    <mergeCell ref="D7:D9"/>
    <mergeCell ref="E7:E9"/>
    <mergeCell ref="F7:F9"/>
    <mergeCell ref="O10:O13"/>
    <mergeCell ref="P10:P13"/>
    <mergeCell ref="R10:R13"/>
    <mergeCell ref="S10:S13"/>
    <mergeCell ref="O15:O18"/>
    <mergeCell ref="P15:P18"/>
    <mergeCell ref="R15:R18"/>
    <mergeCell ref="S15:S18"/>
    <mergeCell ref="P5:P6"/>
    <mergeCell ref="R5:R6"/>
    <mergeCell ref="S5:S6"/>
    <mergeCell ref="O7:O9"/>
    <mergeCell ref="P7:P9"/>
    <mergeCell ref="R7:R9"/>
    <mergeCell ref="S7:S9"/>
    <mergeCell ref="O24:Q24"/>
    <mergeCell ref="F1:Q1"/>
    <mergeCell ref="U10:U13"/>
    <mergeCell ref="T15:T18"/>
    <mergeCell ref="U15:U18"/>
    <mergeCell ref="T19:T21"/>
    <mergeCell ref="U19:U21"/>
    <mergeCell ref="T5:T6"/>
    <mergeCell ref="T7:T9"/>
    <mergeCell ref="T10:T13"/>
    <mergeCell ref="Q22:U22"/>
    <mergeCell ref="Q23:S23"/>
    <mergeCell ref="O3:U3"/>
    <mergeCell ref="U5:U6"/>
    <mergeCell ref="U7:U9"/>
    <mergeCell ref="O5:O6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7"/>
  <sheetViews>
    <sheetView zoomScale="90" zoomScaleNormal="90" workbookViewId="0">
      <selection activeCell="N13" sqref="N13"/>
    </sheetView>
  </sheetViews>
  <sheetFormatPr baseColWidth="10" defaultRowHeight="14.4" x14ac:dyDescent="0.3"/>
  <cols>
    <col min="1" max="1" width="3.5546875" customWidth="1"/>
    <col min="2" max="2" width="43.88671875" customWidth="1"/>
    <col min="3" max="3" width="29.6640625" customWidth="1"/>
    <col min="4" max="4" width="12" style="1" customWidth="1"/>
    <col min="5" max="7" width="11" style="1" customWidth="1"/>
    <col min="8" max="9" width="5.77734375" customWidth="1"/>
  </cols>
  <sheetData>
    <row r="1" spans="1:10" ht="79.8" customHeight="1" x14ac:dyDescent="0.3">
      <c r="B1" s="30" t="s">
        <v>16</v>
      </c>
      <c r="C1" s="93" t="s">
        <v>76</v>
      </c>
      <c r="D1" s="93"/>
      <c r="E1" s="93"/>
      <c r="F1" s="93"/>
      <c r="J1" t="e" vm="3">
        <v>#VALUE!</v>
      </c>
    </row>
    <row r="2" spans="1:10" x14ac:dyDescent="0.3">
      <c r="B2" s="7" t="s">
        <v>46</v>
      </c>
    </row>
    <row r="3" spans="1:10" ht="32.4" customHeight="1" x14ac:dyDescent="0.3">
      <c r="A3" s="34" t="s">
        <v>62</v>
      </c>
      <c r="B3" s="35"/>
      <c r="C3" s="35"/>
      <c r="D3" s="35"/>
      <c r="E3" s="35"/>
      <c r="F3" s="35"/>
      <c r="G3" s="35"/>
    </row>
    <row r="4" spans="1:10" ht="39.6" customHeight="1" x14ac:dyDescent="0.3">
      <c r="A4" s="2"/>
      <c r="B4" s="3" t="s">
        <v>0</v>
      </c>
      <c r="C4" s="3" t="s">
        <v>1</v>
      </c>
      <c r="D4" s="3" t="s">
        <v>2</v>
      </c>
      <c r="E4" s="3" t="s">
        <v>14</v>
      </c>
      <c r="F4" s="3" t="s">
        <v>60</v>
      </c>
      <c r="G4" s="3" t="s">
        <v>17</v>
      </c>
    </row>
    <row r="5" spans="1:10" ht="24" customHeight="1" x14ac:dyDescent="0.3">
      <c r="A5" s="37">
        <v>1</v>
      </c>
      <c r="B5" s="37" t="s">
        <v>58</v>
      </c>
      <c r="C5" s="4" t="s">
        <v>3</v>
      </c>
      <c r="D5" s="38" t="s">
        <v>47</v>
      </c>
      <c r="E5" s="38">
        <v>242</v>
      </c>
      <c r="F5" s="36"/>
      <c r="G5" s="31"/>
    </row>
    <row r="6" spans="1:10" ht="22.2" customHeight="1" x14ac:dyDescent="0.3">
      <c r="A6" s="37"/>
      <c r="B6" s="37"/>
      <c r="C6" s="4" t="s">
        <v>4</v>
      </c>
      <c r="D6" s="38"/>
      <c r="E6" s="38"/>
      <c r="F6" s="36"/>
      <c r="G6" s="32"/>
    </row>
    <row r="7" spans="1:10" ht="15.6" customHeight="1" x14ac:dyDescent="0.3">
      <c r="A7" s="37">
        <v>2</v>
      </c>
      <c r="B7" s="37" t="s">
        <v>38</v>
      </c>
      <c r="C7" s="4" t="s">
        <v>6</v>
      </c>
      <c r="D7" s="38" t="s">
        <v>47</v>
      </c>
      <c r="E7" s="38">
        <v>44</v>
      </c>
      <c r="F7" s="36"/>
      <c r="G7" s="31"/>
    </row>
    <row r="8" spans="1:10" x14ac:dyDescent="0.3">
      <c r="A8" s="37"/>
      <c r="B8" s="37"/>
      <c r="C8" s="4" t="s">
        <v>7</v>
      </c>
      <c r="D8" s="38"/>
      <c r="E8" s="38"/>
      <c r="F8" s="36"/>
      <c r="G8" s="32"/>
    </row>
    <row r="9" spans="1:10" x14ac:dyDescent="0.3">
      <c r="A9" s="37"/>
      <c r="B9" s="37"/>
      <c r="C9" s="4" t="s">
        <v>19</v>
      </c>
      <c r="D9" s="38"/>
      <c r="E9" s="38"/>
      <c r="F9" s="36"/>
      <c r="G9" s="32"/>
    </row>
    <row r="10" spans="1:10" x14ac:dyDescent="0.3">
      <c r="A10" s="37"/>
      <c r="B10" s="37"/>
      <c r="C10" s="4" t="s">
        <v>8</v>
      </c>
      <c r="D10" s="38"/>
      <c r="E10" s="38"/>
      <c r="F10" s="36"/>
      <c r="G10" s="32"/>
    </row>
    <row r="11" spans="1:10" x14ac:dyDescent="0.3">
      <c r="A11" s="37"/>
      <c r="B11" s="37"/>
      <c r="C11" s="4" t="s">
        <v>11</v>
      </c>
      <c r="D11" s="38"/>
      <c r="E11" s="38"/>
      <c r="F11" s="36"/>
      <c r="G11" s="32"/>
    </row>
    <row r="12" spans="1:10" x14ac:dyDescent="0.3">
      <c r="A12" s="37"/>
      <c r="B12" s="37"/>
      <c r="C12" s="4" t="s">
        <v>9</v>
      </c>
      <c r="D12" s="38"/>
      <c r="E12" s="38"/>
      <c r="F12" s="36"/>
      <c r="G12" s="33"/>
    </row>
    <row r="13" spans="1:10" ht="26.4" x14ac:dyDescent="0.3">
      <c r="A13" s="37">
        <v>3</v>
      </c>
      <c r="B13" s="37" t="s">
        <v>22</v>
      </c>
      <c r="C13" s="4" t="s">
        <v>23</v>
      </c>
      <c r="D13" s="38" t="s">
        <v>53</v>
      </c>
      <c r="E13" s="38">
        <v>75</v>
      </c>
      <c r="F13" s="36"/>
      <c r="G13" s="31"/>
    </row>
    <row r="14" spans="1:10" x14ac:dyDescent="0.3">
      <c r="A14" s="37"/>
      <c r="B14" s="37"/>
      <c r="C14" s="4" t="s">
        <v>24</v>
      </c>
      <c r="D14" s="38"/>
      <c r="E14" s="38"/>
      <c r="F14" s="36"/>
      <c r="G14" s="32"/>
    </row>
    <row r="15" spans="1:10" ht="39.6" x14ac:dyDescent="0.3">
      <c r="A15" s="37"/>
      <c r="B15" s="37"/>
      <c r="C15" s="4" t="s">
        <v>43</v>
      </c>
      <c r="D15" s="38"/>
      <c r="E15" s="38"/>
      <c r="F15" s="36"/>
      <c r="G15" s="32"/>
    </row>
    <row r="16" spans="1:10" x14ac:dyDescent="0.3">
      <c r="A16" s="37"/>
      <c r="B16" s="37"/>
      <c r="C16" s="4" t="s">
        <v>45</v>
      </c>
      <c r="D16" s="38"/>
      <c r="E16" s="38"/>
      <c r="F16" s="36"/>
      <c r="G16" s="33"/>
    </row>
    <row r="17" spans="1:7" ht="37.200000000000003" customHeight="1" x14ac:dyDescent="0.3">
      <c r="A17" s="3">
        <v>4</v>
      </c>
      <c r="B17" s="3" t="s">
        <v>10</v>
      </c>
      <c r="C17" s="4" t="s">
        <v>55</v>
      </c>
      <c r="D17" s="6" t="s">
        <v>48</v>
      </c>
      <c r="E17" s="5">
        <v>80</v>
      </c>
      <c r="F17" s="6"/>
      <c r="G17" s="6"/>
    </row>
    <row r="18" spans="1:7" x14ac:dyDescent="0.3">
      <c r="A18" s="37">
        <v>5</v>
      </c>
      <c r="B18" s="37" t="s">
        <v>35</v>
      </c>
      <c r="C18" s="4" t="s">
        <v>12</v>
      </c>
      <c r="D18" s="38" t="s">
        <v>47</v>
      </c>
      <c r="E18" s="38">
        <v>88</v>
      </c>
      <c r="F18" s="36"/>
      <c r="G18" s="31"/>
    </row>
    <row r="19" spans="1:7" x14ac:dyDescent="0.3">
      <c r="A19" s="37"/>
      <c r="B19" s="37"/>
      <c r="C19" s="4" t="s">
        <v>37</v>
      </c>
      <c r="D19" s="38"/>
      <c r="E19" s="38"/>
      <c r="F19" s="36"/>
      <c r="G19" s="32"/>
    </row>
    <row r="20" spans="1:7" ht="30" customHeight="1" x14ac:dyDescent="0.3">
      <c r="A20" s="37"/>
      <c r="B20" s="37"/>
      <c r="C20" s="4" t="s">
        <v>39</v>
      </c>
      <c r="D20" s="38"/>
      <c r="E20" s="38"/>
      <c r="F20" s="36"/>
      <c r="G20" s="33"/>
    </row>
    <row r="21" spans="1:7" ht="36" customHeight="1" x14ac:dyDescent="0.3">
      <c r="A21" s="45">
        <v>6</v>
      </c>
      <c r="B21" s="45" t="s">
        <v>30</v>
      </c>
      <c r="C21" s="4" t="s">
        <v>13</v>
      </c>
      <c r="D21" s="38" t="s">
        <v>53</v>
      </c>
      <c r="E21" s="39">
        <v>581</v>
      </c>
      <c r="F21" s="31"/>
      <c r="G21" s="31"/>
    </row>
    <row r="22" spans="1:7" ht="29.4" customHeight="1" x14ac:dyDescent="0.3">
      <c r="A22" s="46"/>
      <c r="B22" s="46"/>
      <c r="C22" s="4" t="s">
        <v>31</v>
      </c>
      <c r="D22" s="38"/>
      <c r="E22" s="40"/>
      <c r="F22" s="32"/>
      <c r="G22" s="32"/>
    </row>
    <row r="23" spans="1:7" ht="37.200000000000003" customHeight="1" x14ac:dyDescent="0.3">
      <c r="A23" s="46"/>
      <c r="B23" s="46"/>
      <c r="C23" s="4" t="s">
        <v>32</v>
      </c>
      <c r="D23" s="38"/>
      <c r="E23" s="40"/>
      <c r="F23" s="32"/>
      <c r="G23" s="32"/>
    </row>
    <row r="24" spans="1:7" ht="32.4" customHeight="1" x14ac:dyDescent="0.3">
      <c r="A24" s="47"/>
      <c r="B24" s="47"/>
      <c r="C24" s="4" t="s">
        <v>40</v>
      </c>
      <c r="D24" s="38"/>
      <c r="E24" s="41"/>
      <c r="F24" s="33"/>
      <c r="G24" s="33"/>
    </row>
    <row r="25" spans="1:7" ht="25.8" customHeight="1" x14ac:dyDescent="0.3">
      <c r="A25" s="9">
        <v>7</v>
      </c>
      <c r="B25" s="9" t="s">
        <v>59</v>
      </c>
      <c r="C25" s="42"/>
      <c r="D25" s="43"/>
      <c r="E25" s="43"/>
      <c r="F25" s="43"/>
      <c r="G25" s="44"/>
    </row>
    <row r="26" spans="1:7" ht="117.6" customHeight="1" x14ac:dyDescent="0.3">
      <c r="A26" s="3">
        <v>8</v>
      </c>
      <c r="B26" s="8" t="s">
        <v>56</v>
      </c>
      <c r="C26" s="42"/>
      <c r="D26" s="43"/>
      <c r="E26" s="44"/>
      <c r="F26" s="6"/>
      <c r="G26" s="6"/>
    </row>
    <row r="27" spans="1:7" x14ac:dyDescent="0.3">
      <c r="A27" s="16" t="s">
        <v>18</v>
      </c>
      <c r="B27" s="16"/>
      <c r="C27" s="16"/>
      <c r="D27" s="16" t="s">
        <v>44</v>
      </c>
      <c r="E27" s="16">
        <f>SUM(E18:E24,E5:E16)</f>
        <v>1030</v>
      </c>
      <c r="F27" s="16"/>
      <c r="G27" s="16"/>
    </row>
  </sheetData>
  <mergeCells count="34">
    <mergeCell ref="C1:F1"/>
    <mergeCell ref="G7:G12"/>
    <mergeCell ref="F18:F20"/>
    <mergeCell ref="F21:F24"/>
    <mergeCell ref="G21:G24"/>
    <mergeCell ref="E7:E12"/>
    <mergeCell ref="F7:F12"/>
    <mergeCell ref="B21:B24"/>
    <mergeCell ref="C26:E26"/>
    <mergeCell ref="G18:G20"/>
    <mergeCell ref="F13:F16"/>
    <mergeCell ref="G13:G16"/>
    <mergeCell ref="D13:D16"/>
    <mergeCell ref="E13:E16"/>
    <mergeCell ref="A18:A20"/>
    <mergeCell ref="B18:B20"/>
    <mergeCell ref="D18:D20"/>
    <mergeCell ref="E18:E20"/>
    <mergeCell ref="A7:A12"/>
    <mergeCell ref="B7:B12"/>
    <mergeCell ref="D7:D12"/>
    <mergeCell ref="C25:G25"/>
    <mergeCell ref="A3:G3"/>
    <mergeCell ref="A5:A6"/>
    <mergeCell ref="B5:B6"/>
    <mergeCell ref="D5:D6"/>
    <mergeCell ref="E5:E6"/>
    <mergeCell ref="F5:F6"/>
    <mergeCell ref="G5:G6"/>
    <mergeCell ref="A21:A24"/>
    <mergeCell ref="D21:D24"/>
    <mergeCell ref="E21:E24"/>
    <mergeCell ref="A13:A16"/>
    <mergeCell ref="B13:B16"/>
  </mergeCells>
  <pageMargins left="0.7" right="0.7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"/>
  <sheetViews>
    <sheetView zoomScale="90" zoomScaleNormal="90" workbookViewId="0">
      <selection activeCell="L10" sqref="L10"/>
    </sheetView>
  </sheetViews>
  <sheetFormatPr baseColWidth="10" defaultRowHeight="14.4" x14ac:dyDescent="0.3"/>
  <cols>
    <col min="1" max="1" width="11" style="1" customWidth="1"/>
    <col min="2" max="2" width="28" style="1" customWidth="1"/>
    <col min="3" max="3" width="35" style="1" customWidth="1"/>
    <col min="4" max="4" width="29.21875" customWidth="1"/>
    <col min="5" max="5" width="23.6640625" customWidth="1"/>
  </cols>
  <sheetData>
    <row r="1" spans="1:13" s="10" customFormat="1" ht="86.4" customHeight="1" x14ac:dyDescent="0.6">
      <c r="A1" s="79" t="s">
        <v>73</v>
      </c>
      <c r="B1" s="79"/>
      <c r="C1" s="79"/>
      <c r="D1" s="79"/>
      <c r="E1" s="79"/>
      <c r="F1" s="79"/>
      <c r="H1" s="10" t="e" vm="4">
        <v>#VALUE!</v>
      </c>
      <c r="J1" s="93" t="s">
        <v>76</v>
      </c>
      <c r="K1" s="93"/>
      <c r="L1" s="93"/>
      <c r="M1" s="93"/>
    </row>
    <row r="2" spans="1:13" s="10" customFormat="1" ht="63.6" customHeight="1" x14ac:dyDescent="0.6">
      <c r="A2" s="11"/>
      <c r="B2" s="7" t="s">
        <v>46</v>
      </c>
      <c r="C2" s="11"/>
      <c r="D2" s="11"/>
      <c r="E2" s="11"/>
      <c r="F2" s="11"/>
    </row>
    <row r="3" spans="1:13" ht="18.600000000000001" thickBot="1" x14ac:dyDescent="0.35">
      <c r="A3" s="34" t="s">
        <v>62</v>
      </c>
      <c r="B3" s="35"/>
      <c r="C3" s="35"/>
      <c r="D3" s="35"/>
      <c r="E3" s="35"/>
      <c r="F3" s="35"/>
      <c r="G3" s="35"/>
    </row>
    <row r="4" spans="1:13" ht="33.6" customHeight="1" thickBot="1" x14ac:dyDescent="0.35">
      <c r="A4" s="17" t="s">
        <v>65</v>
      </c>
      <c r="B4" s="18" t="s">
        <v>0</v>
      </c>
      <c r="C4" s="18" t="s">
        <v>1</v>
      </c>
      <c r="D4" s="18" t="s">
        <v>2</v>
      </c>
      <c r="E4" s="18" t="s">
        <v>14</v>
      </c>
      <c r="F4" s="3" t="s">
        <v>60</v>
      </c>
      <c r="G4" s="3" t="s">
        <v>17</v>
      </c>
    </row>
    <row r="5" spans="1:13" ht="39.6" customHeight="1" thickBot="1" x14ac:dyDescent="0.35">
      <c r="A5" s="66">
        <v>1</v>
      </c>
      <c r="B5" s="66" t="s">
        <v>64</v>
      </c>
      <c r="C5" s="12" t="s">
        <v>3</v>
      </c>
      <c r="D5" s="67" t="s">
        <v>66</v>
      </c>
      <c r="E5" s="69">
        <v>735.8</v>
      </c>
      <c r="F5" s="36"/>
      <c r="G5" s="31"/>
    </row>
    <row r="6" spans="1:13" ht="24" customHeight="1" thickBot="1" x14ac:dyDescent="0.35">
      <c r="A6" s="59"/>
      <c r="B6" s="59"/>
      <c r="C6" s="12" t="s">
        <v>4</v>
      </c>
      <c r="D6" s="62"/>
      <c r="E6" s="71"/>
      <c r="F6" s="36"/>
      <c r="G6" s="32"/>
    </row>
    <row r="7" spans="1:13" ht="60" customHeight="1" thickBot="1" x14ac:dyDescent="0.35">
      <c r="A7" s="66">
        <v>2</v>
      </c>
      <c r="B7" s="66" t="s">
        <v>41</v>
      </c>
      <c r="C7" s="12" t="s">
        <v>6</v>
      </c>
      <c r="D7" s="67" t="s">
        <v>47</v>
      </c>
      <c r="E7" s="69">
        <v>135.22</v>
      </c>
      <c r="F7" s="36"/>
      <c r="G7" s="31"/>
    </row>
    <row r="8" spans="1:13" ht="15.6" customHeight="1" thickBot="1" x14ac:dyDescent="0.35">
      <c r="A8" s="58"/>
      <c r="B8" s="58"/>
      <c r="C8" s="12" t="s">
        <v>7</v>
      </c>
      <c r="D8" s="61"/>
      <c r="E8" s="70"/>
      <c r="F8" s="36"/>
      <c r="G8" s="32"/>
    </row>
    <row r="9" spans="1:13" ht="27" thickBot="1" x14ac:dyDescent="0.35">
      <c r="A9" s="58"/>
      <c r="B9" s="58"/>
      <c r="C9" s="12" t="s">
        <v>19</v>
      </c>
      <c r="D9" s="61"/>
      <c r="E9" s="70"/>
      <c r="F9" s="36"/>
      <c r="G9" s="32"/>
    </row>
    <row r="10" spans="1:13" ht="15" thickBot="1" x14ac:dyDescent="0.35">
      <c r="A10" s="58"/>
      <c r="B10" s="58"/>
      <c r="C10" s="12" t="s">
        <v>11</v>
      </c>
      <c r="D10" s="61"/>
      <c r="E10" s="70"/>
      <c r="F10" s="36"/>
      <c r="G10" s="32"/>
    </row>
    <row r="11" spans="1:13" ht="15" thickBot="1" x14ac:dyDescent="0.35">
      <c r="A11" s="58"/>
      <c r="B11" s="58"/>
      <c r="C11" s="12" t="s">
        <v>9</v>
      </c>
      <c r="D11" s="61"/>
      <c r="E11" s="70"/>
      <c r="F11" s="36"/>
      <c r="G11" s="32"/>
    </row>
    <row r="12" spans="1:13" ht="15" thickBot="1" x14ac:dyDescent="0.35">
      <c r="A12" s="59"/>
      <c r="B12" s="59"/>
      <c r="C12" s="12" t="s">
        <v>8</v>
      </c>
      <c r="D12" s="62"/>
      <c r="E12" s="71"/>
      <c r="F12" s="36"/>
      <c r="G12" s="33"/>
    </row>
    <row r="13" spans="1:13" ht="27" thickBot="1" x14ac:dyDescent="0.35">
      <c r="A13" s="66">
        <v>3</v>
      </c>
      <c r="B13" s="66" t="s">
        <v>23</v>
      </c>
      <c r="C13" s="12" t="s">
        <v>23</v>
      </c>
      <c r="D13" s="67" t="s">
        <v>67</v>
      </c>
      <c r="E13" s="69">
        <v>99.43</v>
      </c>
      <c r="F13" s="36"/>
      <c r="G13" s="31"/>
    </row>
    <row r="14" spans="1:13" ht="53.4" thickBot="1" x14ac:dyDescent="0.35">
      <c r="A14" s="58"/>
      <c r="B14" s="58"/>
      <c r="C14" s="12" t="s">
        <v>43</v>
      </c>
      <c r="D14" s="61"/>
      <c r="E14" s="70"/>
      <c r="F14" s="36"/>
      <c r="G14" s="32"/>
    </row>
    <row r="15" spans="1:13" ht="15" thickBot="1" x14ac:dyDescent="0.35">
      <c r="A15" s="58"/>
      <c r="B15" s="58"/>
      <c r="C15" s="12" t="s">
        <v>24</v>
      </c>
      <c r="D15" s="61"/>
      <c r="E15" s="70"/>
      <c r="F15" s="36"/>
      <c r="G15" s="32"/>
    </row>
    <row r="16" spans="1:13" ht="15" thickBot="1" x14ac:dyDescent="0.35">
      <c r="A16" s="59"/>
      <c r="B16" s="59"/>
      <c r="C16" s="12" t="s">
        <v>45</v>
      </c>
      <c r="D16" s="62"/>
      <c r="E16" s="71"/>
      <c r="F16" s="36"/>
      <c r="G16" s="33"/>
    </row>
    <row r="17" spans="1:7" ht="37.200000000000003" customHeight="1" x14ac:dyDescent="0.3">
      <c r="A17" s="66">
        <v>4</v>
      </c>
      <c r="B17" s="66" t="s">
        <v>10</v>
      </c>
      <c r="C17" s="73" t="s">
        <v>55</v>
      </c>
      <c r="D17" s="67" t="s">
        <v>48</v>
      </c>
      <c r="E17" s="69">
        <v>393</v>
      </c>
      <c r="F17" s="77"/>
      <c r="G17" s="39"/>
    </row>
    <row r="18" spans="1:7" ht="38.4" customHeight="1" thickBot="1" x14ac:dyDescent="0.35">
      <c r="A18" s="72"/>
      <c r="B18" s="72"/>
      <c r="C18" s="74"/>
      <c r="D18" s="75"/>
      <c r="E18" s="76"/>
      <c r="F18" s="78"/>
      <c r="G18" s="40"/>
    </row>
    <row r="19" spans="1:7" ht="27" thickBot="1" x14ac:dyDescent="0.35">
      <c r="A19" s="57">
        <v>5</v>
      </c>
      <c r="B19" s="57" t="s">
        <v>35</v>
      </c>
      <c r="C19" s="12" t="s">
        <v>36</v>
      </c>
      <c r="D19" s="60" t="s">
        <v>47</v>
      </c>
      <c r="E19" s="63">
        <v>224.53</v>
      </c>
      <c r="F19" s="36"/>
      <c r="G19" s="36"/>
    </row>
    <row r="20" spans="1:7" ht="14.4" customHeight="1" thickBot="1" x14ac:dyDescent="0.35">
      <c r="A20" s="58"/>
      <c r="B20" s="58"/>
      <c r="C20" s="12" t="s">
        <v>37</v>
      </c>
      <c r="D20" s="61"/>
      <c r="E20" s="64"/>
      <c r="F20" s="36"/>
      <c r="G20" s="36"/>
    </row>
    <row r="21" spans="1:7" ht="27" thickBot="1" x14ac:dyDescent="0.35">
      <c r="A21" s="59"/>
      <c r="B21" s="59"/>
      <c r="C21" s="12" t="s">
        <v>39</v>
      </c>
      <c r="D21" s="62"/>
      <c r="E21" s="65"/>
      <c r="F21" s="36"/>
      <c r="G21" s="36"/>
    </row>
    <row r="22" spans="1:7" ht="28.2" customHeight="1" thickBot="1" x14ac:dyDescent="0.35">
      <c r="A22" s="66">
        <v>6</v>
      </c>
      <c r="B22" s="66" t="s">
        <v>30</v>
      </c>
      <c r="C22" s="12" t="s">
        <v>13</v>
      </c>
      <c r="D22" s="67" t="s">
        <v>53</v>
      </c>
      <c r="E22" s="68">
        <v>1609.07</v>
      </c>
      <c r="F22" s="36"/>
      <c r="G22" s="36"/>
    </row>
    <row r="23" spans="1:7" ht="28.2" customHeight="1" thickBot="1" x14ac:dyDescent="0.35">
      <c r="A23" s="58"/>
      <c r="B23" s="58"/>
      <c r="C23" s="12" t="s">
        <v>32</v>
      </c>
      <c r="D23" s="61"/>
      <c r="E23" s="64"/>
      <c r="F23" s="36"/>
      <c r="G23" s="36"/>
    </row>
    <row r="24" spans="1:7" ht="28.2" customHeight="1" thickBot="1" x14ac:dyDescent="0.35">
      <c r="A24" s="58"/>
      <c r="B24" s="58"/>
      <c r="C24" s="12" t="s">
        <v>40</v>
      </c>
      <c r="D24" s="61"/>
      <c r="E24" s="64"/>
      <c r="F24" s="36"/>
      <c r="G24" s="36"/>
    </row>
    <row r="25" spans="1:7" ht="15" thickBot="1" x14ac:dyDescent="0.35">
      <c r="A25" s="59"/>
      <c r="B25" s="59"/>
      <c r="C25" s="12" t="s">
        <v>31</v>
      </c>
      <c r="D25" s="62"/>
      <c r="E25" s="65"/>
      <c r="F25" s="36"/>
      <c r="G25" s="36"/>
    </row>
    <row r="26" spans="1:7" ht="26.4" x14ac:dyDescent="0.3">
      <c r="A26" s="3">
        <v>7</v>
      </c>
      <c r="B26" s="9" t="s">
        <v>59</v>
      </c>
      <c r="C26" s="42"/>
      <c r="D26" s="43"/>
      <c r="E26" s="43"/>
      <c r="F26" s="43"/>
      <c r="G26" s="44"/>
    </row>
    <row r="27" spans="1:7" ht="145.19999999999999" x14ac:dyDescent="0.3">
      <c r="A27" s="3">
        <v>8</v>
      </c>
      <c r="B27" s="8" t="s">
        <v>56</v>
      </c>
      <c r="C27" s="42"/>
      <c r="D27" s="43"/>
      <c r="E27" s="44"/>
      <c r="F27" s="6"/>
      <c r="G27" s="6"/>
    </row>
    <row r="28" spans="1:7" ht="18" x14ac:dyDescent="0.35">
      <c r="A28" s="56" t="s">
        <v>68</v>
      </c>
      <c r="B28" s="56"/>
      <c r="C28" s="56"/>
      <c r="D28" s="56"/>
      <c r="E28" s="2">
        <f>SUM(E5+E7+E13+E19+E22)</f>
        <v>2804.05</v>
      </c>
      <c r="F28" s="2"/>
      <c r="G28" s="2"/>
    </row>
    <row r="29" spans="1:7" ht="33" customHeight="1" x14ac:dyDescent="0.3">
      <c r="A29"/>
      <c r="B29"/>
      <c r="C29"/>
    </row>
  </sheetData>
  <mergeCells count="43">
    <mergeCell ref="A1:F1"/>
    <mergeCell ref="J1:M1"/>
    <mergeCell ref="G22:G25"/>
    <mergeCell ref="G19:G21"/>
    <mergeCell ref="F17:F18"/>
    <mergeCell ref="G13:G16"/>
    <mergeCell ref="F13:F16"/>
    <mergeCell ref="G17:G18"/>
    <mergeCell ref="F22:F25"/>
    <mergeCell ref="F19:F21"/>
    <mergeCell ref="A5:A6"/>
    <mergeCell ref="B5:B6"/>
    <mergeCell ref="D5:D6"/>
    <mergeCell ref="E5:E6"/>
    <mergeCell ref="A7:A12"/>
    <mergeCell ref="B7:B12"/>
    <mergeCell ref="D7:D12"/>
    <mergeCell ref="E7:E12"/>
    <mergeCell ref="A13:A16"/>
    <mergeCell ref="B13:B16"/>
    <mergeCell ref="D13:D16"/>
    <mergeCell ref="E13:E16"/>
    <mergeCell ref="A17:A18"/>
    <mergeCell ref="B17:B18"/>
    <mergeCell ref="C17:C18"/>
    <mergeCell ref="D17:D18"/>
    <mergeCell ref="E17:E18"/>
    <mergeCell ref="A28:D28"/>
    <mergeCell ref="C26:G26"/>
    <mergeCell ref="C27:E27"/>
    <mergeCell ref="A3:G3"/>
    <mergeCell ref="F5:F6"/>
    <mergeCell ref="G5:G6"/>
    <mergeCell ref="F7:F12"/>
    <mergeCell ref="G7:G12"/>
    <mergeCell ref="A19:A21"/>
    <mergeCell ref="B19:B21"/>
    <mergeCell ref="D19:D21"/>
    <mergeCell ref="E19:E21"/>
    <mergeCell ref="A22:A25"/>
    <mergeCell ref="B22:B25"/>
    <mergeCell ref="D22:D25"/>
    <mergeCell ref="E22:E25"/>
  </mergeCells>
  <pageMargins left="0.7" right="0.7" top="0.75" bottom="0.75" header="0.3" footer="0.3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4"/>
  <sheetViews>
    <sheetView tabSelected="1" zoomScale="90" zoomScaleNormal="90" workbookViewId="0">
      <selection activeCell="K3" sqref="K3"/>
    </sheetView>
  </sheetViews>
  <sheetFormatPr baseColWidth="10" defaultRowHeight="14.4" x14ac:dyDescent="0.3"/>
  <cols>
    <col min="1" max="1" width="16.21875" customWidth="1"/>
    <col min="2" max="2" width="27" style="1" customWidth="1"/>
    <col min="3" max="5" width="11" style="1" customWidth="1"/>
    <col min="6" max="6" width="5.77734375" customWidth="1"/>
    <col min="9" max="9" width="40.77734375" customWidth="1"/>
  </cols>
  <sheetData>
    <row r="1" spans="1:12" ht="108" customHeight="1" x14ac:dyDescent="0.3">
      <c r="B1" s="29" t="s">
        <v>74</v>
      </c>
      <c r="D1" s="93" t="s">
        <v>76</v>
      </c>
      <c r="E1" s="93"/>
      <c r="F1" s="93"/>
      <c r="G1" s="93"/>
      <c r="H1" t="e" vm="5">
        <v>#VALUE!</v>
      </c>
    </row>
    <row r="2" spans="1:12" ht="39" customHeight="1" x14ac:dyDescent="0.3">
      <c r="B2" s="7" t="s">
        <v>46</v>
      </c>
      <c r="C2"/>
      <c r="D2"/>
      <c r="E2"/>
    </row>
    <row r="3" spans="1:12" ht="39.6" customHeight="1" thickBot="1" x14ac:dyDescent="0.35">
      <c r="A3" s="83" t="s">
        <v>62</v>
      </c>
      <c r="B3" s="84"/>
      <c r="C3" s="84"/>
      <c r="D3" s="84"/>
      <c r="E3" s="84"/>
      <c r="F3" s="84"/>
      <c r="G3" s="24"/>
    </row>
    <row r="4" spans="1:12" ht="24" customHeight="1" thickBot="1" x14ac:dyDescent="0.35">
      <c r="A4" s="19" t="s">
        <v>65</v>
      </c>
      <c r="B4" s="20" t="s">
        <v>0</v>
      </c>
      <c r="C4" s="20" t="s">
        <v>2</v>
      </c>
      <c r="D4" s="20" t="s">
        <v>14</v>
      </c>
      <c r="E4" s="3" t="s">
        <v>60</v>
      </c>
      <c r="F4" s="3" t="s">
        <v>17</v>
      </c>
    </row>
    <row r="5" spans="1:12" ht="22.2" customHeight="1" x14ac:dyDescent="0.3">
      <c r="A5" s="86" t="s">
        <v>69</v>
      </c>
      <c r="B5" s="21" t="s">
        <v>58</v>
      </c>
      <c r="C5" s="80" t="s">
        <v>71</v>
      </c>
      <c r="D5" s="80">
        <v>1592</v>
      </c>
      <c r="E5" s="89"/>
      <c r="F5" s="91"/>
    </row>
    <row r="6" spans="1:12" ht="22.2" customHeight="1" x14ac:dyDescent="0.3">
      <c r="A6" s="87"/>
      <c r="B6" s="21" t="s">
        <v>41</v>
      </c>
      <c r="C6" s="81"/>
      <c r="D6" s="81"/>
      <c r="E6" s="90"/>
      <c r="F6" s="91"/>
      <c r="L6" s="1"/>
    </row>
    <row r="7" spans="1:12" ht="97.2" customHeight="1" x14ac:dyDescent="0.3">
      <c r="A7" s="87"/>
      <c r="B7" s="21" t="s">
        <v>70</v>
      </c>
      <c r="C7" s="81"/>
      <c r="D7" s="81"/>
      <c r="E7" s="90"/>
      <c r="F7" s="91"/>
      <c r="L7" s="1"/>
    </row>
    <row r="8" spans="1:12" ht="15.6" customHeight="1" thickBot="1" x14ac:dyDescent="0.35">
      <c r="A8" s="88"/>
      <c r="B8" s="22" t="s">
        <v>35</v>
      </c>
      <c r="C8" s="82"/>
      <c r="D8" s="82"/>
      <c r="E8" s="90"/>
      <c r="F8" s="91"/>
    </row>
    <row r="9" spans="1:12" ht="15" thickBot="1" x14ac:dyDescent="0.35">
      <c r="A9" s="23">
        <v>2</v>
      </c>
      <c r="B9" s="22" t="s">
        <v>10</v>
      </c>
      <c r="C9" s="25" t="s">
        <v>48</v>
      </c>
      <c r="D9" s="26">
        <v>597</v>
      </c>
      <c r="E9" s="27"/>
      <c r="F9" s="27"/>
    </row>
    <row r="10" spans="1:12" ht="26.4" x14ac:dyDescent="0.3">
      <c r="A10" s="3">
        <v>3</v>
      </c>
      <c r="B10" s="9" t="s">
        <v>59</v>
      </c>
      <c r="C10" s="42"/>
      <c r="D10" s="43"/>
      <c r="E10" s="43"/>
      <c r="F10" s="44"/>
    </row>
    <row r="11" spans="1:12" ht="52.8" x14ac:dyDescent="0.3">
      <c r="A11" s="3">
        <v>7</v>
      </c>
      <c r="B11" s="8" t="s">
        <v>56</v>
      </c>
      <c r="C11" s="54"/>
      <c r="D11" s="54"/>
      <c r="E11" s="28"/>
      <c r="F11" s="28"/>
    </row>
    <row r="12" spans="1:12" x14ac:dyDescent="0.3">
      <c r="A12" s="85" t="s">
        <v>72</v>
      </c>
      <c r="B12" s="85"/>
      <c r="C12" s="85"/>
      <c r="D12" s="16">
        <f>SUM(D5)</f>
        <v>1592</v>
      </c>
      <c r="E12" s="16"/>
      <c r="F12" s="16"/>
    </row>
    <row r="13" spans="1:12" x14ac:dyDescent="0.3">
      <c r="B13"/>
      <c r="C13"/>
      <c r="D13"/>
      <c r="E13"/>
    </row>
    <row r="14" spans="1:12" x14ac:dyDescent="0.3">
      <c r="B14"/>
      <c r="C14"/>
      <c r="D14"/>
      <c r="E14"/>
    </row>
    <row r="15" spans="1:12" x14ac:dyDescent="0.3">
      <c r="B15"/>
      <c r="C15"/>
      <c r="D15"/>
      <c r="E15"/>
    </row>
    <row r="16" spans="1:12" ht="49.8" customHeight="1" x14ac:dyDescent="0.3">
      <c r="B16"/>
      <c r="C16"/>
      <c r="D16"/>
      <c r="E16"/>
    </row>
    <row r="17" customFormat="1" x14ac:dyDescent="0.3"/>
    <row r="18" customFormat="1" x14ac:dyDescent="0.3"/>
    <row r="19" customFormat="1" x14ac:dyDescent="0.3"/>
    <row r="20" customFormat="1" ht="24.6" customHeight="1" x14ac:dyDescent="0.3"/>
    <row r="21" customFormat="1" ht="24.6" customHeight="1" x14ac:dyDescent="0.3"/>
    <row r="22" customFormat="1" x14ac:dyDescent="0.3"/>
    <row r="23" customFormat="1" x14ac:dyDescent="0.3"/>
    <row r="24" customFormat="1" x14ac:dyDescent="0.3"/>
  </sheetData>
  <mergeCells count="10">
    <mergeCell ref="D1:G1"/>
    <mergeCell ref="D5:D8"/>
    <mergeCell ref="A3:F3"/>
    <mergeCell ref="A12:C12"/>
    <mergeCell ref="C10:F10"/>
    <mergeCell ref="C11:D11"/>
    <mergeCell ref="A5:A8"/>
    <mergeCell ref="C5:C8"/>
    <mergeCell ref="E5:E8"/>
    <mergeCell ref="F5:F8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Lot 1-Metz</vt:lpstr>
      <vt:lpstr>Lot 2-Ludres</vt:lpstr>
      <vt:lpstr>Lot 3-Reims</vt:lpstr>
      <vt:lpstr>Lot 4 CHÂLONS-EN-CHAMPAGNE</vt:lpstr>
      <vt:lpstr>Lot 5-Eckbolsheim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INRAP</dc:creator>
  <cp:lastModifiedBy>Aminata DIENE</cp:lastModifiedBy>
  <cp:lastPrinted>2021-09-29T08:02:10Z</cp:lastPrinted>
  <dcterms:created xsi:type="dcterms:W3CDTF">2019-01-29T15:00:01Z</dcterms:created>
  <dcterms:modified xsi:type="dcterms:W3CDTF">2026-02-12T10:47:24Z</dcterms:modified>
</cp:coreProperties>
</file>