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G:\SMO_MARCHES PUBLICS\Marché rénovation 2 vannes 160x12m Andrésy\DCE V2\"/>
    </mc:Choice>
  </mc:AlternateContent>
  <xr:revisionPtr revIDLastSave="0" documentId="13_ncr:1_{C168E8DE-28EB-44EE-9061-95B85EA6E559}" xr6:coauthVersionLast="47" xr6:coauthVersionMax="47" xr10:uidLastSave="{00000000-0000-0000-0000-000000000000}"/>
  <bookViews>
    <workbookView xWindow="20370" yWindow="-120" windowWidth="29040" windowHeight="15720" xr2:uid="{00000000-000D-0000-FFFF-FFFF00000000}"/>
  </bookViews>
  <sheets>
    <sheet name="BPUF" sheetId="5" r:id="rId1"/>
    <sheet name="DE" sheetId="6" r:id="rId2"/>
    <sheet name="Feuil1" sheetId="2" r:id="rId3"/>
  </sheets>
  <definedNames>
    <definedName name="_xlnm.Print_Titles" localSheetId="0">BPUF!$69:$69</definedName>
    <definedName name="_xlnm.Print_Titles" localSheetId="1">DE!$69:$69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5" i="6" l="1"/>
  <c r="F93" i="6"/>
  <c r="F91" i="6"/>
  <c r="F89" i="6"/>
  <c r="F87" i="6"/>
  <c r="F85" i="6"/>
  <c r="F83" i="6"/>
  <c r="F81" i="6"/>
  <c r="F79" i="6"/>
  <c r="F76" i="6"/>
  <c r="F73" i="6"/>
  <c r="F71" i="6"/>
  <c r="E99" i="6" s="1"/>
  <c r="E100" i="6" s="1"/>
  <c r="E101" i="6" s="1"/>
</calcChain>
</file>

<file path=xl/sharedStrings.xml><?xml version="1.0" encoding="utf-8"?>
<sst xmlns="http://schemas.openxmlformats.org/spreadsheetml/2006/main" count="171" uniqueCount="103">
  <si>
    <t xml:space="preserve">18, Quai d'Austerlitz 75013 PARIS </t>
  </si>
  <si>
    <t>Tel : 01.83.94.44.00 - Fax : 01.83.94.44.01.</t>
  </si>
  <si>
    <t>MARCHE DE FOURNITURES COURANTES ET SERVICES</t>
  </si>
  <si>
    <t>RENOVATION DE DEUX VANNES</t>
  </si>
  <si>
    <t>ÉCLUSE 160 X 12 M D’ANDRESY (78).</t>
  </si>
  <si>
    <t>DOSSIER DE CONSULTATION DES ENTREPRISES</t>
  </si>
  <si>
    <t>BORDEREAU DES PRIX UNITAIRES/DETAIL ESTIMATIF</t>
  </si>
  <si>
    <t>11 cours de Chimay</t>
  </si>
  <si>
    <t>Ile peygrand-barrage d'Andrésy</t>
  </si>
  <si>
    <t>78 700 CONFLANS SAINTE HONORINE</t>
  </si>
  <si>
    <t>78260 ACHERES</t>
  </si>
  <si>
    <t xml:space="preserve">L'entrepreneur indiquera, dans le tableau ci-dessous, la totalité des montants de son offre de prix. Les prix renseignés par l'entreprise dans cette grille sont exprimés « Hors Taxes » (H.T.). Chaque montant unitaire sera indiqué en toutes lettres puis en chiffres. La somme des prix forfaitaires et unitaires sera également inscrite toutes lettres puis en chiffres. </t>
  </si>
  <si>
    <t>La signature du représentant de l’entreprise est obligatoire.</t>
  </si>
  <si>
    <t>N° de prix</t>
  </si>
  <si>
    <t>Désignation</t>
  </si>
  <si>
    <t>Unité</t>
  </si>
  <si>
    <t>Prix Unitaire H.T.</t>
  </si>
  <si>
    <t>ETUDES ET PREPARATION</t>
  </si>
  <si>
    <t>Ce prix rémunère, conformément au CCP, pour l’ensemble des deux vannes à rénover :</t>
  </si>
  <si>
    <t>F</t>
  </si>
  <si>
    <t xml:space="preserve">- Les études pour le transport et les manutentions des deux vannes, ainsi que pour la sécurité.  </t>
  </si>
  <si>
    <t>Le prix forfaitaire en toutes lettres : ---------------------------------------------------------------------------------------------------------------------------------------------------------------------------------------------------------</t>
  </si>
  <si>
    <t xml:space="preserve">TRANSPORT ALLER – RETOUR, CHARGEMENT - DECHARGEMENT DES VANNES RENOVEES </t>
  </si>
  <si>
    <t>Ce prix rémunère, conformément au CCP :</t>
  </si>
  <si>
    <t>- Le chargement, déchargement et transport aller-retour de l'ensemble des deux vannes sur le bajoyer aval rive gauche de l'écluse 185X24m d'Andrésy ;</t>
  </si>
  <si>
    <t>- La fourniture et pose des cales et plots en bois pour le stockage sécurisé des vannes sur site</t>
  </si>
  <si>
    <t>Cette phase se conclut par l'élaboration d'un bon de livraison des vannes rénovées.</t>
  </si>
  <si>
    <t xml:space="preserve">Les vannes rénovées resteront sous la responsabilité de l’entreprise jusqu'à rédaction du constat de livraison. </t>
  </si>
  <si>
    <t>NETTOYAGE HAUTE PRESSION, DEMONTAGE DES VANNES A RENOVER AVEC REMISE D’UN RAPPORT DE CONTROLE</t>
  </si>
  <si>
    <t>METROLOGIE DES VANNES RENOVEES AVEC REMISE D’UN RAPPORT DE CONTROLE, MONTAGE D’UNE PLAQUE D’IDENTIFICATION, ESSAIS</t>
  </si>
  <si>
    <t>- Les visites contradictoires avant peinture en atelier en présence de VNF et le contrôleur et l’établissement par l'entreprise d'une métrologie et d'un rapport de contrôle de l'ensemble des deux vannes rénovées;</t>
  </si>
  <si>
    <t>- Le contrôle (soudures par magnetoscopie, peinture, matières, dimensionnel etc.) par un organisme agréé extérieur, y compris le rapport de contrôle spécifique ;</t>
  </si>
  <si>
    <t>- Le repérage des vannes rénovées par un référencement avec plaque inox (écriture découpée au laser) et fixée sur le haut du corps de celles-ci par visserie inox M8 mini ;</t>
  </si>
  <si>
    <t xml:space="preserve">RENOVATION  D'UNE VANNE </t>
  </si>
  <si>
    <t xml:space="preserve">Ce prix rémunère, conformément au CCP, la rénovation et le montage d'une vanne et l'ensemble de ses pièces, soit : </t>
  </si>
  <si>
    <r>
      <t xml:space="preserve">- L'approvisionnement de l’acier 35CrMo4 </t>
    </r>
    <r>
      <rPr>
        <b/>
        <sz val="11"/>
        <color theme="1"/>
        <rFont val="Arial"/>
        <family val="2"/>
      </rPr>
      <t xml:space="preserve">traité 35 à 40 HRC </t>
    </r>
    <r>
      <rPr>
        <b/>
        <u/>
        <sz val="11"/>
        <color theme="1"/>
        <rFont val="Arial"/>
        <family val="2"/>
      </rPr>
      <t>minimum</t>
    </r>
    <r>
      <rPr>
        <sz val="11"/>
        <color theme="1"/>
        <rFont val="Arial"/>
        <family val="2"/>
      </rPr>
      <t xml:space="preserve"> ou bien dans un acier de dureté similaire ;</t>
    </r>
  </si>
  <si>
    <t xml:space="preserve">- La fabrication et montage des galets de guidage, les bagues bronze, les axes modifiés et les arretoirs selon les plans fournis. </t>
  </si>
  <si>
    <t>FOURNITURE ET REPARATION DE JOINTS PLATS ET NOTE DE MUSIQUE POUR UNE VANNE</t>
  </si>
  <si>
    <t>U</t>
  </si>
  <si>
    <t>Ce prix rémunère au mètre linéaire, conformément au CCP, la fourniture et préparation des pièces suivantes:</t>
  </si>
  <si>
    <t>Le prix unitaire en toutes lettres : ------------------------------------------------------------------------------------------------------------------------------------------------------------------------------------------------------------</t>
  </si>
  <si>
    <t>ECHANGE D’UNE BAGUE FRETTEE ACIER DE PORTEE D’AXE DE GALET</t>
  </si>
  <si>
    <t>Ce prix rémunère à l’unité, conformément au CCP, la fourniture et les prestations suivantes, en cas d'ovalisation sur les alésages des paliers d’axes de galets qui le nécessiteraient:</t>
  </si>
  <si>
    <t>- dépose de la bague frettée existante ;</t>
  </si>
  <si>
    <t>- remplacement par frettage et montage à l'azote d’une nouvelle bague de diamètre 92, longueur 40mm en acier 400HB, c’est à dire, nettement supérieur à l’existant.</t>
  </si>
  <si>
    <t>SOUDURE a =5 AU METRE LINÉAIRE</t>
  </si>
  <si>
    <t>ML</t>
  </si>
  <si>
    <t>Ce prix rémunère au mètre linéaire, conformément au CCP la fourniture et la mise en œuvre de soudure de réparation avec cordon a=5 ;</t>
  </si>
  <si>
    <t>Il comprend en outre :</t>
  </si>
  <si>
    <t>- La préparation des surfaces, (meulage chanfreinage, etc...)</t>
  </si>
  <si>
    <t>- La fourniture des consommables et de l'outillage,</t>
  </si>
  <si>
    <t>- Les prestations de soudure et leur finition,</t>
  </si>
  <si>
    <t>- Le contrôle par ressuage des soudures par l'entreprise, avec établissement d'un rapport de contrôle est rémunéré au prix n° 4,</t>
  </si>
  <si>
    <t>Le prix au mètre linéaire en toutes lettres : --------------------------------------------------------------------------------------------------------------------------------------------------------------------------------------------------------------</t>
  </si>
  <si>
    <t>REMPLACEMENT D’ACIER AU KG</t>
  </si>
  <si>
    <t>Kg</t>
  </si>
  <si>
    <t>Ce prix rémunère au kilogramme, conformément au CCP :</t>
  </si>
  <si>
    <t>En fonction des constatations réalisées sur les vannes, ou sur toute partie métallique associée, les prestations complètes de remplacement d'acier. Il comprend :</t>
  </si>
  <si>
    <t>- Le traçage et la découpe des aciers à changer,</t>
  </si>
  <si>
    <t>- La préparation des sections avant soudure (chanfreins...) etc.</t>
  </si>
  <si>
    <t>- La fourniture d'acier neuf en tôle sablée SA 2,5 pré-peinte au primaire époxy et avec chanfreins pour soudure,</t>
  </si>
  <si>
    <t>Le prix au KG en toutes lettres : --------------------------------------------------------------------------------------------------------------------------------------------------------------------------------------------------------------</t>
  </si>
  <si>
    <t xml:space="preserve">TRAITEMENT ANTI CORROSION AU M² </t>
  </si>
  <si>
    <t>M²</t>
  </si>
  <si>
    <t>Ce prix rémunère, conformément au CCP, la réalisation sur une vanne des prestations suivantes au m² :</t>
  </si>
  <si>
    <t>Le prix au m² en toutes lettres : --------------------------------------------------------------------------------------------------------------------------------------------------------------------------------------------------------------</t>
  </si>
  <si>
    <t>VERIFICATION DES VANNES A RENOVER PAR RAPPORT AUX PLANS FOURNIS</t>
  </si>
  <si>
    <t>Ce prix rémunère, conformément au CCP, la réalisation sur l'ensemble des deux vannes des prestations suivantes :</t>
  </si>
  <si>
    <t>Le prix forfaitaire en toutes lettres : --------------------------------------------------------------------------------------------------------------------------------------------------------------------------------------------------------------</t>
  </si>
  <si>
    <t xml:space="preserve">DOE </t>
  </si>
  <si>
    <t>- Le rapport de contrôle rémunéré aux prix n° 4 ;</t>
  </si>
  <si>
    <t>- Les fiches caractéristiques des peintures mises en œuvre et le rapport du procédé ACQPA exécuté pour la structure des vannes ;</t>
  </si>
  <si>
    <t>- Les certificats de contrôle de soudure par magnetoscopie et ressuage ;</t>
  </si>
  <si>
    <r>
      <rPr>
        <sz val="11"/>
        <color theme="1"/>
        <rFont val="Arial"/>
        <family val="2"/>
      </rPr>
      <t xml:space="preserve">- </t>
    </r>
    <r>
      <rPr>
        <sz val="11"/>
        <color rgb="FF000000"/>
        <rFont val="Arial"/>
        <family val="2"/>
      </rPr>
      <t>La documentation fournisseur des matériels commandés standards ;</t>
    </r>
  </si>
  <si>
    <t>- Les certificats de contrôle qualité réalisés au cours de la rénovation des vannes, notamment les contrôles de métrologie des pièces et en particuliers les alésages de portées des axes ;</t>
  </si>
  <si>
    <r>
      <rPr>
        <sz val="11"/>
        <color theme="1"/>
        <rFont val="Arial"/>
        <family val="2"/>
      </rPr>
      <t xml:space="preserve">- </t>
    </r>
    <r>
      <rPr>
        <sz val="11"/>
        <color rgb="FF000000"/>
        <rFont val="Arial"/>
        <family val="2"/>
      </rPr>
      <t>1 album photos numérique reprenant l’ordre chronologique de la rénovation de chaque vanne ;</t>
    </r>
  </si>
  <si>
    <t>Montant total HT</t>
  </si>
  <si>
    <t>Montant TVA à 20 %</t>
  </si>
  <si>
    <t>Montant total TTC</t>
  </si>
  <si>
    <t>Quantité</t>
  </si>
  <si>
    <t>Montant total</t>
  </si>
  <si>
    <t>- Une visite contradictoire finale en atelier en présence de VNF et du contrôleur et la présentation par l'entreprise de ses contrôles de rénovation, suivi d’un essai de rotation des galets de chaque vanne.</t>
  </si>
  <si>
    <t>- l'ensemble des joints note de musique, coupés, taillés à longueur et percés pour leur fixation et la fourniture de toute la visserie nécessaire pour une vanne.</t>
  </si>
  <si>
    <t>- Sablage complet et mise en oeuvre de la protection anti-corrosion selon un procédé ACQPA Im2 ANI avec application d'un primaire à base de zinc et de 2 couches de finition époxy noire. Le m² comprend donc le sablage+primaire+2 couches de finition</t>
  </si>
  <si>
    <t>- vérification de la conformité des deux vannes par rapport au plans 1739-002 fournis, hormis les modifications d'axe imposées par le présent marché.</t>
  </si>
  <si>
    <t>- Les certificats matières (et s'il a lieu, les PV de traitement thermique) et/ou les fiches techniques de toutes les pièces fournies : galets, bagues, vis, écrous, joints d’étanchéité et visserie associée etc ;</t>
  </si>
  <si>
    <t>BPUF / DE</t>
  </si>
  <si>
    <t>DIRECTION TERRITORIALE BASSIN DE LA SEINE ET LOIRE AVAL</t>
  </si>
  <si>
    <t xml:space="preserve">Tél. : 01 39 18 23 45 - Fax : 01 39 69 67 41                                                           </t>
  </si>
  <si>
    <t>Tél. : 01 39 22 41 30 - Fax : 01 39 22 21 85</t>
  </si>
  <si>
    <t xml:space="preserve">Tél. : 01 39 18 23 45 - Fax : 01 39 69 67 41                                              </t>
  </si>
  <si>
    <t>L'entrepreneur indiquera, dans le tableau ci-dessous, la totalité des montants de son offre de prix. Les prix renseignés par l'entreprise dans cette grille sont exprimés « Hors Taxes » (H.T.). Chaque montant unitaire sera indiqué en toutes lettres puis en chiffres. La somme des prix forfaitaires et unitaires sera également inscrite toutes lettres puis en chiffres. Toute prestation mentionnée au CCP comme étant à exécuter, mais non spécifiquement décrite au BPUF, est considérée comme étant, de facto, intégrée à l'ensemble des prix du bordereau.</t>
  </si>
  <si>
    <t>- L'ensemble des études et notamment les études techniques, intégrant les plans et calculs des parties fabriquées et modifiées des éléments de vannes, par rapport aux plans d'origine SDEM fournis et leur soumission à VNF pour VISA ;</t>
  </si>
  <si>
    <t>NETTOYAGE HAUTE PRESSION, DEMONTAGE DES VANNES A RENOVER, CONTROLES INITIAUX AVEC REMISE D’UN RAPPORT DE CONTROLE</t>
  </si>
  <si>
    <t>- La manutention, le nettoyage à haute pression, le démontage et la dépose de l'ensemble des équipements des deux vannes dans les locaux de l'entreprise ;
- La réalisation d'un état des lieux des 2 vannes et de leurs équipements, incluant le contrôle des alésages recevant les axes des galets, la rédaction d'un rapport de contrôle.</t>
  </si>
  <si>
    <t>Ce prix rémunère, en outre, conformément au CCP:</t>
  </si>
  <si>
    <t xml:space="preserve">RENOVATION  DES ORGANES DE ROULEMENT D'UNE VANNE </t>
  </si>
  <si>
    <t>FOURNITURE ET MONTAGE DES JOINTS NOTE DE MUSIQUE POUR UNE VANNE</t>
  </si>
  <si>
    <t>- Le montage, réglage et la soudure des pièces neuves; le contrôle étant rémunéré au prix n° 4 et la peinture au n°10.</t>
  </si>
  <si>
    <t>Ce prix rémunère au forfait, conformément au CCP, auquel s'ajoute la liste ci-dessous, la rédaction et la transmission des documents DOE suivants, au format PDF et modifiable en numérique et, en 2 exemplaires papier, au format A4 à A0 approprié, pour l'ensemble des deux vannes :</t>
  </si>
  <si>
    <t xml:space="preserve">UTI Boucles de la Seine                                                        </t>
  </si>
  <si>
    <t>Subdivision Maintenance Opérationnelle</t>
  </si>
  <si>
    <t>- La mise en œuvre de la protection anti-corrosion, sur accord du maître d'œuvre, sera rémunérée au prix 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</si>
</sst>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Red]#,##0.00\ &quot;€&quot;"/>
    <numFmt numFmtId="165" formatCode="#,##0.00\ &quot;€&quot;"/>
  </numFmts>
  <fonts count="34" x14ac:knownFonts="1">
    <font>
      <sz val="11"/>
      <color theme="1"/>
      <name val="Calibri"/>
      <family val="2"/>
      <scheme val="minor"/>
    </font>
    <font>
      <sz val="11"/>
      <color theme="1"/>
      <name val="Arial"/>
      <family val="2"/>
    </font>
    <font>
      <b/>
      <sz val="11"/>
      <color theme="1"/>
      <name val="Arial"/>
      <family val="2"/>
    </font>
    <font>
      <b/>
      <sz val="12"/>
      <color theme="1"/>
      <name val="Arial"/>
      <family val="2"/>
    </font>
    <font>
      <sz val="11"/>
      <color rgb="FF000000"/>
      <name val="Arial"/>
      <family val="2"/>
    </font>
    <font>
      <b/>
      <sz val="11"/>
      <color rgb="FF000000"/>
      <name val="Arial"/>
      <family val="2"/>
    </font>
    <font>
      <b/>
      <u/>
      <sz val="11"/>
      <color theme="1"/>
      <name val="Arial"/>
      <family val="2"/>
    </font>
    <font>
      <sz val="12"/>
      <color theme="1"/>
      <name val="Calibri"/>
      <family val="2"/>
      <scheme val="minor"/>
    </font>
    <font>
      <b/>
      <sz val="12"/>
      <color rgb="FF000000"/>
      <name val="Arial"/>
      <family val="2"/>
    </font>
    <font>
      <vertAlign val="superscript"/>
      <sz val="18"/>
      <color rgb="FF000000"/>
      <name val="Arial"/>
      <family val="2"/>
    </font>
    <font>
      <sz val="14"/>
      <color theme="1"/>
      <name val="Liberation Sans"/>
      <family val="2"/>
    </font>
    <font>
      <b/>
      <sz val="14"/>
      <color theme="1"/>
      <name val="Liberation Sans"/>
      <family val="2"/>
    </font>
    <font>
      <b/>
      <sz val="18"/>
      <color theme="1"/>
      <name val="Liberation Sans"/>
      <family val="2"/>
    </font>
    <font>
      <b/>
      <sz val="14"/>
      <color theme="1"/>
      <name val="Arial"/>
      <family val="2"/>
    </font>
    <font>
      <b/>
      <sz val="18"/>
      <color theme="1"/>
      <name val="Arial"/>
      <family val="2"/>
    </font>
    <font>
      <sz val="11"/>
      <color rgb="FF0000FF"/>
      <name val="Liberation Sans"/>
      <family val="2"/>
    </font>
    <font>
      <b/>
      <sz val="9"/>
      <color rgb="FF0000FF"/>
      <name val="Liberation Sans"/>
      <family val="2"/>
    </font>
    <font>
      <sz val="10"/>
      <color theme="1"/>
      <name val="Calibri"/>
      <family val="2"/>
      <scheme val="minor"/>
    </font>
    <font>
      <b/>
      <sz val="12"/>
      <color rgb="FF0000FF"/>
      <name val="Calibri"/>
      <family val="2"/>
      <scheme val="minor"/>
    </font>
    <font>
      <sz val="12"/>
      <color rgb="FF0000FF"/>
      <name val="Calibri"/>
      <family val="2"/>
      <scheme val="minor"/>
    </font>
    <font>
      <b/>
      <sz val="16"/>
      <color theme="1"/>
      <name val="Arial"/>
      <family val="2"/>
    </font>
    <font>
      <b/>
      <u/>
      <sz val="14"/>
      <color theme="1"/>
      <name val="Arial"/>
      <family val="2"/>
    </font>
    <font>
      <sz val="11"/>
      <name val="Arial"/>
      <family val="2"/>
    </font>
    <font>
      <b/>
      <vertAlign val="superscript"/>
      <sz val="20"/>
      <color theme="1"/>
      <name val="Arial"/>
      <family val="2"/>
    </font>
    <font>
      <b/>
      <sz val="12"/>
      <color rgb="FF0000FF"/>
      <name val="Arial"/>
      <family val="2"/>
    </font>
    <font>
      <sz val="12"/>
      <color theme="1"/>
      <name val="Arial"/>
      <family val="2"/>
    </font>
    <font>
      <sz val="12"/>
      <color rgb="FF0000FF"/>
      <name val="Arial"/>
      <family val="2"/>
    </font>
    <font>
      <sz val="10"/>
      <color theme="1"/>
      <name val="Arial"/>
      <family val="2"/>
    </font>
    <font>
      <sz val="14"/>
      <color theme="1"/>
      <name val="Arial"/>
      <family val="2"/>
    </font>
    <font>
      <sz val="11"/>
      <color rgb="FF0000FF"/>
      <name val="Arial"/>
      <family val="2"/>
    </font>
    <font>
      <b/>
      <sz val="9"/>
      <color rgb="FF0000FF"/>
      <name val="Arial"/>
      <family val="2"/>
    </font>
    <font>
      <b/>
      <sz val="11"/>
      <color rgb="FFFF0000"/>
      <name val="Calibri"/>
      <family val="2"/>
      <scheme val="minor"/>
    </font>
    <font>
      <b/>
      <sz val="12"/>
      <color theme="4" tint="-0.499984740745262"/>
      <name val="Arial"/>
      <family val="2"/>
    </font>
    <font>
      <b/>
      <sz val="11"/>
      <name val="Arial"/>
      <family val="2"/>
    </font>
  </fonts>
  <fills count="3">
    <fill>
      <patternFill patternType="none"/>
    </fill>
    <fill>
      <patternFill patternType="gray125"/>
    </fill>
    <fill>
      <patternFill patternType="solid">
        <fgColor theme="0"/>
        <bgColor indexed="64"/>
      </patternFill>
    </fill>
  </fills>
  <borders count="18">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style="medium">
        <color rgb="FF000000"/>
      </right>
      <top style="thin">
        <color rgb="FF000000"/>
      </top>
      <bottom style="medium">
        <color rgb="FF000000"/>
      </bottom>
      <diagonal/>
    </border>
    <border>
      <left style="medium">
        <color rgb="FF000000"/>
      </left>
      <right/>
      <top style="thin">
        <color rgb="FF000000"/>
      </top>
      <bottom style="medium">
        <color rgb="FF000000"/>
      </bottom>
      <diagonal/>
    </border>
    <border>
      <left style="medium">
        <color rgb="FF000000"/>
      </left>
      <right style="medium">
        <color rgb="FF000000"/>
      </right>
      <top style="medium">
        <color indexed="64"/>
      </top>
      <bottom/>
      <diagonal/>
    </border>
    <border>
      <left style="medium">
        <color rgb="FF000000"/>
      </left>
      <right style="medium">
        <color rgb="FF000000"/>
      </right>
      <top/>
      <bottom style="thin">
        <color indexed="64"/>
      </bottom>
      <diagonal/>
    </border>
    <border>
      <left/>
      <right style="medium">
        <color rgb="FF000000"/>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s>
  <cellStyleXfs count="1">
    <xf numFmtId="0" fontId="0" fillId="0" borderId="0"/>
  </cellStyleXfs>
  <cellXfs count="113">
    <xf numFmtId="0" fontId="0" fillId="0" borderId="0" xfId="0"/>
    <xf numFmtId="0" fontId="0" fillId="0" borderId="0" xfId="0" applyAlignment="1">
      <alignment vertical="top"/>
    </xf>
    <xf numFmtId="0" fontId="11" fillId="0" borderId="0" xfId="0" applyFont="1" applyAlignment="1">
      <alignment horizontal="left" vertical="center" indent="10"/>
    </xf>
    <xf numFmtId="0" fontId="12" fillId="0" borderId="0" xfId="0" applyFont="1" applyAlignment="1">
      <alignment horizontal="left" vertical="center" indent="10"/>
    </xf>
    <xf numFmtId="0" fontId="10" fillId="0" borderId="0" xfId="0" applyFont="1" applyAlignment="1">
      <alignment horizontal="left" vertical="center" indent="10"/>
    </xf>
    <xf numFmtId="0" fontId="13" fillId="0" borderId="0" xfId="0" applyFont="1" applyAlignment="1">
      <alignment horizontal="left" vertical="center" indent="10"/>
    </xf>
    <xf numFmtId="0" fontId="14" fillId="0" borderId="0" xfId="0" applyFont="1" applyAlignment="1">
      <alignment horizontal="left" vertical="center" indent="10"/>
    </xf>
    <xf numFmtId="0" fontId="16" fillId="0" borderId="0" xfId="0" applyFont="1" applyAlignment="1">
      <alignment horizontal="center" vertical="center"/>
    </xf>
    <xf numFmtId="0" fontId="17" fillId="0" borderId="0" xfId="0" applyFont="1"/>
    <xf numFmtId="0" fontId="7" fillId="0" borderId="0" xfId="0" applyFont="1"/>
    <xf numFmtId="0" fontId="16" fillId="0" borderId="0" xfId="0" applyFont="1" applyAlignment="1">
      <alignment horizontal="left" vertical="center"/>
    </xf>
    <xf numFmtId="0" fontId="15" fillId="0" borderId="0" xfId="0" applyFont="1" applyAlignment="1">
      <alignment horizontal="left" vertical="center"/>
    </xf>
    <xf numFmtId="0" fontId="6" fillId="0" borderId="0" xfId="0" applyFont="1"/>
    <xf numFmtId="0" fontId="21" fillId="0" borderId="0" xfId="0" applyFont="1" applyAlignment="1">
      <alignment vertical="center"/>
    </xf>
    <xf numFmtId="0" fontId="2" fillId="2" borderId="9"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0" xfId="0" applyFont="1" applyFill="1" applyAlignment="1">
      <alignment vertical="center"/>
    </xf>
    <xf numFmtId="0" fontId="1" fillId="2" borderId="0" xfId="0" applyFont="1" applyFill="1" applyAlignment="1">
      <alignment vertical="center" wrapText="1"/>
    </xf>
    <xf numFmtId="0" fontId="5" fillId="2" borderId="9" xfId="0" applyFont="1" applyFill="1" applyBorder="1" applyAlignment="1">
      <alignment horizontal="left" vertical="top" wrapText="1"/>
    </xf>
    <xf numFmtId="0" fontId="3" fillId="2" borderId="14" xfId="0" applyFont="1" applyFill="1" applyBorder="1" applyAlignment="1">
      <alignment horizontal="center" vertical="center" wrapText="1"/>
    </xf>
    <xf numFmtId="0" fontId="2" fillId="2" borderId="3" xfId="0" applyFont="1" applyFill="1" applyBorder="1" applyAlignment="1">
      <alignment vertical="top" wrapText="1"/>
    </xf>
    <xf numFmtId="0" fontId="3"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1" fillId="2" borderId="3"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2" borderId="3" xfId="0" applyFont="1" applyFill="1" applyBorder="1" applyAlignment="1">
      <alignment vertical="center" wrapText="1"/>
    </xf>
    <xf numFmtId="0" fontId="1" fillId="2" borderId="3" xfId="0" applyFont="1" applyFill="1" applyBorder="1" applyAlignment="1">
      <alignment vertical="top" wrapText="1"/>
    </xf>
    <xf numFmtId="0" fontId="3" fillId="2" borderId="11"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5" fillId="2" borderId="6" xfId="0" applyFont="1" applyFill="1" applyBorder="1" applyAlignment="1">
      <alignment horizontal="left" vertical="top" wrapText="1"/>
    </xf>
    <xf numFmtId="0" fontId="3" fillId="2" borderId="6" xfId="0" applyFont="1" applyFill="1" applyBorder="1" applyAlignment="1">
      <alignment vertical="center" wrapText="1"/>
    </xf>
    <xf numFmtId="0" fontId="4" fillId="2" borderId="6" xfId="0" applyFont="1" applyFill="1" applyBorder="1" applyAlignment="1">
      <alignment vertical="center" wrapText="1"/>
    </xf>
    <xf numFmtId="0" fontId="2" fillId="2" borderId="3" xfId="0" applyFont="1" applyFill="1" applyBorder="1" applyAlignment="1">
      <alignment vertical="center" wrapText="1"/>
    </xf>
    <xf numFmtId="0" fontId="3"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5" fillId="2" borderId="7" xfId="0" applyFont="1" applyFill="1" applyBorder="1" applyAlignment="1">
      <alignment horizontal="left" vertical="top" wrapText="1"/>
    </xf>
    <xf numFmtId="0" fontId="2" fillId="2" borderId="3" xfId="0" applyFont="1" applyFill="1" applyBorder="1" applyAlignment="1">
      <alignment horizontal="left" vertical="top" wrapText="1"/>
    </xf>
    <xf numFmtId="0" fontId="8" fillId="2" borderId="1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2" borderId="3" xfId="0" quotePrefix="1" applyFont="1" applyFill="1" applyBorder="1" applyAlignment="1">
      <alignment vertical="top" wrapText="1"/>
    </xf>
    <xf numFmtId="0" fontId="1" fillId="2" borderId="3" xfId="0" quotePrefix="1" applyFont="1" applyFill="1" applyBorder="1" applyAlignment="1">
      <alignment vertical="center" wrapText="1"/>
    </xf>
    <xf numFmtId="0" fontId="4" fillId="2" borderId="3" xfId="0" quotePrefix="1" applyFont="1" applyFill="1" applyBorder="1" applyAlignment="1">
      <alignment vertical="center" wrapText="1"/>
    </xf>
    <xf numFmtId="49" fontId="4" fillId="2" borderId="3" xfId="0" quotePrefix="1" applyNumberFormat="1" applyFont="1" applyFill="1" applyBorder="1" applyAlignment="1">
      <alignment vertical="center" wrapText="1"/>
    </xf>
    <xf numFmtId="0" fontId="1" fillId="2" borderId="0" xfId="0" quotePrefix="1" applyFont="1" applyFill="1" applyAlignment="1">
      <alignment vertical="top" wrapText="1"/>
    </xf>
    <xf numFmtId="0" fontId="3" fillId="2" borderId="14" xfId="0" quotePrefix="1" applyFont="1" applyFill="1" applyBorder="1" applyAlignment="1">
      <alignment horizontal="center" vertical="center" wrapText="1"/>
    </xf>
    <xf numFmtId="0" fontId="22" fillId="2" borderId="3" xfId="0" quotePrefix="1" applyFont="1" applyFill="1" applyBorder="1" applyAlignment="1">
      <alignment vertical="center" wrapText="1"/>
    </xf>
    <xf numFmtId="0" fontId="22" fillId="2" borderId="3" xfId="0" quotePrefix="1" applyFont="1" applyFill="1" applyBorder="1" applyAlignment="1">
      <alignment vertical="top" wrapText="1"/>
    </xf>
    <xf numFmtId="0" fontId="22" fillId="2" borderId="10" xfId="0" applyFont="1" applyFill="1" applyBorder="1" applyAlignment="1">
      <alignment horizontal="center" vertical="center" wrapText="1"/>
    </xf>
    <xf numFmtId="49" fontId="2" fillId="2" borderId="3" xfId="0" applyNumberFormat="1" applyFont="1" applyFill="1" applyBorder="1" applyAlignment="1">
      <alignment vertical="center" wrapText="1"/>
    </xf>
    <xf numFmtId="49" fontId="1" fillId="2" borderId="3" xfId="0" applyNumberFormat="1" applyFont="1" applyFill="1" applyBorder="1" applyAlignment="1">
      <alignment vertical="center" wrapText="1"/>
    </xf>
    <xf numFmtId="49" fontId="1" fillId="2" borderId="3" xfId="0" quotePrefix="1" applyNumberFormat="1" applyFont="1" applyFill="1" applyBorder="1" applyAlignment="1">
      <alignment vertical="center" wrapText="1"/>
    </xf>
    <xf numFmtId="0" fontId="2" fillId="2" borderId="3" xfId="0" applyFont="1" applyFill="1" applyBorder="1" applyAlignment="1">
      <alignment horizontal="left" vertical="center" wrapText="1"/>
    </xf>
    <xf numFmtId="49" fontId="1" fillId="2" borderId="3" xfId="0" applyNumberFormat="1" applyFont="1" applyFill="1" applyBorder="1" applyAlignment="1">
      <alignment horizontal="left" vertical="center" wrapText="1"/>
    </xf>
    <xf numFmtId="49" fontId="1" fillId="2" borderId="3" xfId="0" quotePrefix="1" applyNumberFormat="1" applyFont="1" applyFill="1" applyBorder="1" applyAlignment="1">
      <alignment horizontal="left" vertical="center" wrapText="1"/>
    </xf>
    <xf numFmtId="49" fontId="5" fillId="2" borderId="7" xfId="0" applyNumberFormat="1" applyFont="1" applyFill="1" applyBorder="1" applyAlignment="1">
      <alignment horizontal="left" vertical="top" wrapText="1"/>
    </xf>
    <xf numFmtId="0" fontId="23" fillId="2" borderId="10"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2" fillId="2" borderId="17" xfId="0" applyFont="1" applyFill="1" applyBorder="1" applyAlignment="1">
      <alignment horizontal="center" vertical="center" wrapText="1"/>
    </xf>
    <xf numFmtId="165" fontId="0" fillId="0" borderId="0" xfId="0" applyNumberFormat="1"/>
    <xf numFmtId="165" fontId="2" fillId="2" borderId="2" xfId="0" applyNumberFormat="1" applyFont="1" applyFill="1" applyBorder="1" applyAlignment="1">
      <alignment horizontal="center" vertical="center" wrapText="1"/>
    </xf>
    <xf numFmtId="165" fontId="2" fillId="2" borderId="5" xfId="0" applyNumberFormat="1" applyFont="1" applyFill="1" applyBorder="1" applyAlignment="1">
      <alignment horizontal="center" vertical="center" wrapText="1"/>
    </xf>
    <xf numFmtId="165" fontId="2" fillId="2" borderId="4" xfId="0" applyNumberFormat="1" applyFont="1" applyFill="1" applyBorder="1" applyAlignment="1">
      <alignment horizontal="center" vertical="center" wrapText="1"/>
    </xf>
    <xf numFmtId="165" fontId="2" fillId="2" borderId="9" xfId="0" applyNumberFormat="1" applyFont="1" applyFill="1" applyBorder="1" applyAlignment="1">
      <alignment horizontal="center" vertical="center" wrapText="1"/>
    </xf>
    <xf numFmtId="165" fontId="2" fillId="2" borderId="8" xfId="0" applyNumberFormat="1" applyFont="1" applyFill="1" applyBorder="1" applyAlignment="1">
      <alignment horizontal="center" vertical="center" wrapText="1"/>
    </xf>
    <xf numFmtId="0" fontId="1" fillId="0" borderId="0" xfId="0" applyFont="1"/>
    <xf numFmtId="165" fontId="1" fillId="0" borderId="0" xfId="0" applyNumberFormat="1" applyFont="1"/>
    <xf numFmtId="0" fontId="25" fillId="0" borderId="0" xfId="0" applyFont="1"/>
    <xf numFmtId="0" fontId="27" fillId="0" borderId="0" xfId="0" applyFont="1"/>
    <xf numFmtId="0" fontId="28" fillId="0" borderId="0" xfId="0" applyFont="1" applyAlignment="1">
      <alignment horizontal="left" vertical="center" indent="10"/>
    </xf>
    <xf numFmtId="0" fontId="29" fillId="0" borderId="0" xfId="0" applyFont="1" applyAlignment="1">
      <alignment horizontal="left" vertical="center"/>
    </xf>
    <xf numFmtId="0" fontId="30" fillId="0" borderId="0" xfId="0" applyFont="1" applyAlignment="1">
      <alignment horizontal="center" vertical="center"/>
    </xf>
    <xf numFmtId="165" fontId="1" fillId="2" borderId="5" xfId="0" applyNumberFormat="1" applyFont="1" applyFill="1" applyBorder="1" applyAlignment="1">
      <alignment horizontal="center" vertical="center" wrapText="1"/>
    </xf>
    <xf numFmtId="165" fontId="1" fillId="2" borderId="4" xfId="0" applyNumberFormat="1" applyFont="1" applyFill="1" applyBorder="1" applyAlignment="1">
      <alignment horizontal="center" vertical="center" wrapText="1"/>
    </xf>
    <xf numFmtId="165" fontId="1" fillId="2" borderId="11" xfId="0" applyNumberFormat="1" applyFont="1" applyFill="1" applyBorder="1" applyAlignment="1">
      <alignment horizontal="center" vertical="center" wrapText="1"/>
    </xf>
    <xf numFmtId="165" fontId="1" fillId="2" borderId="6" xfId="0" applyNumberFormat="1" applyFont="1" applyFill="1" applyBorder="1" applyAlignment="1">
      <alignment vertical="center" wrapText="1"/>
    </xf>
    <xf numFmtId="0" fontId="1" fillId="0" borderId="0" xfId="0" applyFont="1" applyAlignment="1">
      <alignment vertical="top"/>
    </xf>
    <xf numFmtId="165" fontId="1" fillId="2" borderId="10" xfId="0" applyNumberFormat="1" applyFont="1" applyFill="1" applyBorder="1" applyAlignment="1">
      <alignment horizontal="center" vertical="center" wrapText="1"/>
    </xf>
    <xf numFmtId="165" fontId="22" fillId="2" borderId="10" xfId="0" applyNumberFormat="1" applyFont="1" applyFill="1" applyBorder="1" applyAlignment="1">
      <alignment horizontal="center" vertical="center" wrapText="1"/>
    </xf>
    <xf numFmtId="165" fontId="2" fillId="2" borderId="17" xfId="0" applyNumberFormat="1" applyFont="1" applyFill="1" applyBorder="1" applyAlignment="1">
      <alignment horizontal="center" vertical="center" wrapText="1"/>
    </xf>
    <xf numFmtId="0" fontId="1" fillId="2" borderId="4" xfId="0" applyFont="1" applyFill="1" applyBorder="1" applyAlignment="1">
      <alignment horizontal="center" vertical="center" wrapText="1"/>
    </xf>
    <xf numFmtId="0" fontId="31" fillId="0" borderId="0" xfId="0" applyFont="1"/>
    <xf numFmtId="0" fontId="32" fillId="0" borderId="0" xfId="0" applyFont="1"/>
    <xf numFmtId="0" fontId="22" fillId="2" borderId="0" xfId="0" quotePrefix="1" applyFont="1" applyFill="1" applyAlignment="1">
      <alignment vertical="center" wrapText="1"/>
    </xf>
    <xf numFmtId="0" fontId="33" fillId="2" borderId="3" xfId="0" applyFont="1" applyFill="1" applyBorder="1" applyAlignment="1">
      <alignment vertical="top" wrapText="1"/>
    </xf>
    <xf numFmtId="0" fontId="22" fillId="2" borderId="3" xfId="0" applyFont="1" applyFill="1" applyBorder="1" applyAlignment="1">
      <alignment horizontal="left" vertical="center" wrapText="1"/>
    </xf>
    <xf numFmtId="0" fontId="22" fillId="2" borderId="3" xfId="0" applyFont="1" applyFill="1" applyBorder="1" applyAlignment="1">
      <alignment vertical="center" wrapText="1"/>
    </xf>
    <xf numFmtId="0" fontId="33" fillId="2" borderId="3" xfId="0" applyFont="1" applyFill="1" applyBorder="1" applyAlignment="1">
      <alignment vertical="center" wrapText="1"/>
    </xf>
    <xf numFmtId="49" fontId="22" fillId="2" borderId="3" xfId="0" quotePrefix="1" applyNumberFormat="1" applyFont="1" applyFill="1" applyBorder="1" applyAlignment="1">
      <alignment horizontal="left" vertical="top" wrapText="1"/>
    </xf>
    <xf numFmtId="0" fontId="18" fillId="0" borderId="0" xfId="0" applyFont="1" applyAlignment="1">
      <alignment horizontal="center" vertical="center"/>
    </xf>
    <xf numFmtId="0" fontId="19" fillId="0" borderId="0" xfId="0" applyFont="1" applyAlignment="1">
      <alignment horizontal="center"/>
    </xf>
    <xf numFmtId="0" fontId="19" fillId="0" borderId="0" xfId="0" applyFont="1" applyAlignment="1">
      <alignment horizontal="center" vertical="center"/>
    </xf>
    <xf numFmtId="0" fontId="20" fillId="0" borderId="0" xfId="0" applyFont="1" applyAlignment="1">
      <alignment horizontal="center" vertical="center"/>
    </xf>
    <xf numFmtId="164" fontId="22" fillId="0" borderId="0" xfId="0" applyNumberFormat="1" applyFont="1" applyAlignment="1">
      <alignment horizontal="left"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13" xfId="0" applyFont="1" applyBorder="1" applyAlignment="1">
      <alignment horizontal="center" vertical="center" wrapText="1"/>
    </xf>
    <xf numFmtId="0" fontId="24" fillId="0" borderId="0" xfId="0" applyFont="1" applyAlignment="1">
      <alignment horizontal="center" vertical="center"/>
    </xf>
    <xf numFmtId="0" fontId="26" fillId="0" borderId="0" xfId="0" applyFont="1" applyAlignment="1">
      <alignment horizontal="center"/>
    </xf>
    <xf numFmtId="0" fontId="26" fillId="0" borderId="0" xfId="0" applyFont="1" applyAlignment="1">
      <alignment horizontal="center" vertical="center"/>
    </xf>
    <xf numFmtId="164" fontId="1" fillId="0" borderId="0" xfId="0" applyNumberFormat="1" applyFont="1" applyAlignment="1">
      <alignment horizontal="left" vertical="center" wrapText="1"/>
    </xf>
    <xf numFmtId="49" fontId="22" fillId="2" borderId="3" xfId="0" quotePrefix="1" applyNumberFormat="1" applyFont="1" applyFill="1" applyBorder="1" applyAlignment="1">
      <alignment vertical="top" wrapText="1"/>
    </xf>
  </cellXfs>
  <cellStyles count="1">
    <cellStyle name="Normal" xfId="0" builtinId="0"/>
  </cellStyles>
  <dxfs count="17">
    <dxf>
      <font>
        <strike val="0"/>
        <outline val="0"/>
        <shadow val="0"/>
        <name val="Arial"/>
        <family val="2"/>
        <scheme val="none"/>
      </font>
      <numFmt numFmtId="165" formatCode="#,##0.00\ &quot;€&quot;"/>
      <fill>
        <patternFill>
          <fgColor indexed="64"/>
          <bgColor theme="0"/>
        </patternFill>
      </fill>
    </dxf>
    <dxf>
      <font>
        <strike val="0"/>
        <outline val="0"/>
        <shadow val="0"/>
        <vertAlign val="superscript"/>
        <sz val="18"/>
        <color rgb="FF000000"/>
        <name val="Arial"/>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style="medium">
          <color rgb="FF000000"/>
        </left>
        <right style="medium">
          <color rgb="FF000000"/>
        </right>
        <top/>
        <bottom/>
      </border>
    </dxf>
    <dxf>
      <font>
        <strike val="0"/>
        <outline val="0"/>
        <shadow val="0"/>
        <name val="Arial"/>
        <family val="2"/>
        <scheme val="none"/>
      </font>
      <numFmt numFmtId="165" formatCode="#,##0.00\ &quot;€&quot;"/>
      <fill>
        <patternFill patternType="solid">
          <fgColor indexed="64"/>
          <bgColor theme="0"/>
        </patternFill>
      </fill>
      <alignment horizontal="center" vertical="center" textRotation="0" wrapText="1" indent="0" justifyLastLine="0" shrinkToFit="0" readingOrder="0"/>
      <border diagonalUp="0" diagonalDown="0" outline="0">
        <left style="medium">
          <color rgb="FF000000"/>
        </left>
        <right style="medium">
          <color rgb="FF000000"/>
        </right>
        <top/>
        <bottom/>
      </border>
    </dxf>
    <dxf>
      <font>
        <b/>
        <strike val="0"/>
        <outline val="0"/>
        <shadow val="0"/>
        <sz val="12"/>
        <name val="Arial"/>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style="medium">
          <color rgb="FF000000"/>
        </left>
        <right style="medium">
          <color rgb="FF000000"/>
        </right>
        <top/>
        <bottom/>
      </border>
    </dxf>
    <dxf>
      <font>
        <strike val="0"/>
        <outline val="0"/>
        <shadow val="0"/>
        <color rgb="FF000000"/>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outline="0">
        <left style="medium">
          <color rgb="FF000000"/>
        </left>
        <right/>
        <top/>
        <bottom/>
      </border>
    </dxf>
    <dxf>
      <font>
        <b/>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medium">
          <color rgb="FF000000"/>
        </right>
        <top/>
        <bottom/>
      </border>
    </dxf>
    <dxf>
      <border outline="0">
        <left style="medium">
          <color rgb="FF000000"/>
        </left>
        <top style="medium">
          <color rgb="FF000000"/>
        </top>
      </border>
    </dxf>
    <dxf>
      <font>
        <strike val="0"/>
        <outline val="0"/>
        <shadow val="0"/>
        <name val="Arial"/>
        <family val="2"/>
        <scheme val="none"/>
      </font>
      <fill>
        <patternFill>
          <fgColor rgb="FF000000"/>
          <bgColor rgb="FFFFFFFF"/>
        </patternFill>
      </fill>
    </dxf>
    <dxf>
      <border>
        <bottom style="medium">
          <color rgb="FF000000"/>
        </bottom>
      </border>
    </dxf>
    <dxf>
      <font>
        <b/>
        <i val="0"/>
        <strike val="0"/>
        <condense val="0"/>
        <extend val="0"/>
        <outline val="0"/>
        <shadow val="0"/>
        <u val="none"/>
        <vertAlign val="baseline"/>
        <sz val="11"/>
        <color theme="1"/>
        <name val="Arial"/>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style="medium">
          <color rgb="FF000000"/>
        </left>
        <right style="medium">
          <color rgb="FF000000"/>
        </right>
        <top/>
        <bottom/>
      </border>
    </dxf>
    <dxf>
      <font>
        <name val="Arial"/>
        <family val="2"/>
        <scheme val="none"/>
      </font>
      <numFmt numFmtId="165" formatCode="#,##0.00\ &quot;€&quot;"/>
      <fill>
        <patternFill patternType="solid">
          <fgColor indexed="64"/>
          <bgColor theme="0"/>
        </patternFill>
      </fill>
      <alignment horizontal="center" vertical="center" textRotation="0" wrapText="1" indent="0" justifyLastLine="0" shrinkToFit="0" readingOrder="0"/>
      <border diagonalUp="0" diagonalDown="0">
        <left style="medium">
          <color rgb="FF000000"/>
        </left>
        <right style="medium">
          <color rgb="FF000000"/>
        </right>
        <top/>
        <bottom/>
        <vertical/>
        <horizontal/>
      </border>
    </dxf>
    <dxf>
      <font>
        <b/>
        <sz val="12"/>
        <name val="Arial"/>
        <family val="2"/>
        <scheme val="none"/>
      </font>
      <fill>
        <patternFill patternType="solid">
          <fgColor indexed="64"/>
          <bgColor theme="0"/>
        </patternFill>
      </fill>
      <alignment horizontal="center" vertical="center" textRotation="0" wrapText="1" indent="0" justifyLastLine="0" shrinkToFit="0" readingOrder="0"/>
      <border diagonalUp="0" diagonalDown="0">
        <left style="medium">
          <color rgb="FF000000"/>
        </left>
        <right style="medium">
          <color rgb="FF000000"/>
        </right>
        <top/>
        <bottom/>
        <vertical/>
        <horizontal/>
      </border>
    </dxf>
    <dxf>
      <font>
        <color rgb="FF000000"/>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left style="medium">
          <color rgb="FF000000"/>
        </left>
        <right/>
        <top/>
        <bottom/>
        <vertical/>
        <horizontal/>
      </border>
    </dxf>
    <dxf>
      <font>
        <b/>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center" textRotation="0" wrapText="1" indent="0" justifyLastLine="0" shrinkToFit="0" readingOrder="0"/>
      <border diagonalUp="0" diagonalDown="0">
        <left/>
        <right style="medium">
          <color rgb="FF000000"/>
        </right>
        <top/>
        <bottom/>
        <vertical/>
        <horizontal/>
      </border>
    </dxf>
    <dxf>
      <border outline="0">
        <top style="medium">
          <color rgb="FF000000"/>
        </top>
      </border>
    </dxf>
    <dxf>
      <border outline="0">
        <bottom style="medium">
          <color rgb="FF000000"/>
        </bottom>
      </border>
    </dxf>
    <dxf>
      <font>
        <b/>
        <i val="0"/>
        <strike val="0"/>
        <condense val="0"/>
        <extend val="0"/>
        <outline val="0"/>
        <shadow val="0"/>
        <u val="none"/>
        <vertAlign val="baseline"/>
        <sz val="11"/>
        <color theme="1"/>
        <name val="Arial"/>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style="medium">
          <color rgb="FF000000"/>
        </left>
        <right style="medium">
          <color rgb="FF000000"/>
        </right>
        <top/>
        <bottom/>
      </border>
    </dxf>
  </dxfs>
  <tableStyles count="0" defaultTableStyle="TableStyleMedium2" defaultPivotStyle="PivotStyleLight16"/>
  <colors>
    <mruColors>
      <color rgb="FF0083E6"/>
      <color rgb="FF00325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1</xdr:row>
      <xdr:rowOff>133350</xdr:rowOff>
    </xdr:from>
    <xdr:to>
      <xdr:col>4</xdr:col>
      <xdr:colOff>152245</xdr:colOff>
      <xdr:row>6</xdr:row>
      <xdr:rowOff>180975</xdr:rowOff>
    </xdr:to>
    <xdr:pic>
      <xdr:nvPicPr>
        <xdr:cNvPr id="4" name="Image 3">
          <a:extLst>
            <a:ext uri="{FF2B5EF4-FFF2-40B4-BE49-F238E27FC236}">
              <a16:creationId xmlns:a16="http://schemas.microsoft.com/office/drawing/2014/main" id="{723A589D-BBBD-4BF5-8DE4-864DAF8BEA8E}"/>
            </a:ext>
          </a:extLst>
        </xdr:cNvPr>
        <xdr:cNvPicPr>
          <a:picLocks noChangeAspect="1"/>
        </xdr:cNvPicPr>
      </xdr:nvPicPr>
      <xdr:blipFill>
        <a:blip xmlns:r="http://schemas.openxmlformats.org/officeDocument/2006/relationships" r:embed="rId1"/>
        <a:stretch>
          <a:fillRect/>
        </a:stretch>
      </xdr:blipFill>
      <xdr:spPr>
        <a:xfrm>
          <a:off x="38100" y="333375"/>
          <a:ext cx="7496020" cy="1038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167684</xdr:colOff>
      <xdr:row>1</xdr:row>
      <xdr:rowOff>48954</xdr:rowOff>
    </xdr:from>
    <xdr:to>
      <xdr:col>4</xdr:col>
      <xdr:colOff>754404</xdr:colOff>
      <xdr:row>7</xdr:row>
      <xdr:rowOff>83343</xdr:rowOff>
    </xdr:to>
    <xdr:pic>
      <xdr:nvPicPr>
        <xdr:cNvPr id="4" name="Image 3">
          <a:extLst>
            <a:ext uri="{FF2B5EF4-FFF2-40B4-BE49-F238E27FC236}">
              <a16:creationId xmlns:a16="http://schemas.microsoft.com/office/drawing/2014/main" id="{EFB74E79-C7FD-67D2-279E-DFE338E2C42A}"/>
            </a:ext>
          </a:extLst>
        </xdr:cNvPr>
        <xdr:cNvPicPr>
          <a:picLocks noChangeAspect="1"/>
        </xdr:cNvPicPr>
      </xdr:nvPicPr>
      <xdr:blipFill>
        <a:blip xmlns:r="http://schemas.openxmlformats.org/officeDocument/2006/relationships" r:embed="rId1"/>
        <a:stretch>
          <a:fillRect/>
        </a:stretch>
      </xdr:blipFill>
      <xdr:spPr>
        <a:xfrm>
          <a:off x="167684" y="227548"/>
          <a:ext cx="7956689" cy="110595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DCC4F86-DA16-467C-9263-7E538C524D8F}" name="Tableau1345" displayName="Tableau1345" ref="A69:D141" totalsRowShown="0" headerRowDxfId="16" headerRowBorderDxfId="15" tableBorderDxfId="14">
  <autoFilter ref="A69:D141" xr:uid="{00000000-0009-0000-0100-000001000000}"/>
  <tableColumns count="4">
    <tableColumn id="1" xr3:uid="{32B3D0B6-9120-4835-8F60-58BB7A95B297}" name="N° de prix" dataDxfId="13"/>
    <tableColumn id="2" xr3:uid="{4B9C0558-478D-4A74-96F7-EBDDFC5D609E}" name="Désignation" dataDxfId="12"/>
    <tableColumn id="3" xr3:uid="{2018EC3D-6DFE-4D63-9B7E-064E0328A367}" name="Unité" dataDxfId="11"/>
    <tableColumn id="4" xr3:uid="{EED49B02-FFF8-4B43-B0FD-4B3EAB65DAF5}" name="Prix Unitaire H.T." dataDxfId="10"/>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AE55C7B-9E1A-4AFA-ACA5-DCEB514B5735}" name="Tableau1346" displayName="Tableau1346" ref="A69:F96" totalsRowShown="0" headerRowDxfId="9" dataDxfId="7" headerRowBorderDxfId="8" tableBorderDxfId="6">
  <autoFilter ref="A69:F96" xr:uid="{00000000-0009-0000-0100-000001000000}"/>
  <tableColumns count="6">
    <tableColumn id="1" xr3:uid="{FBC520D9-D220-4247-8DF0-B079C6290142}" name="N° de prix" dataDxfId="5"/>
    <tableColumn id="2" xr3:uid="{3F29EED7-B5BD-4F04-8BB8-4A352D7ACFAE}" name="Désignation" dataDxfId="4"/>
    <tableColumn id="3" xr3:uid="{95E319BE-C809-416C-AEF5-83B11D6F5B4F}" name="Unité" dataDxfId="3"/>
    <tableColumn id="4" xr3:uid="{7D25279B-1829-433B-9AA0-276E0A337ACE}" name="Prix Unitaire H.T." dataDxfId="2"/>
    <tableColumn id="5" xr3:uid="{4E7EB72D-F81C-4D36-81FF-CDFD8F3E33F3}" name="Quantité" dataDxfId="1"/>
    <tableColumn id="6" xr3:uid="{3C775478-5FFA-4DB2-ABB1-660F7E462273}" name="Montant total" dataDxfId="0">
      <calculatedColumnFormula>Tableau1346[[#This Row],[Prix Unitaire H.T.]]*Tableau1346[[#This Row],[Quantité]]</calculatedColumnFormula>
    </tableColumn>
  </tableColumns>
  <tableStyleInfo name="TableStyleLight1"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CA469-B46D-42C8-815E-7452FEB42311}">
  <dimension ref="A1:D141"/>
  <sheetViews>
    <sheetView tabSelected="1" zoomScaleNormal="100" zoomScaleSheetLayoutView="86" zoomScalePageLayoutView="70" workbookViewId="0">
      <selection activeCell="B111" sqref="B111"/>
    </sheetView>
  </sheetViews>
  <sheetFormatPr baseColWidth="10" defaultColWidth="11.42578125" defaultRowHeight="15" x14ac:dyDescent="0.25"/>
  <cols>
    <col min="1" max="1" width="14.7109375" customWidth="1"/>
    <col min="2" max="2" width="60.5703125" customWidth="1"/>
    <col min="4" max="4" width="24" style="69" customWidth="1"/>
  </cols>
  <sheetData>
    <row r="1" spans="1:4" ht="15.75" x14ac:dyDescent="0.25">
      <c r="B1" s="99"/>
      <c r="C1" s="99"/>
      <c r="D1" s="99"/>
    </row>
    <row r="2" spans="1:4" ht="15.75" x14ac:dyDescent="0.25">
      <c r="B2" s="9"/>
      <c r="C2" s="9"/>
    </row>
    <row r="3" spans="1:4" ht="15.75" x14ac:dyDescent="0.25">
      <c r="B3" s="100"/>
      <c r="C3" s="100"/>
      <c r="D3" s="100"/>
    </row>
    <row r="4" spans="1:4" ht="15.75" x14ac:dyDescent="0.25">
      <c r="B4" s="9"/>
      <c r="C4" s="9"/>
    </row>
    <row r="5" spans="1:4" ht="15.75" x14ac:dyDescent="0.25">
      <c r="B5" s="101"/>
      <c r="C5" s="101"/>
      <c r="D5" s="101"/>
    </row>
    <row r="10" spans="1:4" ht="15.75" x14ac:dyDescent="0.25">
      <c r="B10" s="99" t="s">
        <v>87</v>
      </c>
      <c r="C10" s="99"/>
      <c r="D10" s="99"/>
    </row>
    <row r="11" spans="1:4" ht="15.75" x14ac:dyDescent="0.25">
      <c r="B11" s="9"/>
      <c r="C11" s="9"/>
    </row>
    <row r="12" spans="1:4" ht="15.75" x14ac:dyDescent="0.25">
      <c r="B12" s="100" t="s">
        <v>0</v>
      </c>
      <c r="C12" s="100"/>
      <c r="D12" s="100"/>
    </row>
    <row r="13" spans="1:4" ht="15.75" x14ac:dyDescent="0.25">
      <c r="B13" s="9"/>
      <c r="C13" s="9"/>
    </row>
    <row r="14" spans="1:4" ht="15.75" x14ac:dyDescent="0.25">
      <c r="B14" s="101" t="s">
        <v>1</v>
      </c>
      <c r="C14" s="101"/>
      <c r="D14" s="101"/>
    </row>
    <row r="16" spans="1:4" ht="18" x14ac:dyDescent="0.25">
      <c r="A16" s="2" t="s">
        <v>2</v>
      </c>
      <c r="B16" s="8"/>
    </row>
    <row r="19" spans="1:2" ht="22.5" x14ac:dyDescent="0.25">
      <c r="A19" s="3" t="s">
        <v>3</v>
      </c>
      <c r="B19" s="8"/>
    </row>
    <row r="23" spans="1:2" ht="18" x14ac:dyDescent="0.25">
      <c r="A23" s="4" t="s">
        <v>4</v>
      </c>
      <c r="B23" s="8"/>
    </row>
    <row r="28" spans="1:2" ht="18" x14ac:dyDescent="0.25">
      <c r="A28" s="4" t="s">
        <v>5</v>
      </c>
    </row>
    <row r="34" spans="1:1" ht="18" x14ac:dyDescent="0.25">
      <c r="A34" s="5"/>
    </row>
    <row r="35" spans="1:1" ht="23.25" x14ac:dyDescent="0.25">
      <c r="A35" s="6" t="s">
        <v>6</v>
      </c>
    </row>
    <row r="50" spans="1:4" x14ac:dyDescent="0.25">
      <c r="B50" s="11" t="s">
        <v>100</v>
      </c>
      <c r="C50" s="11" t="s">
        <v>101</v>
      </c>
    </row>
    <row r="52" spans="1:4" x14ac:dyDescent="0.25">
      <c r="B52" s="11" t="s">
        <v>7</v>
      </c>
      <c r="C52" s="11" t="s">
        <v>8</v>
      </c>
    </row>
    <row r="54" spans="1:4" x14ac:dyDescent="0.25">
      <c r="B54" s="11" t="s">
        <v>9</v>
      </c>
      <c r="C54" s="11" t="s">
        <v>10</v>
      </c>
    </row>
    <row r="56" spans="1:4" x14ac:dyDescent="0.25">
      <c r="B56" s="10" t="s">
        <v>90</v>
      </c>
      <c r="C56" s="10" t="s">
        <v>89</v>
      </c>
    </row>
    <row r="61" spans="1:4" ht="20.25" x14ac:dyDescent="0.25">
      <c r="A61" s="102" t="s">
        <v>86</v>
      </c>
      <c r="B61" s="102"/>
      <c r="C61" s="102"/>
      <c r="D61" s="102"/>
    </row>
    <row r="63" spans="1:4" ht="75.75" customHeight="1" x14ac:dyDescent="0.25">
      <c r="A63" s="103" t="s">
        <v>91</v>
      </c>
      <c r="B63" s="103"/>
      <c r="C63" s="103"/>
      <c r="D63" s="103"/>
    </row>
    <row r="64" spans="1:4" x14ac:dyDescent="0.25">
      <c r="A64" s="12" t="s">
        <v>12</v>
      </c>
    </row>
    <row r="66" spans="1:4" ht="18" x14ac:dyDescent="0.25">
      <c r="A66" s="13"/>
      <c r="B66" s="91"/>
    </row>
    <row r="68" spans="1:4" x14ac:dyDescent="0.25">
      <c r="A68" s="7"/>
    </row>
    <row r="69" spans="1:4" ht="15.75" thickBot="1" x14ac:dyDescent="0.3">
      <c r="A69" s="68" t="s">
        <v>13</v>
      </c>
      <c r="B69" s="68" t="s">
        <v>14</v>
      </c>
      <c r="C69" s="68" t="s">
        <v>15</v>
      </c>
      <c r="D69" s="89" t="s">
        <v>16</v>
      </c>
    </row>
    <row r="70" spans="1:4" x14ac:dyDescent="0.25">
      <c r="A70" s="17">
        <v>1</v>
      </c>
      <c r="B70" s="20" t="s">
        <v>17</v>
      </c>
      <c r="C70" s="15"/>
      <c r="D70" s="71"/>
    </row>
    <row r="71" spans="1:4" ht="45" customHeight="1" x14ac:dyDescent="0.25">
      <c r="A71" s="18"/>
      <c r="B71" s="21" t="s">
        <v>18</v>
      </c>
      <c r="C71" s="16" t="s">
        <v>19</v>
      </c>
      <c r="D71" s="72"/>
    </row>
    <row r="72" spans="1:4" ht="42" customHeight="1" x14ac:dyDescent="0.25">
      <c r="A72" s="18"/>
      <c r="B72" s="93" t="s">
        <v>92</v>
      </c>
      <c r="C72" s="16"/>
      <c r="D72" s="72"/>
    </row>
    <row r="73" spans="1:4" ht="28.5" x14ac:dyDescent="0.25">
      <c r="A73" s="18"/>
      <c r="B73" s="53" t="s">
        <v>20</v>
      </c>
      <c r="C73" s="16"/>
      <c r="D73" s="72"/>
    </row>
    <row r="74" spans="1:4" ht="60.75" thickBot="1" x14ac:dyDescent="0.3">
      <c r="A74" s="19"/>
      <c r="B74" s="22" t="s">
        <v>21</v>
      </c>
      <c r="C74" s="14"/>
      <c r="D74" s="74"/>
    </row>
    <row r="75" spans="1:4" ht="30" x14ac:dyDescent="0.25">
      <c r="A75" s="23">
        <v>2</v>
      </c>
      <c r="B75" s="24" t="s">
        <v>22</v>
      </c>
      <c r="C75" s="25" t="s">
        <v>19</v>
      </c>
      <c r="D75" s="82"/>
    </row>
    <row r="76" spans="1:4" ht="15.75" x14ac:dyDescent="0.25">
      <c r="A76" s="27"/>
      <c r="B76" s="28" t="s">
        <v>23</v>
      </c>
      <c r="C76" s="29"/>
      <c r="D76" s="83"/>
    </row>
    <row r="77" spans="1:4" ht="42.75" x14ac:dyDescent="0.25">
      <c r="A77" s="27"/>
      <c r="B77" s="50" t="s">
        <v>24</v>
      </c>
      <c r="C77" s="29"/>
      <c r="D77" s="83"/>
    </row>
    <row r="78" spans="1:4" ht="28.5" x14ac:dyDescent="0.25">
      <c r="A78" s="27"/>
      <c r="B78" s="50" t="s">
        <v>25</v>
      </c>
      <c r="C78" s="29"/>
      <c r="D78" s="83"/>
    </row>
    <row r="79" spans="1:4" ht="28.5" x14ac:dyDescent="0.25">
      <c r="A79" s="27"/>
      <c r="B79" s="31" t="s">
        <v>26</v>
      </c>
      <c r="C79" s="29"/>
      <c r="D79" s="83"/>
    </row>
    <row r="80" spans="1:4" ht="28.5" x14ac:dyDescent="0.25">
      <c r="A80" s="27"/>
      <c r="B80" s="32" t="s">
        <v>27</v>
      </c>
      <c r="C80" s="33"/>
      <c r="D80" s="84"/>
    </row>
    <row r="81" spans="1:4" s="1" customFormat="1" ht="57" customHeight="1" thickBot="1" x14ac:dyDescent="0.3">
      <c r="A81" s="35"/>
      <c r="B81" s="36" t="s">
        <v>21</v>
      </c>
      <c r="C81" s="37"/>
      <c r="D81" s="85"/>
    </row>
    <row r="82" spans="1:4" s="1" customFormat="1" ht="45" x14ac:dyDescent="0.25">
      <c r="A82" s="23">
        <v>3</v>
      </c>
      <c r="B82" s="94" t="s">
        <v>93</v>
      </c>
      <c r="C82" s="25" t="s">
        <v>19</v>
      </c>
      <c r="D82" s="82"/>
    </row>
    <row r="83" spans="1:4" s="1" customFormat="1" ht="15.75" x14ac:dyDescent="0.25">
      <c r="A83" s="27"/>
      <c r="B83" s="95" t="s">
        <v>23</v>
      </c>
      <c r="C83" s="29"/>
      <c r="D83" s="83"/>
    </row>
    <row r="84" spans="1:4" s="1" customFormat="1" ht="84" customHeight="1" x14ac:dyDescent="0.25">
      <c r="A84" s="27"/>
      <c r="B84" s="55" t="s">
        <v>94</v>
      </c>
      <c r="C84" s="29"/>
      <c r="D84" s="83"/>
    </row>
    <row r="85" spans="1:4" s="1" customFormat="1" ht="57" customHeight="1" thickBot="1" x14ac:dyDescent="0.3">
      <c r="A85" s="35"/>
      <c r="B85" s="36" t="s">
        <v>21</v>
      </c>
      <c r="C85" s="37"/>
      <c r="D85" s="85"/>
    </row>
    <row r="86" spans="1:4" ht="45" x14ac:dyDescent="0.25">
      <c r="A86" s="54">
        <v>4</v>
      </c>
      <c r="B86" s="24" t="s">
        <v>29</v>
      </c>
      <c r="C86" s="40" t="s">
        <v>19</v>
      </c>
      <c r="D86" s="87"/>
    </row>
    <row r="87" spans="1:4" ht="13.5" customHeight="1" x14ac:dyDescent="0.25">
      <c r="A87" s="27"/>
      <c r="B87" s="96" t="s">
        <v>95</v>
      </c>
      <c r="C87" s="29"/>
      <c r="D87" s="83"/>
    </row>
    <row r="88" spans="1:4" ht="57" x14ac:dyDescent="0.25">
      <c r="A88" s="27"/>
      <c r="B88" s="55" t="s">
        <v>30</v>
      </c>
      <c r="C88" s="29"/>
      <c r="D88" s="83"/>
    </row>
    <row r="89" spans="1:4" ht="42.75" x14ac:dyDescent="0.25">
      <c r="A89" s="27"/>
      <c r="B89" s="55" t="s">
        <v>31</v>
      </c>
      <c r="C89" s="29"/>
      <c r="D89" s="83"/>
    </row>
    <row r="90" spans="1:4" ht="42.75" x14ac:dyDescent="0.25">
      <c r="A90" s="27"/>
      <c r="B90" s="51" t="s">
        <v>32</v>
      </c>
      <c r="C90" s="29"/>
      <c r="D90" s="83"/>
    </row>
    <row r="91" spans="1:4" ht="57" x14ac:dyDescent="0.25">
      <c r="A91" s="27"/>
      <c r="B91" s="56" t="s">
        <v>81</v>
      </c>
      <c r="C91" s="33"/>
      <c r="D91" s="84"/>
    </row>
    <row r="92" spans="1:4" ht="60.75" thickBot="1" x14ac:dyDescent="0.3">
      <c r="A92" s="42"/>
      <c r="B92" s="43" t="s">
        <v>21</v>
      </c>
      <c r="C92" s="37"/>
      <c r="D92" s="85"/>
    </row>
    <row r="93" spans="1:4" ht="32.25" customHeight="1" x14ac:dyDescent="0.25">
      <c r="A93" s="54">
        <v>5</v>
      </c>
      <c r="B93" s="97" t="s">
        <v>96</v>
      </c>
      <c r="C93" s="40" t="s">
        <v>19</v>
      </c>
      <c r="D93" s="88"/>
    </row>
    <row r="94" spans="1:4" ht="28.5" x14ac:dyDescent="0.25">
      <c r="A94" s="27"/>
      <c r="B94" s="31" t="s">
        <v>34</v>
      </c>
      <c r="C94" s="29"/>
      <c r="D94" s="83"/>
    </row>
    <row r="95" spans="1:4" ht="30" x14ac:dyDescent="0.25">
      <c r="A95" s="27"/>
      <c r="B95" s="31" t="s">
        <v>35</v>
      </c>
      <c r="C95" s="29"/>
      <c r="D95" s="83"/>
    </row>
    <row r="96" spans="1:4" ht="42.75" x14ac:dyDescent="0.25">
      <c r="A96" s="27"/>
      <c r="B96" s="49" t="s">
        <v>36</v>
      </c>
      <c r="C96" s="33"/>
      <c r="D96" s="84"/>
    </row>
    <row r="97" spans="1:4" ht="60.75" thickBot="1" x14ac:dyDescent="0.3">
      <c r="A97" s="42"/>
      <c r="B97" s="43" t="s">
        <v>21</v>
      </c>
      <c r="C97" s="37"/>
      <c r="D97" s="85"/>
    </row>
    <row r="98" spans="1:4" ht="30" x14ac:dyDescent="0.25">
      <c r="A98" s="23">
        <v>6</v>
      </c>
      <c r="B98" s="97" t="s">
        <v>97</v>
      </c>
      <c r="C98" s="65" t="s">
        <v>38</v>
      </c>
      <c r="D98" s="87"/>
    </row>
    <row r="99" spans="1:4" ht="30" x14ac:dyDescent="0.25">
      <c r="A99" s="27"/>
      <c r="B99" s="31" t="s">
        <v>39</v>
      </c>
      <c r="C99" s="66"/>
      <c r="D99" s="83"/>
    </row>
    <row r="100" spans="1:4" ht="42.75" x14ac:dyDescent="0.25">
      <c r="A100" s="27"/>
      <c r="B100" s="49" t="s">
        <v>82</v>
      </c>
      <c r="C100" s="67"/>
      <c r="D100" s="84"/>
    </row>
    <row r="101" spans="1:4" ht="59.25" customHeight="1" thickBot="1" x14ac:dyDescent="0.3">
      <c r="A101" s="42"/>
      <c r="B101" s="43" t="s">
        <v>40</v>
      </c>
      <c r="C101" s="37"/>
      <c r="D101" s="85"/>
    </row>
    <row r="102" spans="1:4" ht="30" x14ac:dyDescent="0.25">
      <c r="A102" s="23">
        <v>7</v>
      </c>
      <c r="B102" s="39" t="s">
        <v>41</v>
      </c>
      <c r="C102" s="65" t="s">
        <v>38</v>
      </c>
      <c r="D102" s="87"/>
    </row>
    <row r="103" spans="1:4" ht="57" x14ac:dyDescent="0.25">
      <c r="A103" s="27"/>
      <c r="B103" s="31" t="s">
        <v>42</v>
      </c>
      <c r="C103" s="66"/>
      <c r="D103" s="83"/>
    </row>
    <row r="104" spans="1:4" ht="17.25" customHeight="1" x14ac:dyDescent="0.25">
      <c r="A104" s="27"/>
      <c r="B104" s="31" t="s">
        <v>43</v>
      </c>
      <c r="C104" s="66"/>
      <c r="D104" s="83"/>
    </row>
    <row r="105" spans="1:4" ht="42.75" x14ac:dyDescent="0.25">
      <c r="A105" s="27"/>
      <c r="B105" s="49" t="s">
        <v>44</v>
      </c>
      <c r="C105" s="67"/>
      <c r="D105" s="84"/>
    </row>
    <row r="106" spans="1:4" ht="59.25" customHeight="1" thickBot="1" x14ac:dyDescent="0.3">
      <c r="A106" s="42"/>
      <c r="B106" s="43" t="s">
        <v>40</v>
      </c>
      <c r="C106" s="37"/>
      <c r="D106" s="85"/>
    </row>
    <row r="107" spans="1:4" ht="15" customHeight="1" x14ac:dyDescent="0.25">
      <c r="A107" s="23">
        <v>8</v>
      </c>
      <c r="B107" s="58" t="s">
        <v>45</v>
      </c>
      <c r="C107" s="40" t="s">
        <v>46</v>
      </c>
      <c r="D107" s="87"/>
    </row>
    <row r="108" spans="1:4" ht="41.25" customHeight="1" x14ac:dyDescent="0.25">
      <c r="A108" s="27"/>
      <c r="B108" s="59" t="s">
        <v>47</v>
      </c>
      <c r="C108" s="29"/>
      <c r="D108" s="83"/>
    </row>
    <row r="109" spans="1:4" ht="15.75" x14ac:dyDescent="0.25">
      <c r="A109" s="27"/>
      <c r="B109" s="59" t="s">
        <v>48</v>
      </c>
      <c r="C109" s="29"/>
      <c r="D109" s="83"/>
    </row>
    <row r="110" spans="1:4" ht="15.75" x14ac:dyDescent="0.25">
      <c r="A110" s="27"/>
      <c r="B110" s="60" t="s">
        <v>49</v>
      </c>
      <c r="C110" s="29"/>
      <c r="D110" s="83"/>
    </row>
    <row r="111" spans="1:4" ht="15.75" x14ac:dyDescent="0.25">
      <c r="A111" s="27"/>
      <c r="B111" s="60" t="s">
        <v>50</v>
      </c>
      <c r="C111" s="29"/>
      <c r="D111" s="83"/>
    </row>
    <row r="112" spans="1:4" ht="15.75" x14ac:dyDescent="0.25">
      <c r="A112" s="27"/>
      <c r="B112" s="60" t="s">
        <v>51</v>
      </c>
      <c r="C112" s="29"/>
      <c r="D112" s="83"/>
    </row>
    <row r="113" spans="1:4" ht="46.5" customHeight="1" x14ac:dyDescent="0.25">
      <c r="A113" s="27"/>
      <c r="B113" s="60" t="s">
        <v>52</v>
      </c>
      <c r="C113" s="29"/>
      <c r="D113" s="83"/>
    </row>
    <row r="114" spans="1:4" ht="38.450000000000003" customHeight="1" x14ac:dyDescent="0.25">
      <c r="A114" s="27"/>
      <c r="B114" s="112" t="s">
        <v>102</v>
      </c>
      <c r="C114" s="33"/>
      <c r="D114" s="84"/>
    </row>
    <row r="115" spans="1:4" ht="60.75" thickBot="1" x14ac:dyDescent="0.3">
      <c r="A115" s="42"/>
      <c r="B115" s="43" t="s">
        <v>53</v>
      </c>
      <c r="C115" s="37"/>
      <c r="D115" s="85"/>
    </row>
    <row r="116" spans="1:4" ht="15.75" x14ac:dyDescent="0.25">
      <c r="A116" s="23">
        <v>9</v>
      </c>
      <c r="B116" s="61" t="s">
        <v>54</v>
      </c>
      <c r="C116" s="40" t="s">
        <v>55</v>
      </c>
      <c r="D116" s="87"/>
    </row>
    <row r="117" spans="1:4" ht="15.75" x14ac:dyDescent="0.25">
      <c r="A117" s="27"/>
      <c r="B117" s="62" t="s">
        <v>56</v>
      </c>
      <c r="C117" s="29"/>
      <c r="D117" s="83"/>
    </row>
    <row r="118" spans="1:4" ht="42.75" x14ac:dyDescent="0.25">
      <c r="A118" s="27"/>
      <c r="B118" s="59" t="s">
        <v>57</v>
      </c>
      <c r="C118" s="29"/>
      <c r="D118" s="83"/>
    </row>
    <row r="119" spans="1:4" ht="15.75" x14ac:dyDescent="0.25">
      <c r="A119" s="27"/>
      <c r="B119" s="60" t="s">
        <v>58</v>
      </c>
      <c r="C119" s="29"/>
      <c r="D119" s="83"/>
    </row>
    <row r="120" spans="1:4" ht="27" customHeight="1" x14ac:dyDescent="0.25">
      <c r="A120" s="27"/>
      <c r="B120" s="63" t="s">
        <v>59</v>
      </c>
      <c r="C120" s="29"/>
      <c r="D120" s="83"/>
    </row>
    <row r="121" spans="1:4" ht="28.5" x14ac:dyDescent="0.25">
      <c r="A121" s="27"/>
      <c r="B121" s="63" t="s">
        <v>60</v>
      </c>
      <c r="C121" s="29"/>
      <c r="D121" s="83"/>
    </row>
    <row r="122" spans="1:4" ht="28.5" x14ac:dyDescent="0.25">
      <c r="A122" s="27"/>
      <c r="B122" s="98" t="s">
        <v>98</v>
      </c>
      <c r="C122" s="33"/>
      <c r="D122" s="84"/>
    </row>
    <row r="123" spans="1:4" ht="60.75" thickBot="1" x14ac:dyDescent="0.3">
      <c r="A123" s="42"/>
      <c r="B123" s="64" t="s">
        <v>61</v>
      </c>
      <c r="C123" s="37"/>
      <c r="D123" s="85"/>
    </row>
    <row r="124" spans="1:4" ht="15" customHeight="1" x14ac:dyDescent="0.25">
      <c r="A124" s="54">
        <v>10</v>
      </c>
      <c r="B124" s="44" t="s">
        <v>62</v>
      </c>
      <c r="C124" s="45" t="s">
        <v>63</v>
      </c>
      <c r="D124" s="87"/>
    </row>
    <row r="125" spans="1:4" ht="28.5" x14ac:dyDescent="0.25">
      <c r="A125" s="27"/>
      <c r="B125" s="28" t="s">
        <v>64</v>
      </c>
      <c r="C125" s="46"/>
      <c r="D125" s="83"/>
    </row>
    <row r="126" spans="1:4" ht="70.5" customHeight="1" x14ac:dyDescent="0.25">
      <c r="A126" s="27"/>
      <c r="B126" s="50" t="s">
        <v>83</v>
      </c>
      <c r="C126" s="46"/>
      <c r="D126" s="83"/>
    </row>
    <row r="127" spans="1:4" ht="60.75" thickBot="1" x14ac:dyDescent="0.3">
      <c r="A127" s="42"/>
      <c r="B127" s="43" t="s">
        <v>65</v>
      </c>
      <c r="C127" s="37"/>
      <c r="D127" s="85"/>
    </row>
    <row r="128" spans="1:4" ht="30" x14ac:dyDescent="0.25">
      <c r="A128" s="54">
        <v>11</v>
      </c>
      <c r="B128" s="44" t="s">
        <v>66</v>
      </c>
      <c r="C128" s="45" t="s">
        <v>19</v>
      </c>
      <c r="D128" s="87"/>
    </row>
    <row r="129" spans="1:4" ht="28.5" x14ac:dyDescent="0.25">
      <c r="A129" s="27"/>
      <c r="B129" s="28" t="s">
        <v>67</v>
      </c>
      <c r="C129" s="46"/>
      <c r="D129" s="83"/>
    </row>
    <row r="130" spans="1:4" ht="42.75" x14ac:dyDescent="0.25">
      <c r="A130" s="27"/>
      <c r="B130" s="50" t="s">
        <v>84</v>
      </c>
      <c r="C130" s="46"/>
      <c r="D130" s="83"/>
    </row>
    <row r="131" spans="1:4" ht="60.75" thickBot="1" x14ac:dyDescent="0.3">
      <c r="A131" s="42"/>
      <c r="B131" s="43" t="s">
        <v>68</v>
      </c>
      <c r="C131" s="37"/>
      <c r="D131" s="85"/>
    </row>
    <row r="132" spans="1:4" ht="15.75" x14ac:dyDescent="0.25">
      <c r="A132" s="23">
        <v>12</v>
      </c>
      <c r="B132" s="39" t="s">
        <v>69</v>
      </c>
      <c r="C132" s="40" t="s">
        <v>19</v>
      </c>
      <c r="D132" s="87"/>
    </row>
    <row r="133" spans="1:4" ht="71.25" x14ac:dyDescent="0.25">
      <c r="A133" s="27"/>
      <c r="B133" s="96" t="s">
        <v>99</v>
      </c>
      <c r="C133" s="29"/>
      <c r="D133" s="83"/>
    </row>
    <row r="134" spans="1:4" ht="15.75" x14ac:dyDescent="0.25">
      <c r="A134" s="27"/>
      <c r="B134" s="52" t="s">
        <v>70</v>
      </c>
      <c r="C134" s="29"/>
      <c r="D134" s="83"/>
    </row>
    <row r="135" spans="1:4" ht="57" x14ac:dyDescent="0.25">
      <c r="A135" s="27"/>
      <c r="B135" s="51" t="s">
        <v>85</v>
      </c>
      <c r="C135" s="29"/>
      <c r="D135" s="83"/>
    </row>
    <row r="136" spans="1:4" ht="42.75" x14ac:dyDescent="0.25">
      <c r="A136" s="27"/>
      <c r="B136" s="51" t="s">
        <v>71</v>
      </c>
      <c r="C136" s="29"/>
      <c r="D136" s="83"/>
    </row>
    <row r="137" spans="1:4" ht="28.5" x14ac:dyDescent="0.25">
      <c r="A137" s="27"/>
      <c r="B137" s="55" t="s">
        <v>72</v>
      </c>
      <c r="C137" s="29"/>
      <c r="D137" s="83"/>
    </row>
    <row r="138" spans="1:4" ht="28.5" x14ac:dyDescent="0.25">
      <c r="A138" s="27"/>
      <c r="B138" s="51" t="s">
        <v>73</v>
      </c>
      <c r="C138" s="29"/>
      <c r="D138" s="83"/>
    </row>
    <row r="139" spans="1:4" ht="57" x14ac:dyDescent="0.25">
      <c r="A139" s="27"/>
      <c r="B139" s="51" t="s">
        <v>74</v>
      </c>
      <c r="C139" s="29"/>
      <c r="D139" s="83"/>
    </row>
    <row r="140" spans="1:4" ht="54" customHeight="1" x14ac:dyDescent="0.25">
      <c r="A140" s="27"/>
      <c r="B140" s="51" t="s">
        <v>75</v>
      </c>
      <c r="C140" s="29"/>
      <c r="D140" s="83"/>
    </row>
    <row r="141" spans="1:4" ht="60.75" thickBot="1" x14ac:dyDescent="0.3">
      <c r="A141" s="42"/>
      <c r="B141" s="43" t="s">
        <v>21</v>
      </c>
      <c r="C141" s="37"/>
      <c r="D141" s="85"/>
    </row>
  </sheetData>
  <mergeCells count="8">
    <mergeCell ref="B1:D1"/>
    <mergeCell ref="B3:D3"/>
    <mergeCell ref="B5:D5"/>
    <mergeCell ref="A61:D61"/>
    <mergeCell ref="A63:D63"/>
    <mergeCell ref="B10:D10"/>
    <mergeCell ref="B12:D12"/>
    <mergeCell ref="B14:D14"/>
  </mergeCells>
  <printOptions horizontalCentered="1"/>
  <pageMargins left="0.23622047244094491" right="0.23622047244094491" top="0.74803149606299213" bottom="0.74803149606299213" header="0.31496062992125984" footer="0.31496062992125984"/>
  <pageSetup paperSize="9" scale="49" orientation="portrait" r:id="rId1"/>
  <headerFooter>
    <oddHeader>&amp;R&amp;8VNF_UBS_SMO_VANNES_AND_BP-DE</oddHeader>
    <oddFooter>Page &amp;P de &amp;N</oddFooter>
  </headerFooter>
  <rowBreaks count="3" manualBreakCount="3">
    <brk id="60" max="16383" man="1"/>
    <brk id="101" max="16383" man="1"/>
    <brk id="123" max="16383" man="1"/>
  </rowBreak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F7412-672D-4802-82FB-3F97A5934235}">
  <dimension ref="A9:F101"/>
  <sheetViews>
    <sheetView zoomScale="80" zoomScaleNormal="80" zoomScaleSheetLayoutView="86" workbookViewId="0">
      <selection activeCell="E14" sqref="E14"/>
    </sheetView>
  </sheetViews>
  <sheetFormatPr baseColWidth="10" defaultColWidth="11.42578125" defaultRowHeight="14.25" x14ac:dyDescent="0.2"/>
  <cols>
    <col min="1" max="1" width="14.7109375" style="75" customWidth="1"/>
    <col min="2" max="2" width="60.5703125" style="75" customWidth="1"/>
    <col min="3" max="3" width="11.42578125" style="75"/>
    <col min="4" max="4" width="24" style="76" customWidth="1"/>
    <col min="5" max="5" width="13.85546875" style="75" customWidth="1"/>
    <col min="6" max="6" width="20.28515625" style="76" customWidth="1"/>
    <col min="7" max="16384" width="11.42578125" style="75"/>
  </cols>
  <sheetData>
    <row r="9" spans="1:4" ht="15.75" x14ac:dyDescent="0.2">
      <c r="B9" s="108" t="s">
        <v>87</v>
      </c>
      <c r="C9" s="108"/>
      <c r="D9" s="108"/>
    </row>
    <row r="10" spans="1:4" ht="15.75" x14ac:dyDescent="0.25">
      <c r="B10" s="92"/>
      <c r="C10" s="77"/>
    </row>
    <row r="11" spans="1:4" ht="15" x14ac:dyDescent="0.2">
      <c r="B11" s="109" t="s">
        <v>0</v>
      </c>
      <c r="C11" s="109"/>
      <c r="D11" s="109"/>
    </row>
    <row r="12" spans="1:4" ht="15" x14ac:dyDescent="0.2">
      <c r="B12" s="77"/>
      <c r="C12" s="77"/>
    </row>
    <row r="13" spans="1:4" ht="15" x14ac:dyDescent="0.2">
      <c r="B13" s="110" t="s">
        <v>1</v>
      </c>
      <c r="C13" s="110"/>
      <c r="D13" s="110"/>
    </row>
    <row r="16" spans="1:4" ht="18" x14ac:dyDescent="0.2">
      <c r="A16" s="5" t="s">
        <v>2</v>
      </c>
      <c r="B16" s="78"/>
    </row>
    <row r="19" spans="1:2" ht="23.25" x14ac:dyDescent="0.2">
      <c r="A19" s="6" t="s">
        <v>3</v>
      </c>
      <c r="B19" s="78"/>
    </row>
    <row r="23" spans="1:2" ht="18" x14ac:dyDescent="0.2">
      <c r="A23" s="79" t="s">
        <v>4</v>
      </c>
      <c r="B23" s="78"/>
    </row>
    <row r="28" spans="1:2" ht="18" x14ac:dyDescent="0.2">
      <c r="A28" s="79" t="s">
        <v>5</v>
      </c>
    </row>
    <row r="34" spans="1:1" ht="18" x14ac:dyDescent="0.2">
      <c r="A34" s="5"/>
    </row>
    <row r="35" spans="1:1" ht="23.25" x14ac:dyDescent="0.2">
      <c r="A35" s="6" t="s">
        <v>6</v>
      </c>
    </row>
    <row r="50" spans="1:6" x14ac:dyDescent="0.2">
      <c r="B50" s="80" t="s">
        <v>100</v>
      </c>
      <c r="C50" s="80" t="s">
        <v>101</v>
      </c>
    </row>
    <row r="52" spans="1:6" x14ac:dyDescent="0.2">
      <c r="B52" s="80" t="s">
        <v>7</v>
      </c>
      <c r="C52" s="80" t="s">
        <v>8</v>
      </c>
    </row>
    <row r="54" spans="1:6" x14ac:dyDescent="0.2">
      <c r="B54" s="80" t="s">
        <v>9</v>
      </c>
      <c r="C54" s="80" t="s">
        <v>10</v>
      </c>
    </row>
    <row r="56" spans="1:6" x14ac:dyDescent="0.2">
      <c r="B56" s="80" t="s">
        <v>88</v>
      </c>
      <c r="C56" s="80" t="s">
        <v>89</v>
      </c>
    </row>
    <row r="61" spans="1:6" ht="20.25" x14ac:dyDescent="0.2">
      <c r="A61" s="102" t="s">
        <v>86</v>
      </c>
      <c r="B61" s="102"/>
      <c r="C61" s="102"/>
      <c r="D61" s="102"/>
      <c r="E61" s="102"/>
      <c r="F61" s="102"/>
    </row>
    <row r="63" spans="1:6" ht="75.75" customHeight="1" x14ac:dyDescent="0.2">
      <c r="A63" s="111" t="s">
        <v>11</v>
      </c>
      <c r="B63" s="111"/>
      <c r="C63" s="111"/>
      <c r="D63" s="111"/>
      <c r="E63" s="111"/>
      <c r="F63" s="111"/>
    </row>
    <row r="64" spans="1:6" ht="15" x14ac:dyDescent="0.25">
      <c r="A64" s="12" t="s">
        <v>12</v>
      </c>
    </row>
    <row r="66" spans="1:6" ht="18" x14ac:dyDescent="0.2">
      <c r="A66" s="13"/>
    </row>
    <row r="68" spans="1:6" ht="15" thickBot="1" x14ac:dyDescent="0.25">
      <c r="A68" s="81"/>
    </row>
    <row r="69" spans="1:6" ht="15.75" thickBot="1" x14ac:dyDescent="0.25">
      <c r="A69" s="48" t="s">
        <v>13</v>
      </c>
      <c r="B69" s="48" t="s">
        <v>14</v>
      </c>
      <c r="C69" s="48" t="s">
        <v>15</v>
      </c>
      <c r="D69" s="70" t="s">
        <v>16</v>
      </c>
      <c r="E69" s="48" t="s">
        <v>79</v>
      </c>
      <c r="F69" s="70" t="s">
        <v>80</v>
      </c>
    </row>
    <row r="70" spans="1:6" ht="15" x14ac:dyDescent="0.2">
      <c r="A70" s="17">
        <v>1</v>
      </c>
      <c r="B70" s="20" t="s">
        <v>17</v>
      </c>
      <c r="C70" s="15"/>
      <c r="D70" s="71"/>
      <c r="E70" s="15"/>
      <c r="F70" s="71"/>
    </row>
    <row r="71" spans="1:6" ht="45" customHeight="1" x14ac:dyDescent="0.2">
      <c r="A71" s="18"/>
      <c r="B71" s="21"/>
      <c r="C71" s="16" t="s">
        <v>19</v>
      </c>
      <c r="D71" s="72"/>
      <c r="E71" s="90">
        <v>1</v>
      </c>
      <c r="F71" s="83">
        <f>Tableau1346[[#This Row],[Prix Unitaire H.T.]]*Tableau1346[[#This Row],[Quantité]]</f>
        <v>0</v>
      </c>
    </row>
    <row r="72" spans="1:6" ht="60.75" thickBot="1" x14ac:dyDescent="0.25">
      <c r="A72" s="19"/>
      <c r="B72" s="22" t="s">
        <v>21</v>
      </c>
      <c r="C72" s="14"/>
      <c r="D72" s="73"/>
      <c r="E72" s="14"/>
      <c r="F72" s="74"/>
    </row>
    <row r="73" spans="1:6" ht="30" x14ac:dyDescent="0.2">
      <c r="A73" s="23">
        <v>2</v>
      </c>
      <c r="B73" s="24" t="s">
        <v>22</v>
      </c>
      <c r="C73" s="25" t="s">
        <v>19</v>
      </c>
      <c r="D73" s="82"/>
      <c r="E73" s="26">
        <v>1</v>
      </c>
      <c r="F73" s="82">
        <f>Tableau1346[[#This Row],[Prix Unitaire H.T.]]*Tableau1346[[#This Row],[Quantité]]</f>
        <v>0</v>
      </c>
    </row>
    <row r="74" spans="1:6" ht="15.75" x14ac:dyDescent="0.2">
      <c r="A74" s="27"/>
      <c r="B74" s="32"/>
      <c r="C74" s="33"/>
      <c r="D74" s="84"/>
      <c r="E74" s="34"/>
      <c r="F74" s="84"/>
    </row>
    <row r="75" spans="1:6" s="86" customFormat="1" ht="57" customHeight="1" thickBot="1" x14ac:dyDescent="0.3">
      <c r="A75" s="35"/>
      <c r="B75" s="36" t="s">
        <v>21</v>
      </c>
      <c r="C75" s="37"/>
      <c r="D75" s="85"/>
      <c r="E75" s="38"/>
      <c r="F75" s="85"/>
    </row>
    <row r="76" spans="1:6" s="86" customFormat="1" ht="45" x14ac:dyDescent="0.25">
      <c r="A76" s="23">
        <v>3</v>
      </c>
      <c r="B76" s="24" t="s">
        <v>28</v>
      </c>
      <c r="C76" s="25" t="s">
        <v>19</v>
      </c>
      <c r="D76" s="82"/>
      <c r="E76" s="26">
        <v>1</v>
      </c>
      <c r="F76" s="82">
        <f>Tableau1346[[#This Row],[Prix Unitaire H.T.]]*Tableau1346[[#This Row],[Quantité]]</f>
        <v>0</v>
      </c>
    </row>
    <row r="77" spans="1:6" s="86" customFormat="1" ht="15.75" x14ac:dyDescent="0.25">
      <c r="A77" s="27"/>
      <c r="B77" s="28"/>
      <c r="C77" s="29"/>
      <c r="D77" s="83"/>
      <c r="E77" s="30"/>
      <c r="F77" s="83"/>
    </row>
    <row r="78" spans="1:6" s="86" customFormat="1" ht="57" customHeight="1" thickBot="1" x14ac:dyDescent="0.3">
      <c r="A78" s="35"/>
      <c r="B78" s="36" t="s">
        <v>21</v>
      </c>
      <c r="C78" s="37"/>
      <c r="D78" s="85"/>
      <c r="E78" s="38"/>
      <c r="F78" s="85"/>
    </row>
    <row r="79" spans="1:6" ht="60" customHeight="1" x14ac:dyDescent="0.2">
      <c r="A79" s="54">
        <v>4</v>
      </c>
      <c r="B79" s="24" t="s">
        <v>29</v>
      </c>
      <c r="C79" s="40" t="s">
        <v>19</v>
      </c>
      <c r="D79" s="87"/>
      <c r="E79" s="41">
        <v>1</v>
      </c>
      <c r="F79" s="87">
        <f>Tableau1346[[#This Row],[Prix Unitaire H.T.]]*Tableau1346[[#This Row],[Quantité]]</f>
        <v>0</v>
      </c>
    </row>
    <row r="80" spans="1:6" ht="60.75" thickBot="1" x14ac:dyDescent="0.25">
      <c r="A80" s="42"/>
      <c r="B80" s="43" t="s">
        <v>21</v>
      </c>
      <c r="C80" s="37"/>
      <c r="D80" s="85"/>
      <c r="E80" s="38"/>
      <c r="F80" s="85"/>
    </row>
    <row r="81" spans="1:6" ht="35.25" customHeight="1" x14ac:dyDescent="0.2">
      <c r="A81" s="54">
        <v>5</v>
      </c>
      <c r="B81" s="39" t="s">
        <v>33</v>
      </c>
      <c r="C81" s="40" t="s">
        <v>19</v>
      </c>
      <c r="D81" s="88"/>
      <c r="E81" s="41">
        <v>2</v>
      </c>
      <c r="F81" s="87">
        <f>Tableau1346[[#This Row],[Prix Unitaire H.T.]]*Tableau1346[[#This Row],[Quantité]]</f>
        <v>0</v>
      </c>
    </row>
    <row r="82" spans="1:6" ht="60.75" thickBot="1" x14ac:dyDescent="0.25">
      <c r="A82" s="42"/>
      <c r="B82" s="43" t="s">
        <v>21</v>
      </c>
      <c r="C82" s="37"/>
      <c r="D82" s="85"/>
      <c r="E82" s="38"/>
      <c r="F82" s="85"/>
    </row>
    <row r="83" spans="1:6" ht="44.25" customHeight="1" x14ac:dyDescent="0.2">
      <c r="A83" s="23">
        <v>6</v>
      </c>
      <c r="B83" s="39" t="s">
        <v>37</v>
      </c>
      <c r="C83" s="65" t="s">
        <v>38</v>
      </c>
      <c r="D83" s="87"/>
      <c r="E83" s="41">
        <v>20</v>
      </c>
      <c r="F83" s="87">
        <f>Tableau1346[[#This Row],[Prix Unitaire H.T.]]*Tableau1346[[#This Row],[Quantité]]</f>
        <v>0</v>
      </c>
    </row>
    <row r="84" spans="1:6" ht="59.25" customHeight="1" thickBot="1" x14ac:dyDescent="0.25">
      <c r="A84" s="42"/>
      <c r="B84" s="43" t="s">
        <v>40</v>
      </c>
      <c r="C84" s="37"/>
      <c r="D84" s="85"/>
      <c r="E84" s="38"/>
      <c r="F84" s="85"/>
    </row>
    <row r="85" spans="1:6" ht="46.5" customHeight="1" x14ac:dyDescent="0.2">
      <c r="A85" s="23">
        <v>7</v>
      </c>
      <c r="B85" s="39" t="s">
        <v>41</v>
      </c>
      <c r="C85" s="65" t="s">
        <v>38</v>
      </c>
      <c r="D85" s="87"/>
      <c r="E85" s="41">
        <v>2</v>
      </c>
      <c r="F85" s="87">
        <f>Tableau1346[[#This Row],[Prix Unitaire H.T.]]*Tableau1346[[#This Row],[Quantité]]</f>
        <v>0</v>
      </c>
    </row>
    <row r="86" spans="1:6" ht="59.25" customHeight="1" thickBot="1" x14ac:dyDescent="0.25">
      <c r="A86" s="42"/>
      <c r="B86" s="43" t="s">
        <v>40</v>
      </c>
      <c r="C86" s="37"/>
      <c r="D86" s="85"/>
      <c r="E86" s="38"/>
      <c r="F86" s="85"/>
    </row>
    <row r="87" spans="1:6" ht="42.75" customHeight="1" x14ac:dyDescent="0.2">
      <c r="A87" s="23">
        <v>8</v>
      </c>
      <c r="B87" s="58" t="s">
        <v>45</v>
      </c>
      <c r="C87" s="40" t="s">
        <v>46</v>
      </c>
      <c r="D87" s="87"/>
      <c r="E87" s="57">
        <v>20</v>
      </c>
      <c r="F87" s="87">
        <f>Tableau1346[[#This Row],[Prix Unitaire H.T.]]*Tableau1346[[#This Row],[Quantité]]</f>
        <v>0</v>
      </c>
    </row>
    <row r="88" spans="1:6" ht="60.75" thickBot="1" x14ac:dyDescent="0.25">
      <c r="A88" s="42"/>
      <c r="B88" s="43" t="s">
        <v>53</v>
      </c>
      <c r="C88" s="37"/>
      <c r="D88" s="85"/>
      <c r="E88" s="38"/>
      <c r="F88" s="85"/>
    </row>
    <row r="89" spans="1:6" ht="28.5" customHeight="1" x14ac:dyDescent="0.2">
      <c r="A89" s="23">
        <v>9</v>
      </c>
      <c r="B89" s="61" t="s">
        <v>54</v>
      </c>
      <c r="C89" s="40" t="s">
        <v>55</v>
      </c>
      <c r="D89" s="87"/>
      <c r="E89" s="57">
        <v>50</v>
      </c>
      <c r="F89" s="87">
        <f>Tableau1346[[#This Row],[Prix Unitaire H.T.]]*Tableau1346[[#This Row],[Quantité]]</f>
        <v>0</v>
      </c>
    </row>
    <row r="90" spans="1:6" ht="60.75" thickBot="1" x14ac:dyDescent="0.25">
      <c r="A90" s="42"/>
      <c r="B90" s="64" t="s">
        <v>61</v>
      </c>
      <c r="C90" s="37"/>
      <c r="D90" s="85"/>
      <c r="E90" s="38"/>
      <c r="F90" s="85"/>
    </row>
    <row r="91" spans="1:6" ht="31.5" customHeight="1" x14ac:dyDescent="0.2">
      <c r="A91" s="54">
        <v>10</v>
      </c>
      <c r="B91" s="44" t="s">
        <v>62</v>
      </c>
      <c r="C91" s="45" t="s">
        <v>63</v>
      </c>
      <c r="D91" s="87"/>
      <c r="E91" s="57">
        <v>75</v>
      </c>
      <c r="F91" s="87">
        <f>Tableau1346[[#This Row],[Prix Unitaire H.T.]]*Tableau1346[[#This Row],[Quantité]]</f>
        <v>0</v>
      </c>
    </row>
    <row r="92" spans="1:6" ht="60.75" thickBot="1" x14ac:dyDescent="0.25">
      <c r="A92" s="42"/>
      <c r="B92" s="43" t="s">
        <v>65</v>
      </c>
      <c r="C92" s="37"/>
      <c r="D92" s="85"/>
      <c r="E92" s="38"/>
      <c r="F92" s="85"/>
    </row>
    <row r="93" spans="1:6" ht="30" x14ac:dyDescent="0.2">
      <c r="A93" s="54">
        <v>11</v>
      </c>
      <c r="B93" s="44" t="s">
        <v>66</v>
      </c>
      <c r="C93" s="45" t="s">
        <v>19</v>
      </c>
      <c r="D93" s="87"/>
      <c r="E93" s="57">
        <v>1</v>
      </c>
      <c r="F93" s="87">
        <f>Tableau1346[[#This Row],[Prix Unitaire H.T.]]*Tableau1346[[#This Row],[Quantité]]</f>
        <v>0</v>
      </c>
    </row>
    <row r="94" spans="1:6" ht="60.75" thickBot="1" x14ac:dyDescent="0.25">
      <c r="A94" s="42"/>
      <c r="B94" s="43" t="s">
        <v>68</v>
      </c>
      <c r="C94" s="37"/>
      <c r="D94" s="85"/>
      <c r="E94" s="38"/>
      <c r="F94" s="85"/>
    </row>
    <row r="95" spans="1:6" ht="27.75" x14ac:dyDescent="0.2">
      <c r="A95" s="23">
        <v>12</v>
      </c>
      <c r="B95" s="39" t="s">
        <v>69</v>
      </c>
      <c r="C95" s="40" t="s">
        <v>19</v>
      </c>
      <c r="D95" s="87"/>
      <c r="E95" s="47">
        <v>1</v>
      </c>
      <c r="F95" s="87">
        <f>Tableau1346[[#This Row],[Prix Unitaire H.T.]]*Tableau1346[[#This Row],[Quantité]]</f>
        <v>0</v>
      </c>
    </row>
    <row r="96" spans="1:6" ht="60.75" thickBot="1" x14ac:dyDescent="0.25">
      <c r="A96" s="42"/>
      <c r="B96" s="43" t="s">
        <v>21</v>
      </c>
      <c r="C96" s="37"/>
      <c r="D96" s="85"/>
      <c r="E96" s="38"/>
      <c r="F96" s="85"/>
    </row>
    <row r="98" spans="3:6" ht="15" thickBot="1" x14ac:dyDescent="0.25"/>
    <row r="99" spans="3:6" ht="15.75" thickBot="1" x14ac:dyDescent="0.25">
      <c r="C99" s="104" t="s">
        <v>76</v>
      </c>
      <c r="D99" s="105"/>
      <c r="E99" s="106">
        <f>SUM(F71,F73,F76,F79,F81,F83,F85,F87,F89,F91,F93,F95)</f>
        <v>0</v>
      </c>
      <c r="F99" s="107"/>
    </row>
    <row r="100" spans="3:6" ht="15.75" thickBot="1" x14ac:dyDescent="0.25">
      <c r="C100" s="104" t="s">
        <v>77</v>
      </c>
      <c r="D100" s="105"/>
      <c r="E100" s="106">
        <f>E99*20%</f>
        <v>0</v>
      </c>
      <c r="F100" s="107"/>
    </row>
    <row r="101" spans="3:6" ht="15.75" thickBot="1" x14ac:dyDescent="0.25">
      <c r="C101" s="104" t="s">
        <v>78</v>
      </c>
      <c r="D101" s="105"/>
      <c r="E101" s="106">
        <f>E99+E100</f>
        <v>0</v>
      </c>
      <c r="F101" s="107"/>
    </row>
  </sheetData>
  <mergeCells count="11">
    <mergeCell ref="C100:D100"/>
    <mergeCell ref="E100:F100"/>
    <mergeCell ref="C101:D101"/>
    <mergeCell ref="E101:F101"/>
    <mergeCell ref="B9:D9"/>
    <mergeCell ref="B11:D11"/>
    <mergeCell ref="B13:D13"/>
    <mergeCell ref="A61:F61"/>
    <mergeCell ref="A63:F63"/>
    <mergeCell ref="C99:D99"/>
    <mergeCell ref="E99:F99"/>
  </mergeCells>
  <printOptions horizontalCentered="1"/>
  <pageMargins left="0.23622047244094491" right="0.23622047244094491" top="0.74803149606299213" bottom="0.74803149606299213" header="0.31496062992125984" footer="0.31496062992125984"/>
  <pageSetup paperSize="9" scale="49" orientation="portrait" r:id="rId1"/>
  <headerFooter>
    <oddHeader>&amp;R&amp;8VNF_UBS_SMO_VANNES_AND_BP-DE</oddHeader>
    <oddFooter>Page &amp;P de &amp;N</oddFooter>
  </headerFooter>
  <rowBreaks count="3" manualBreakCount="3">
    <brk id="60" max="16383" man="1"/>
    <brk id="84" max="16383" man="1"/>
    <brk id="90" max="16383" man="1"/>
  </rowBreak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5C27B-4D4A-4609-8B44-62E04D15829D}">
  <dimension ref="A1"/>
  <sheetViews>
    <sheetView workbookViewId="0"/>
  </sheetViews>
  <sheetFormatPr baseColWidth="10" defaultColWidth="9.140625"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f39267c-810d-471e-993f-c983714f1bc9" xsi:nil="true"/>
    <Secteur xmlns="4783c98c-6891-42da-8150-ab3c6d259821" xsi:nil="true"/>
    <_Flow_SignoffStatus xmlns="4783c98c-6891-42da-8150-ab3c6d259821" xsi:nil="true"/>
    <lcf76f155ced4ddcb4097134ff3c332f xmlns="4783c98c-6891-42da-8150-ab3c6d259821">
      <Terms xmlns="http://schemas.microsoft.com/office/infopath/2007/PartnerControls"/>
    </lcf76f155ced4ddcb4097134ff3c332f>
    <Datedechanementd_x00e9_tat xmlns="4783c98c-6891-42da-8150-ab3c6d25982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F587B7E35330042A3389EAC9941634E" ma:contentTypeVersion="20" ma:contentTypeDescription="Crée un document." ma:contentTypeScope="" ma:versionID="35349574db9c7f22d5e15d59d3d57613">
  <xsd:schema xmlns:xsd="http://www.w3.org/2001/XMLSchema" xmlns:xs="http://www.w3.org/2001/XMLSchema" xmlns:p="http://schemas.microsoft.com/office/2006/metadata/properties" xmlns:ns2="4783c98c-6891-42da-8150-ab3c6d259821" xmlns:ns3="af39267c-810d-471e-993f-c983714f1bc9" targetNamespace="http://schemas.microsoft.com/office/2006/metadata/properties" ma:root="true" ma:fieldsID="468e38d96752019398852dfaa030cdb4" ns2:_="" ns3:_="">
    <xsd:import namespace="4783c98c-6891-42da-8150-ab3c6d259821"/>
    <xsd:import namespace="af39267c-810d-471e-993f-c983714f1bc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_Flow_SignoffStatus" minOccurs="0"/>
                <xsd:element ref="ns3:SharedWithUsers" minOccurs="0"/>
                <xsd:element ref="ns3:SharedWithDetails" minOccurs="0"/>
                <xsd:element ref="ns2:MediaServiceLocation" minOccurs="0"/>
                <xsd:element ref="ns2:Secteur" minOccurs="0"/>
                <xsd:element ref="ns2:MediaServiceObjectDetectorVersions" minOccurs="0"/>
                <xsd:element ref="ns2:MediaLengthInSeconds" minOccurs="0"/>
                <xsd:element ref="ns2:MediaServiceSearchProperties" minOccurs="0"/>
                <xsd:element ref="ns2:Datedechanementd_x00e9_ta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83c98c-6891-42da-8150-ab3c6d2598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internalName="MediaServiceDateTaken" ma:readOnly="true">
      <xsd:simpleType>
        <xsd:restriction base="dms:Text"/>
      </xsd:simpleType>
    </xsd:element>
    <xsd:element name="_Flow_SignoffStatus" ma:index="17" nillable="true" ma:displayName="État de validation" ma:format="Dropdown" ma:internalName="_x00c9_tat_x0020_de_x0020_validation">
      <xsd:simpleType>
        <xsd:restriction base="dms:Choice">
          <xsd:enumeration value="Validé"/>
          <xsd:enumeration value="Relecture BCP"/>
          <xsd:enumeration value="Relecture UTI"/>
          <xsd:enumeration value="Relecture Subdi"/>
          <xsd:enumeration value="Relecture Secteur"/>
          <xsd:enumeration value="Rédaction"/>
        </xsd:restriction>
      </xsd:simpleType>
    </xsd:element>
    <xsd:element name="MediaServiceLocation" ma:index="20" nillable="true" ma:displayName="Location" ma:indexed="true" ma:internalName="MediaServiceLocation" ma:readOnly="true">
      <xsd:simpleType>
        <xsd:restriction base="dms:Text"/>
      </xsd:simpleType>
    </xsd:element>
    <xsd:element name="Secteur" ma:index="21" nillable="true" ma:displayName="Secteur" ma:format="Dropdown" ma:internalName="Secteur">
      <xsd:simpleType>
        <xsd:restriction base="dms:Choice">
          <xsd:enumeration value="SMO"/>
          <xsd:enumeration value="SMO PA"/>
          <xsd:enumeration value="SMOE"/>
          <xsd:enumeration value="SMOCO"/>
          <xsd:enumeration value="SMOO"/>
        </xsd:restrictio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Datedechanementd_x00e9_tat" ma:index="25" nillable="true" ma:displayName="Date de chanement d'état" ma:format="DateTime" ma:internalName="Datedechanementd_x00e9_tat">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f39267c-810d-471e-993f-c983714f1bc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197df299-c094-4874-a8dc-bd305bbe3828}" ma:internalName="TaxCatchAll" ma:showField="CatchAllData" ma:web="af39267c-810d-471e-993f-c983714f1bc9">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528600-8F90-40AA-B016-A41DE2C6CA04}">
  <ds:schemaRefs>
    <ds:schemaRef ds:uri="http://schemas.microsoft.com/office/2006/metadata/properties"/>
    <ds:schemaRef ds:uri="http://schemas.microsoft.com/office/infopath/2007/PartnerControls"/>
    <ds:schemaRef ds:uri="af39267c-810d-471e-993f-c983714f1bc9"/>
    <ds:schemaRef ds:uri="4783c98c-6891-42da-8150-ab3c6d259821"/>
  </ds:schemaRefs>
</ds:datastoreItem>
</file>

<file path=customXml/itemProps2.xml><?xml version="1.0" encoding="utf-8"?>
<ds:datastoreItem xmlns:ds="http://schemas.openxmlformats.org/officeDocument/2006/customXml" ds:itemID="{335307EA-68ED-4BF2-AAE8-01073B8DED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83c98c-6891-42da-8150-ab3c6d259821"/>
    <ds:schemaRef ds:uri="af39267c-810d-471e-993f-c983714f1b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2C0F95-0C96-4EE4-A9C0-7A686689FA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BPUF</vt:lpstr>
      <vt:lpstr>DE</vt:lpstr>
      <vt:lpstr>Feuil1</vt:lpstr>
      <vt:lpstr>BPUF!Impression_des_titres</vt:lpstr>
      <vt:lpstr>DE!Impression_des_titres</vt:lpstr>
    </vt:vector>
  </TitlesOfParts>
  <Manager/>
  <Company>VNF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MARCHAND Séverine, VNF/DT Bassin de la Seine/UBS/SM</dc:creator>
  <cp:keywords/>
  <dc:description/>
  <cp:lastModifiedBy>BERENWANGER Muriel</cp:lastModifiedBy>
  <cp:revision/>
  <dcterms:created xsi:type="dcterms:W3CDTF">2020-09-17T07:44:52Z</dcterms:created>
  <dcterms:modified xsi:type="dcterms:W3CDTF">2026-02-13T09:40:35Z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0x0101008F587B7E35330042A3389EAC9941634E</vt:lpwstr>
  </property>
  <property fmtid="{D5CDD505-2E9C-101B-9397-08002B2CF9AE}" pid="3" name="MediaServiceImageTags">
    <vt:lpwstr/>
  </property>
</Properties>
</file>