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Publics\DRP6\FINANCE\Achats\5 - MARCHES_REGIONAUX\Marchés blouses 2026\DCE\Besoins_strcutures_de_recherche\"/>
    </mc:Choice>
  </mc:AlternateContent>
  <xr:revisionPtr revIDLastSave="0" documentId="13_ncr:1_{EDEFB641-6F2A-4971-97FE-C94DB2D00DBC}" xr6:coauthVersionLast="47" xr6:coauthVersionMax="47" xr10:uidLastSave="{00000000-0000-0000-0000-000000000000}"/>
  <bookViews>
    <workbookView xWindow="-28920" yWindow="-5730" windowWidth="29040" windowHeight="15720" activeTab="8" xr2:uid="{9ED7C879-99B6-4F3E-A340-1EAC87E13C5D}"/>
  </bookViews>
  <sheets>
    <sheet name="U955" sheetId="1" r:id="rId1"/>
    <sheet name="U974" sheetId="2" r:id="rId2"/>
    <sheet name="U1024" sheetId="3" r:id="rId3"/>
    <sheet name="U1050" sheetId="4" r:id="rId4"/>
    <sheet name="U1138" sheetId="5" r:id="rId5"/>
    <sheet name="U1155" sheetId="6" r:id="rId6"/>
    <sheet name="U1166" sheetId="7" r:id="rId7"/>
    <sheet name="U1269" sheetId="8" r:id="rId8"/>
    <sheet name="U1341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2" i="5" l="1"/>
  <c r="C71" i="5"/>
  <c r="C69" i="5"/>
  <c r="C68" i="5"/>
  <c r="C66" i="5"/>
  <c r="C65" i="5"/>
  <c r="C63" i="5"/>
  <c r="C62" i="5"/>
  <c r="C60" i="5"/>
  <c r="C59" i="5"/>
  <c r="C57" i="5"/>
  <c r="C56" i="5"/>
  <c r="C54" i="5"/>
  <c r="C52" i="5"/>
  <c r="C51" i="5"/>
  <c r="C49" i="5"/>
  <c r="C48" i="5"/>
  <c r="C46" i="5"/>
  <c r="C44" i="5"/>
  <c r="C43" i="5"/>
  <c r="C41" i="5"/>
  <c r="C40" i="5"/>
  <c r="C38" i="5"/>
  <c r="C37" i="5"/>
  <c r="C35" i="5"/>
  <c r="C33" i="5"/>
  <c r="C31" i="5"/>
  <c r="C30" i="5"/>
  <c r="C14" i="4"/>
  <c r="C32" i="1"/>
  <c r="C31" i="1"/>
</calcChain>
</file>

<file path=xl/sharedStrings.xml><?xml version="1.0" encoding="utf-8"?>
<sst xmlns="http://schemas.openxmlformats.org/spreadsheetml/2006/main" count="593" uniqueCount="196">
  <si>
    <t>Point de collecte / livraison</t>
  </si>
  <si>
    <t>Structure de recherche</t>
  </si>
  <si>
    <t>Dénomination</t>
  </si>
  <si>
    <t>Adresse</t>
  </si>
  <si>
    <t>Contacts</t>
  </si>
  <si>
    <t>Besoins</t>
  </si>
  <si>
    <t>Type d'articles</t>
  </si>
  <si>
    <t>Désignation</t>
  </si>
  <si>
    <t>Stock initial à mettre en service</t>
  </si>
  <si>
    <t>Nbre de porteurs</t>
  </si>
  <si>
    <t>Vêtements de travail</t>
  </si>
  <si>
    <t>Linges plats</t>
  </si>
  <si>
    <t xml:space="preserve"> -</t>
  </si>
  <si>
    <t>Draps de bain</t>
  </si>
  <si>
    <t>Petites serviettes</t>
  </si>
  <si>
    <t>Autres</t>
  </si>
  <si>
    <t>Stock/porteur</t>
  </si>
  <si>
    <t>Nbre de change / semaine / porteur</t>
  </si>
  <si>
    <t>Modalités de livraison du linge (plié et/ou casier et/ou cintre et/ou plié sous plastique et/ou autres -à préciser)</t>
  </si>
  <si>
    <t>Site Créteil :
Faculté de santé
Laverie 3ème étage</t>
  </si>
  <si>
    <t>Site Maisons-Alfort :
EnvA
Bâtiment Chauveau</t>
  </si>
  <si>
    <t>8 rue du Général Sarrail
94010 CRETEIL</t>
  </si>
  <si>
    <t>plié (pas de plastique)</t>
  </si>
  <si>
    <t>7 avenue Général De Gaulle
94700 MAISONS-ALFORT</t>
  </si>
  <si>
    <t>sur cintre</t>
  </si>
  <si>
    <t>Tee-shirt blanc manches courtes</t>
  </si>
  <si>
    <t>Pantalon EveryWear couleur bordeaux (EnvA Eq Relaix Blot)</t>
  </si>
  <si>
    <t>Combinaison de couleur bleue (EnvA Eq Relaix Blot)</t>
  </si>
  <si>
    <t>Pantalon EveryWear couleur marine/azur (EnvA Eq Ghaleh)</t>
  </si>
  <si>
    <t>INSERM IMRB U955</t>
  </si>
  <si>
    <t>Institut Mondor de recherche biomédicale (IMRB)</t>
  </si>
  <si>
    <t>Petite couture</t>
  </si>
  <si>
    <t>Vêtement de travail sur mesure</t>
  </si>
  <si>
    <t>A la demande</t>
  </si>
  <si>
    <t>Flocage des blouses (logo IMRB) poche avant cœur</t>
  </si>
  <si>
    <r>
      <t xml:space="preserve">Tunique mixte (EnvA Eq Relaix Blot)  </t>
    </r>
    <r>
      <rPr>
        <sz val="9"/>
        <color rgb="FFFF0000"/>
        <rFont val="Arial Rounded MT Bold"/>
        <family val="2"/>
      </rPr>
      <t>une poche devant au niveau de la poitrine + 2 poches au niveau des hanches.</t>
    </r>
  </si>
  <si>
    <r>
      <t xml:space="preserve">pantalon de bloc bleu (avec cordon de serrage) </t>
    </r>
    <r>
      <rPr>
        <b/>
        <sz val="9"/>
        <color rgb="FF0070C0"/>
        <rFont val="Arial Rounded MT Bold"/>
        <family val="2"/>
      </rPr>
      <t>nominatif</t>
    </r>
    <r>
      <rPr>
        <sz val="9"/>
        <color rgb="FFFF0000"/>
        <rFont val="Arial Rounded MT Bold"/>
        <family val="2"/>
      </rPr>
      <t xml:space="preserve"> </t>
    </r>
    <r>
      <rPr>
        <sz val="9"/>
        <rFont val="Arial Rounded MT Bold"/>
        <family val="2"/>
      </rPr>
      <t>(Faculté EP3)</t>
    </r>
  </si>
  <si>
    <r>
      <t>pantalon de bloc bleu (avec cordon de serrage)</t>
    </r>
    <r>
      <rPr>
        <b/>
        <sz val="9"/>
        <color rgb="FF0070C0"/>
        <rFont val="Arial Rounded MT Bold"/>
        <family val="2"/>
      </rPr>
      <t xml:space="preserve"> nominatif</t>
    </r>
    <r>
      <rPr>
        <b/>
        <sz val="9"/>
        <color theme="1"/>
        <rFont val="Arial Rounded MT Bold"/>
        <family val="2"/>
      </rPr>
      <t xml:space="preserve"> </t>
    </r>
    <r>
      <rPr>
        <sz val="9"/>
        <color theme="1"/>
        <rFont val="Arial Rounded MT Bold"/>
        <family val="2"/>
      </rPr>
      <t>(EnvA Eq Relaix Blot)</t>
    </r>
  </si>
  <si>
    <r>
      <t xml:space="preserve">Tunique de bloc bleue (avec poche sur la poitrine) </t>
    </r>
    <r>
      <rPr>
        <b/>
        <sz val="9"/>
        <color rgb="FF0070C0"/>
        <rFont val="Arial Rounded MT Bold"/>
        <family val="2"/>
      </rPr>
      <t xml:space="preserve">nominatif </t>
    </r>
    <r>
      <rPr>
        <sz val="9"/>
        <color theme="1"/>
        <rFont val="Arial Rounded MT Bold"/>
        <family val="2"/>
      </rPr>
      <t xml:space="preserve">(EnvA Eq Relaix Blot) </t>
    </r>
    <r>
      <rPr>
        <sz val="9"/>
        <color rgb="FFFF0000"/>
        <rFont val="Arial Rounded MT Bold"/>
        <family val="2"/>
      </rPr>
      <t>une poche devant au niveau de la poitrine + 2 poches au niveau des hanches.</t>
    </r>
  </si>
  <si>
    <r>
      <t xml:space="preserve">Tunique de bloc bleue (avec poche sur la poitrine) </t>
    </r>
    <r>
      <rPr>
        <b/>
        <sz val="9"/>
        <color rgb="FF0070C0"/>
        <rFont val="Arial Rounded MT Bold"/>
        <family val="2"/>
      </rPr>
      <t>nominatif</t>
    </r>
    <r>
      <rPr>
        <sz val="9"/>
        <rFont val="Arial Rounded MT Bold"/>
        <family val="2"/>
      </rPr>
      <t xml:space="preserve"> (Faculté EP3)</t>
    </r>
    <r>
      <rPr>
        <sz val="9"/>
        <color rgb="FFFF0000"/>
        <rFont val="Arial Rounded MT Bold"/>
        <family val="2"/>
      </rPr>
      <t>une poche devant au niveau de la poitrine + 2 poches au niveau des hanches.</t>
    </r>
  </si>
  <si>
    <r>
      <t xml:space="preserve">Tunique de bloc bleue (avec poche sur la poitrine) </t>
    </r>
    <r>
      <rPr>
        <b/>
        <sz val="9"/>
        <color rgb="FF0070C0"/>
        <rFont val="Arial Rounded MT Bold"/>
        <family val="2"/>
      </rPr>
      <t>nominatif</t>
    </r>
    <r>
      <rPr>
        <sz val="9"/>
        <color rgb="FFFF0000"/>
        <rFont val="Arial Rounded MT Bold"/>
        <family val="2"/>
      </rPr>
      <t xml:space="preserve"> </t>
    </r>
    <r>
      <rPr>
        <sz val="9"/>
        <color theme="1"/>
        <rFont val="Arial Rounded MT Bold"/>
        <family val="2"/>
      </rPr>
      <t>(EnvA Eq Ghaleh)</t>
    </r>
    <r>
      <rPr>
        <sz val="9"/>
        <color rgb="FFFF0000"/>
        <rFont val="Arial Rounded MT Bold"/>
        <family val="2"/>
      </rPr>
      <t>une poche devant au niveau de la poitrine + 2 poches au niveau des hanches.</t>
    </r>
  </si>
  <si>
    <r>
      <t xml:space="preserve">pantalon de bloc bleu (avec cordon de serrage) </t>
    </r>
    <r>
      <rPr>
        <b/>
        <sz val="9"/>
        <color rgb="FF0070C0"/>
        <rFont val="Arial Rounded MT Bold"/>
        <family val="2"/>
      </rPr>
      <t>nominatif</t>
    </r>
    <r>
      <rPr>
        <sz val="9"/>
        <color theme="1"/>
        <rFont val="Arial Rounded MT Bold"/>
        <family val="2"/>
      </rPr>
      <t xml:space="preserve">(EnvA Eq Ghaleh) </t>
    </r>
  </si>
  <si>
    <r>
      <t xml:space="preserve">*Blouse blanche manches longues polycoton </t>
    </r>
    <r>
      <rPr>
        <sz val="9"/>
        <color rgb="FFFF0000"/>
        <rFont val="Arial Rounded MT Bold"/>
        <family val="2"/>
      </rPr>
      <t>coupe homme- fermeture principale pression, doubles niveau pression aux manches</t>
    </r>
  </si>
  <si>
    <r>
      <t xml:space="preserve">*Blouse blanche manches longues polycoton </t>
    </r>
    <r>
      <rPr>
        <sz val="9"/>
        <color rgb="FFFF0000"/>
        <rFont val="Arial Rounded MT Bold"/>
        <family val="2"/>
      </rPr>
      <t>coupe</t>
    </r>
    <r>
      <rPr>
        <sz val="9"/>
        <color theme="1"/>
        <rFont val="Arial Rounded MT Bold"/>
        <family val="2"/>
      </rPr>
      <t xml:space="preserve"> </t>
    </r>
    <r>
      <rPr>
        <sz val="9"/>
        <color rgb="FFFF0000"/>
        <rFont val="Arial Rounded MT Bold"/>
        <family val="2"/>
      </rPr>
      <t>femme</t>
    </r>
    <r>
      <rPr>
        <sz val="9"/>
        <color theme="1"/>
        <rFont val="Arial Rounded MT Bold"/>
        <family val="2"/>
      </rPr>
      <t>-</t>
    </r>
    <r>
      <rPr>
        <sz val="9"/>
        <color rgb="FFFF0000"/>
        <rFont val="Arial Rounded MT Bold"/>
        <family val="2"/>
      </rPr>
      <t xml:space="preserve"> fermeture principale pression, doubles niveau pression aux manches</t>
    </r>
  </si>
  <si>
    <r>
      <t xml:space="preserve">*Blouse en coton blanc </t>
    </r>
    <r>
      <rPr>
        <sz val="9"/>
        <color rgb="FFFF0000"/>
        <rFont val="Arial Rounded MT Bold"/>
        <family val="2"/>
      </rPr>
      <t>coupe mixte</t>
    </r>
    <r>
      <rPr>
        <sz val="9"/>
        <color theme="1"/>
        <rFont val="Arial Rounded MT Bold"/>
        <family val="2"/>
      </rPr>
      <t xml:space="preserve"> (EnvA Eq Ghaleh)- </t>
    </r>
    <r>
      <rPr>
        <sz val="9"/>
        <color rgb="FFFF0000"/>
        <rFont val="Arial Rounded MT Bold"/>
        <family val="2"/>
      </rPr>
      <t>fermeture principale pression, doubles niveau pression aux manches</t>
    </r>
  </si>
  <si>
    <r>
      <t xml:space="preserve">*Blouse en coton de couleur </t>
    </r>
    <r>
      <rPr>
        <sz val="9"/>
        <color rgb="FFFF0000"/>
        <rFont val="Arial Rounded MT Bold"/>
        <family val="2"/>
      </rPr>
      <t>coupe mixte</t>
    </r>
    <r>
      <rPr>
        <sz val="9"/>
        <color theme="1"/>
        <rFont val="Arial Rounded MT Bold"/>
        <family val="2"/>
      </rPr>
      <t xml:space="preserve"> (EnvA Eq Ghaleh)-</t>
    </r>
    <r>
      <rPr>
        <sz val="9"/>
        <color rgb="FFFF0000"/>
        <rFont val="Arial Rounded MT Bold"/>
        <family val="2"/>
      </rPr>
      <t xml:space="preserve"> fermeture principale pression, doubles niveau pression aux manches</t>
    </r>
  </si>
  <si>
    <r>
      <t xml:space="preserve">*Blouse blanche manches longues polycoton </t>
    </r>
    <r>
      <rPr>
        <sz val="9"/>
        <color rgb="FFFF0000"/>
        <rFont val="Arial Rounded MT Bold"/>
        <family val="2"/>
      </rPr>
      <t>de couleurs différentes</t>
    </r>
    <r>
      <rPr>
        <sz val="9"/>
        <color theme="1"/>
        <rFont val="Arial Rounded MT Bold"/>
        <family val="2"/>
      </rPr>
      <t xml:space="preserve"> (EnvA Eq Relaix Blot)</t>
    </r>
    <r>
      <rPr>
        <sz val="9"/>
        <color rgb="FFFF0000"/>
        <rFont val="Arial Rounded MT Bold"/>
        <family val="2"/>
      </rPr>
      <t>- fermeture principale pression, doubles niveau pression aux manches</t>
    </r>
  </si>
  <si>
    <r>
      <t>*Blouse de protection chimique acide</t>
    </r>
    <r>
      <rPr>
        <b/>
        <sz val="9"/>
        <color rgb="FF0070C0"/>
        <rFont val="Arial Rounded MT Bold"/>
        <family val="2"/>
      </rPr>
      <t xml:space="preserve"> nominatif </t>
    </r>
    <r>
      <rPr>
        <sz val="9"/>
        <color theme="1"/>
        <rFont val="Arial Rounded MT Bold"/>
        <family val="2"/>
      </rPr>
      <t>(EnvA Eq Relaix Tiret)-</t>
    </r>
    <r>
      <rPr>
        <sz val="9"/>
        <color rgb="FFFF0000"/>
        <rFont val="Arial Rounded MT Bold"/>
        <family val="2"/>
      </rPr>
      <t xml:space="preserve"> fermeture principale pression, doubles niveau pression aux manches</t>
    </r>
  </si>
  <si>
    <r>
      <t xml:space="preserve">*Blouse de protection chimique acide </t>
    </r>
    <r>
      <rPr>
        <b/>
        <sz val="9"/>
        <color rgb="FF0070C0"/>
        <rFont val="Arial Rounded MT Bold"/>
        <family val="2"/>
      </rPr>
      <t>nominatif</t>
    </r>
    <r>
      <rPr>
        <sz val="9"/>
        <color theme="1"/>
        <rFont val="Arial Rounded MT Bold"/>
        <family val="2"/>
      </rPr>
      <t xml:space="preserve"> (EnvA Eq Relaix Blot)</t>
    </r>
    <r>
      <rPr>
        <sz val="9"/>
        <color rgb="FFFF0000"/>
        <rFont val="Arial Rounded MT Bold"/>
        <family val="2"/>
      </rPr>
      <t>- fermeture principale pression, doubles niveau pression aux manches</t>
    </r>
  </si>
  <si>
    <t>*Etiquette Nominative</t>
  </si>
  <si>
    <t>2ème Etage</t>
  </si>
  <si>
    <t xml:space="preserve">INSERM U974 </t>
  </si>
  <si>
    <t xml:space="preserve"> Centre de recheche en myologie</t>
  </si>
  <si>
    <t>Bât Babinski 52 Bd Vincet Auriol -105 Bd de l'hôpital - 75013 PARIS</t>
  </si>
  <si>
    <t>NI</t>
  </si>
  <si>
    <t>3ème Etage</t>
  </si>
  <si>
    <t>Blouse F ML + manchons  Micheline Blanc coton</t>
  </si>
  <si>
    <t>Sur Cintre</t>
  </si>
  <si>
    <t>Blouse F ML + manchons Micheline Blanc coton</t>
  </si>
  <si>
    <t>Pliée</t>
  </si>
  <si>
    <t xml:space="preserve">Blouse H ML + manchons droite Blc coton 250g </t>
  </si>
  <si>
    <t>Torchon Elis blc 50x66</t>
  </si>
  <si>
    <t>1 / 3</t>
  </si>
  <si>
    <t>RM Classic Grenelle - Bobine standard blanche</t>
  </si>
  <si>
    <t>INSERM U1024</t>
  </si>
  <si>
    <t>Institut de biologie de l'école normale supérieure- Ibens</t>
  </si>
  <si>
    <t>46 rue d'Ulm 75005 Paris - France</t>
  </si>
  <si>
    <t>Blouse blanche manches longues polycoton</t>
  </si>
  <si>
    <t>INSERM U1050</t>
  </si>
  <si>
    <t>Centre interdisciplinaire de recherche en biologie (CIRB)</t>
  </si>
  <si>
    <t>11 PLACE MARCELIN BERTHELOT</t>
  </si>
  <si>
    <t>Plié</t>
  </si>
  <si>
    <t>Blouse en coton  de couleur</t>
  </si>
  <si>
    <t xml:space="preserve">pantalon de bloc bleu </t>
  </si>
  <si>
    <t xml:space="preserve">Pantalon de bloc vert </t>
  </si>
  <si>
    <t xml:space="preserve">Tunique de bloc bleue </t>
  </si>
  <si>
    <t xml:space="preserve">Tunique de bloc verte </t>
  </si>
  <si>
    <t>Sac à linge</t>
  </si>
  <si>
    <t>Point de Livraison</t>
  </si>
  <si>
    <t>Point de collecte</t>
  </si>
  <si>
    <t>Bât CFE</t>
  </si>
  <si>
    <t>RDC bâtiment CFE / RDC bâtiment CFE</t>
  </si>
  <si>
    <t>INSERM U 1138 CRC</t>
  </si>
  <si>
    <t>Plateforme "Cordeliers Functional Explorations" (CFE)</t>
  </si>
  <si>
    <t>15 rue de l'école de médecine 75006 Paris</t>
  </si>
  <si>
    <t>Bat E</t>
  </si>
  <si>
    <t>Armoire Escalier E 1er étage Gauche</t>
  </si>
  <si>
    <t>Hall d'entrée Escalier E RDC</t>
  </si>
  <si>
    <t>CGB</t>
  </si>
  <si>
    <t>CHICS</t>
  </si>
  <si>
    <t>CLL</t>
  </si>
  <si>
    <t>Eq 2 - Colnot</t>
  </si>
  <si>
    <t>Eq 3 - Crambert</t>
  </si>
  <si>
    <t>Eq 4 - Cremer</t>
  </si>
  <si>
    <t>Eq 8 - Galon</t>
  </si>
  <si>
    <t>Eq 10 - Lacroix-Desmazes</t>
  </si>
  <si>
    <t>Eq 12 - Susin</t>
  </si>
  <si>
    <t>Bat A</t>
  </si>
  <si>
    <t xml:space="preserve">Armoire Escalier A 1er étage </t>
  </si>
  <si>
    <t>Direction CRC</t>
  </si>
  <si>
    <t>Eq 6 - Desdouets</t>
  </si>
  <si>
    <t>Eq 7 - Favier</t>
  </si>
  <si>
    <t>Eq 9 - Kroemer</t>
  </si>
  <si>
    <t>Eq 11- Laurent-Puig</t>
  </si>
  <si>
    <t>Eq 13 - Zucman-Rossi</t>
  </si>
  <si>
    <t>Bât B</t>
  </si>
  <si>
    <t>Escalier B 2ème étage</t>
  </si>
  <si>
    <t>Eq 1-Behar-Cohen</t>
  </si>
  <si>
    <r>
      <t>Plateforme "Cordeliers Functional Explorations" (CFE)</t>
    </r>
    <r>
      <rPr>
        <sz val="9"/>
        <color rgb="FFFF0000"/>
        <rFont val="Arial Rounded MT Bold"/>
        <family val="2"/>
      </rPr>
      <t xml:space="preserve"> 
Etiquette CFE Bat. G</t>
    </r>
  </si>
  <si>
    <r>
      <t>* pantalon de bloc bleu</t>
    </r>
    <r>
      <rPr>
        <sz val="9"/>
        <color rgb="FF0070C0"/>
        <rFont val="Arial Rounded MT Bold"/>
        <family val="2"/>
      </rPr>
      <t> - matière moins transpirante possible</t>
    </r>
  </si>
  <si>
    <t>plié sous plastique</t>
  </si>
  <si>
    <r>
      <t>* Pantalon de bloc vert </t>
    </r>
    <r>
      <rPr>
        <sz val="9"/>
        <color rgb="FF0070C0"/>
        <rFont val="Arial Rounded MT Bold"/>
        <family val="2"/>
      </rPr>
      <t xml:space="preserve"> - matière moins transpirante possible</t>
    </r>
  </si>
  <si>
    <r>
      <t>* Tunique de bloc bleue </t>
    </r>
    <r>
      <rPr>
        <sz val="9"/>
        <color rgb="FF0070C0"/>
        <rFont val="Arial Rounded MT Bold"/>
        <family val="2"/>
      </rPr>
      <t>- matière moins transpirante possible</t>
    </r>
  </si>
  <si>
    <r>
      <t>* Tunique de bloc verte </t>
    </r>
    <r>
      <rPr>
        <sz val="9"/>
        <color rgb="FF0070C0"/>
        <rFont val="Arial Rounded MT Bold"/>
        <family val="2"/>
      </rPr>
      <t>- matière moins transpirante possible</t>
    </r>
  </si>
  <si>
    <r>
      <t xml:space="preserve">CGB - </t>
    </r>
    <r>
      <rPr>
        <sz val="9"/>
        <color rgb="FFFF0000"/>
        <rFont val="Arial Rounded MT Bold"/>
        <family val="2"/>
      </rPr>
      <t>Etiquette CGB Bat E</t>
    </r>
  </si>
  <si>
    <t>*/**Blouse de protection chimique</t>
  </si>
  <si>
    <t>plié sous sac en plastique</t>
  </si>
  <si>
    <r>
      <rPr>
        <sz val="9"/>
        <rFont val="Arial Rounded MT Bold"/>
        <family val="2"/>
      </rPr>
      <t>*/**Blouse polycoton</t>
    </r>
    <r>
      <rPr>
        <sz val="9"/>
        <color indexed="2"/>
        <rFont val="Arial Rounded MT Bold"/>
        <family val="2"/>
      </rPr>
      <t xml:space="preserve"> </t>
    </r>
    <r>
      <rPr>
        <sz val="9"/>
        <color rgb="FF0070C0"/>
        <rFont val="Arial Rounded MT Bold"/>
        <family val="2"/>
      </rPr>
      <t>blanche col tailleur manches longues  avec boutons pressions aux poignets et nominative  ou équivalent</t>
    </r>
  </si>
  <si>
    <r>
      <rPr>
        <sz val="9"/>
        <rFont val="Arial Rounded MT Bold"/>
        <family val="2"/>
      </rPr>
      <t>CHICS</t>
    </r>
    <r>
      <rPr>
        <sz val="9"/>
        <color indexed="2"/>
        <rFont val="Arial Rounded MT Bold"/>
        <family val="2"/>
      </rPr>
      <t>- Etiquette CHICS Bat E</t>
    </r>
  </si>
  <si>
    <r>
      <t xml:space="preserve">CLL- </t>
    </r>
    <r>
      <rPr>
        <sz val="9"/>
        <color rgb="FFFF0000"/>
        <rFont val="Arial Rounded MT Bold"/>
        <family val="2"/>
      </rPr>
      <t>Etiquette CLL Bat E</t>
    </r>
  </si>
  <si>
    <r>
      <rPr>
        <sz val="9"/>
        <rFont val="Arial Rounded MT Bold"/>
        <family val="2"/>
      </rPr>
      <t>Eq 2 - Colnot</t>
    </r>
    <r>
      <rPr>
        <sz val="9"/>
        <color indexed="2"/>
        <rFont val="Arial Rounded MT Bold"/>
        <family val="2"/>
      </rPr>
      <t xml:space="preserve">
Etiquette EQ 2 Bat E</t>
    </r>
  </si>
  <si>
    <r>
      <rPr>
        <sz val="9"/>
        <rFont val="Arial Rounded MT Bold"/>
        <family val="2"/>
      </rPr>
      <t>Eq 3 - Crambert</t>
    </r>
    <r>
      <rPr>
        <sz val="9"/>
        <color indexed="2"/>
        <rFont val="Arial Rounded MT Bold"/>
        <family val="2"/>
      </rPr>
      <t xml:space="preserve">
Etiquette EQ 3 BAT E</t>
    </r>
  </si>
  <si>
    <t>Blouse de protection chimique</t>
  </si>
  <si>
    <r>
      <rPr>
        <sz val="9"/>
        <rFont val="Arial Rounded MT Bold"/>
        <family val="2"/>
      </rPr>
      <t>*Blouse polycoton</t>
    </r>
    <r>
      <rPr>
        <sz val="9"/>
        <color indexed="2"/>
        <rFont val="Arial Rounded MT Bold"/>
        <family val="2"/>
      </rPr>
      <t xml:space="preserve"> </t>
    </r>
    <r>
      <rPr>
        <sz val="9"/>
        <color rgb="FF0070C0"/>
        <rFont val="Arial Rounded MT Bold"/>
        <family val="2"/>
      </rPr>
      <t>blanche col tailleur manches longues  avec boutons pressions aux poignets et nominative  ou équivalent</t>
    </r>
  </si>
  <si>
    <t>Eq 4 - Cremer
Etiquette EQ 4 Bat E</t>
  </si>
  <si>
    <r>
      <rPr>
        <sz val="9"/>
        <rFont val="Arial Rounded MT Bold"/>
        <family val="2"/>
      </rPr>
      <t>Eq 8 - Galon</t>
    </r>
    <r>
      <rPr>
        <sz val="9"/>
        <color indexed="2"/>
        <rFont val="Arial Rounded MT Bold"/>
        <family val="2"/>
      </rPr>
      <t xml:space="preserve">
Etiquette EQ 8 Bat E</t>
    </r>
  </si>
  <si>
    <r>
      <rPr>
        <sz val="9"/>
        <rFont val="Arial Rounded MT Bold"/>
        <family val="2"/>
      </rPr>
      <t>Eq 10 - Lacroix-Desmazes</t>
    </r>
    <r>
      <rPr>
        <sz val="9"/>
        <color indexed="2"/>
        <rFont val="Arial Rounded MT Bold"/>
        <family val="2"/>
      </rPr>
      <t xml:space="preserve">
Etiquette EQ 10 Bat E</t>
    </r>
  </si>
  <si>
    <t>Eq 12 - Susin
Etiquette EQ 12 Bat E</t>
  </si>
  <si>
    <r>
      <rPr>
        <sz val="9"/>
        <rFont val="Arial Rounded MT Bold"/>
        <family val="2"/>
      </rPr>
      <t>Direction</t>
    </r>
    <r>
      <rPr>
        <sz val="9"/>
        <color indexed="2"/>
        <rFont val="Arial Rounded MT Bold"/>
        <family val="2"/>
      </rPr>
      <t>- Etiquette Dir CRC Bat A</t>
    </r>
  </si>
  <si>
    <t>Eq 6 - Desdouets
Etiquette EQ 6 Bat A</t>
  </si>
  <si>
    <t>Eq 7 - Favier
Etiquette EQ 7 Bat A</t>
  </si>
  <si>
    <r>
      <rPr>
        <sz val="9"/>
        <rFont val="Arial Rounded MT Bold"/>
        <family val="2"/>
      </rPr>
      <t>Eq 9 - Kroemer</t>
    </r>
    <r>
      <rPr>
        <sz val="9"/>
        <color indexed="2"/>
        <rFont val="Arial Rounded MT Bold"/>
        <family val="2"/>
      </rPr>
      <t xml:space="preserve">
Etiquette EQ 9 Bat A</t>
    </r>
  </si>
  <si>
    <r>
      <rPr>
        <sz val="9"/>
        <rFont val="Arial Rounded MT Bold"/>
        <family val="2"/>
      </rPr>
      <t>Eq 11- Laurent-Puig</t>
    </r>
    <r>
      <rPr>
        <sz val="9"/>
        <color indexed="2"/>
        <rFont val="Arial Rounded MT Bold"/>
        <family val="2"/>
      </rPr>
      <t xml:space="preserve">
Etiquette EQ 11 Bat A</t>
    </r>
  </si>
  <si>
    <t>Eq 13 - Zucman-Rossi
Etiquette EQ 13 Bat A</t>
  </si>
  <si>
    <r>
      <t xml:space="preserve">Eq 1-Behar-Cohen  
</t>
    </r>
    <r>
      <rPr>
        <sz val="9"/>
        <color rgb="FFFF0000"/>
        <rFont val="Arial Rounded MT Bold"/>
        <family val="2"/>
      </rPr>
      <t>Etiquette EQ 1 BAT B2</t>
    </r>
  </si>
  <si>
    <t>Sur cintre</t>
  </si>
  <si>
    <t>*Draps de bain</t>
  </si>
  <si>
    <t>*Torchons</t>
  </si>
  <si>
    <t>*Serpillères ou équivalent</t>
  </si>
  <si>
    <t xml:space="preserve">*Tapis absorbant pour congélateur </t>
  </si>
  <si>
    <t>Portant pour sac</t>
  </si>
  <si>
    <t>Eq 6 + Eq7+Eq9+ Eq11 + Eq12
Etiquette EQ 6 Bat A</t>
  </si>
  <si>
    <t>En Général</t>
  </si>
  <si>
    <t>* Etiquette Equipe</t>
  </si>
  <si>
    <r>
      <t>** LOGO Blouse + Blouse de chimie</t>
    </r>
    <r>
      <rPr>
        <sz val="11"/>
        <color rgb="FFFF0000"/>
        <rFont val="Aptos Narrow"/>
        <family val="2"/>
        <scheme val="minor"/>
      </rPr>
      <t xml:space="preserve"> Par Flocage</t>
    </r>
    <r>
      <rPr>
        <sz val="11"/>
        <color theme="1"/>
        <rFont val="Aptos Narrow"/>
        <family val="2"/>
        <scheme val="minor"/>
      </rPr>
      <t xml:space="preserve"> </t>
    </r>
    <r>
      <rPr>
        <sz val="11"/>
        <color rgb="FFFF0000"/>
        <rFont val="Aptos Narrow"/>
        <family val="2"/>
        <scheme val="minor"/>
      </rPr>
      <t>Poche Coeur</t>
    </r>
  </si>
  <si>
    <t xml:space="preserve"> R+1</t>
  </si>
  <si>
    <t>INSERM  U1155</t>
  </si>
  <si>
    <t>Maladies rénales fréquentes et rares : des mécanismes moléculaires à la médecine personnalisée</t>
  </si>
  <si>
    <t>Bâtiment Recherche, Hôpital Tenon 
4 rue de la Chine, 75020 PARIS</t>
  </si>
  <si>
    <t>cintre</t>
  </si>
  <si>
    <t>4ème étage</t>
  </si>
  <si>
    <t>INSERM U1166</t>
  </si>
  <si>
    <t>Maladies cardiovasculaires, du métabolisme et de la nutrition- ICAN</t>
  </si>
  <si>
    <t>91 boulevard de l'hôpital 75013 Paris</t>
  </si>
  <si>
    <t>Claire Perret : 06 26 63 61 77- porte 435</t>
  </si>
  <si>
    <t>Blouse en coton</t>
  </si>
  <si>
    <t>Torchons</t>
  </si>
  <si>
    <t xml:space="preserve">6ème étage </t>
  </si>
  <si>
    <t>INSERM U1269</t>
  </si>
  <si>
    <t>Nutrition et obésités : approches systémiques (NUTRIOMIQUE)</t>
  </si>
  <si>
    <t>Etage  R-1</t>
  </si>
  <si>
    <t>INSERM U1341 Site Fer à Moulin</t>
  </si>
  <si>
    <t>Centre de Neuroscience Sorbonne Université du Fer à Moulin</t>
  </si>
  <si>
    <t>8-10 rue des Fossés Saint Marcel, 75005 Paris</t>
  </si>
  <si>
    <t>Etage R+3</t>
  </si>
  <si>
    <t>Etage R+4</t>
  </si>
  <si>
    <t>Etage R+5</t>
  </si>
  <si>
    <t>2 (43 porteurs)
1 (2 porteurs)</t>
  </si>
  <si>
    <r>
      <t xml:space="preserve">Plié / casier
</t>
    </r>
    <r>
      <rPr>
        <sz val="11"/>
        <color rgb="FF00B050"/>
        <rFont val="Aptos Narrow"/>
        <family val="2"/>
        <scheme val="minor"/>
      </rPr>
      <t xml:space="preserve">blouses </t>
    </r>
    <r>
      <rPr>
        <b/>
        <sz val="11"/>
        <color rgb="FF00B050"/>
        <rFont val="Aptos Narrow"/>
        <family val="2"/>
        <scheme val="minor"/>
      </rPr>
      <t>nominatives</t>
    </r>
    <r>
      <rPr>
        <sz val="11"/>
        <color rgb="FF00B050"/>
        <rFont val="Aptos Narrow"/>
        <family val="2"/>
        <scheme val="minor"/>
      </rPr>
      <t xml:space="preserve"> </t>
    </r>
  </si>
  <si>
    <t>-</t>
  </si>
  <si>
    <t xml:space="preserve">Plié / casier
</t>
  </si>
  <si>
    <t>3 (5 porteurs)
2 (1 porteur)</t>
  </si>
  <si>
    <r>
      <t xml:space="preserve">Pantalon polycoton F/H- </t>
    </r>
    <r>
      <rPr>
        <sz val="9"/>
        <color rgb="FF0070C0"/>
        <rFont val="Arial Rounded MT Bold"/>
        <family val="2"/>
      </rPr>
      <t>Mixte, taille élastiquée sans bouton ni fermeture</t>
    </r>
  </si>
  <si>
    <t xml:space="preserve">- </t>
  </si>
  <si>
    <t>1 sac à chaque étage de collecte</t>
  </si>
  <si>
    <t>Etiquettes nominatives</t>
  </si>
  <si>
    <t>Points de collecte</t>
  </si>
  <si>
    <r>
      <t xml:space="preserve">Tee-shirt gris- </t>
    </r>
    <r>
      <rPr>
        <sz val="9"/>
        <color rgb="FF0070C0"/>
        <rFont val="Arial Rounded MT Bold"/>
        <family val="2"/>
      </rPr>
      <t xml:space="preserve">encolure ronde, bas de manche avec ourlet simple-polycoton ou coton
</t>
    </r>
  </si>
  <si>
    <r>
      <t xml:space="preserve">Blouse blanche manches longues polycoton- </t>
    </r>
    <r>
      <rPr>
        <sz val="9"/>
        <color rgb="FF0070C0"/>
        <rFont val="Arial Rounded MT Bold"/>
        <family val="2"/>
      </rPr>
      <t xml:space="preserve">mixtes droites - Pressions inox au bout des manches
</t>
    </r>
  </si>
  <si>
    <t>sophie.vilches@inserm.fr / emmanuelle.benard@inserm.fr</t>
  </si>
  <si>
    <t>Points de collectes</t>
  </si>
  <si>
    <t>Points de collecte / livraison</t>
  </si>
  <si>
    <t>isabelle.nelson@upmc.fr</t>
  </si>
  <si>
    <t>j.lemos@institut-myologie.org</t>
  </si>
  <si>
    <t>gilles.toulzac@bio.ens.psl.eu</t>
  </si>
  <si>
    <t>Marie Noelle NAVAS + référent par équipe (transmission liste ultérieur) - marie-noelle.brunelle-navas@sorbonne-universite.fr</t>
  </si>
  <si>
    <t xml:space="preserve">alix.rousselet@inserm.fr
</t>
  </si>
  <si>
    <r>
      <t xml:space="preserve">Christine Rouault / Fatiha Merabtene
</t>
    </r>
    <r>
      <rPr>
        <sz val="11"/>
        <color rgb="FFFF0000"/>
        <rFont val="Aptos Narrow"/>
        <family val="2"/>
        <scheme val="minor"/>
      </rPr>
      <t xml:space="preserve"> 01.40.77.96.74 </t>
    </r>
    <r>
      <rPr>
        <sz val="11"/>
        <color theme="1"/>
        <rFont val="Aptos Narrow"/>
        <family val="2"/>
        <scheme val="minor"/>
      </rPr>
      <t>- porte 636</t>
    </r>
  </si>
  <si>
    <t xml:space="preserve">laverie.imrb@inserm.fr
sophia.balustre@inserm.fr
</t>
  </si>
  <si>
    <t xml:space="preserve">fanny.lidouren@inserm.fr
alain.bize@inserm.fr
</t>
  </si>
  <si>
    <t>sophie.maussion@college-de-france.fr</t>
  </si>
  <si>
    <t>Articles</t>
  </si>
  <si>
    <t>Total</t>
  </si>
  <si>
    <t>Stock /porteur</t>
  </si>
  <si>
    <t>Nbre de change/semaine/porteur</t>
  </si>
  <si>
    <t>Récapitulatif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</si>
</sst>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9"/>
      <color theme="0"/>
      <name val="Arial Rounded MT Bold"/>
      <family val="2"/>
    </font>
    <font>
      <b/>
      <sz val="14"/>
      <color rgb="FF00B050"/>
      <name val="Aptos Narrow"/>
      <family val="2"/>
      <scheme val="minor"/>
    </font>
    <font>
      <b/>
      <sz val="14"/>
      <color rgb="FF0070C0"/>
      <name val="Aptos Narrow"/>
      <family val="2"/>
      <scheme val="minor"/>
    </font>
    <font>
      <sz val="9"/>
      <color theme="1"/>
      <name val="Arial Rounded MT Bold"/>
      <family val="2"/>
    </font>
    <font>
      <b/>
      <sz val="16"/>
      <color theme="1"/>
      <name val="Aptos Narrow"/>
      <family val="2"/>
      <scheme val="minor"/>
    </font>
    <font>
      <sz val="16"/>
      <color theme="1"/>
      <name val="Arial Rounded MT Bold"/>
      <family val="2"/>
    </font>
    <font>
      <sz val="9"/>
      <color rgb="FFFF0000"/>
      <name val="Arial Rounded MT Bold"/>
      <family val="2"/>
    </font>
    <font>
      <sz val="9"/>
      <color theme="1"/>
      <name val="Aptos Narrow"/>
      <family val="2"/>
      <scheme val="minor"/>
    </font>
    <font>
      <sz val="9"/>
      <color theme="1"/>
      <name val="Arial"/>
      <family val="2"/>
    </font>
    <font>
      <sz val="9"/>
      <name val="Arial Rounded MT Bold"/>
      <family val="2"/>
    </font>
    <font>
      <b/>
      <sz val="11"/>
      <color theme="1"/>
      <name val="Aptos Narrow"/>
      <family val="2"/>
      <scheme val="minor"/>
    </font>
    <font>
      <sz val="9"/>
      <color theme="2" tint="-0.249977111117893"/>
      <name val="Arial Rounded MT Bold"/>
      <family val="2"/>
    </font>
    <font>
      <sz val="11"/>
      <color theme="2" tint="-0.249977111117893"/>
      <name val="Aptos Narrow"/>
      <family val="2"/>
      <scheme val="minor"/>
    </font>
    <font>
      <b/>
      <sz val="9"/>
      <color rgb="FF0070C0"/>
      <name val="Arial Rounded MT Bold"/>
      <family val="2"/>
    </font>
    <font>
      <b/>
      <sz val="9"/>
      <color theme="1"/>
      <name val="Arial Rounded MT Bold"/>
      <family val="2"/>
    </font>
    <font>
      <b/>
      <sz val="15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6"/>
      <color theme="1"/>
      <name val="Arial Rounded MT Bold"/>
      <family val="2"/>
    </font>
    <font>
      <sz val="16"/>
      <color theme="1"/>
      <name val="Aptos Narrow"/>
      <family val="2"/>
      <scheme val="minor"/>
    </font>
    <font>
      <sz val="9"/>
      <color theme="0"/>
      <name val="Arial Rounded MT Bold"/>
      <family val="2"/>
    </font>
    <font>
      <b/>
      <sz val="14"/>
      <color rgb="FF0070C0"/>
      <name val="Aptos Narrow"/>
      <family val="2"/>
      <scheme val="minor"/>
    </font>
    <font>
      <sz val="9"/>
      <color rgb="FF0070C0"/>
      <name val="Arial Rounded MT Bold"/>
      <family val="2"/>
    </font>
    <font>
      <sz val="11"/>
      <name val="Arial"/>
      <family val="2"/>
    </font>
    <font>
      <sz val="9"/>
      <color indexed="2"/>
      <name val="Arial Rounded MT Bold"/>
      <family val="2"/>
    </font>
    <font>
      <sz val="9"/>
      <color theme="1"/>
      <name val="Arial Rounded MT Bold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00B050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sz val="9"/>
      <color rgb="FF00B050"/>
      <name val="Arial Rounded MT Bold"/>
      <family val="2"/>
    </font>
    <font>
      <b/>
      <sz val="12"/>
      <color theme="3"/>
      <name val="Aptos"/>
      <family val="2"/>
    </font>
    <font>
      <b/>
      <sz val="12"/>
      <color theme="3"/>
      <name val="Aptos Narrow"/>
      <family val="2"/>
      <scheme val="minor"/>
    </font>
    <font>
      <b/>
      <sz val="15"/>
      <color theme="4"/>
      <name val="Aptos"/>
      <family val="2"/>
    </font>
    <font>
      <b/>
      <sz val="18"/>
      <color theme="4"/>
      <name val="Aptos"/>
      <family val="2"/>
    </font>
    <font>
      <b/>
      <sz val="18"/>
      <color theme="4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00B0F0"/>
      </patternFill>
    </fill>
    <fill>
      <patternFill patternType="solid">
        <fgColor theme="0" tint="-4.9989318521683403E-2"/>
        <bgColor indexed="64"/>
      </patternFill>
    </fill>
    <fill>
      <patternFill patternType="gray125">
        <bgColor theme="0" tint="-4.9989318521683403E-2"/>
      </patternFill>
    </fill>
    <fill>
      <patternFill patternType="gray125">
        <bgColor theme="2"/>
      </patternFill>
    </fill>
    <fill>
      <patternFill patternType="solid">
        <fgColor theme="3" tint="0.49998474074526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theme="4"/>
      </left>
      <right style="thick">
        <color theme="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theme="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30" fillId="0" borderId="0" applyNumberFormat="0" applyFill="0" applyBorder="0" applyAlignment="0" applyProtection="0"/>
  </cellStyleXfs>
  <cellXfs count="339">
    <xf numFmtId="0" fontId="0" fillId="0" borderId="0" xfId="0"/>
    <xf numFmtId="0" fontId="3" fillId="2" borderId="2" xfId="2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1" fillId="0" borderId="0" xfId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6" fillId="4" borderId="2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8" borderId="2" xfId="0" applyFill="1" applyBorder="1"/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23" fillId="2" borderId="2" xfId="2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0" fillId="10" borderId="2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3" borderId="2" xfId="0" applyFill="1" applyBorder="1" applyAlignment="1">
      <alignment horizontal="center" vertical="center" wrapText="1"/>
    </xf>
    <xf numFmtId="0" fontId="19" fillId="14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15" borderId="2" xfId="0" applyFill="1" applyBorder="1" applyAlignment="1">
      <alignment horizontal="center" vertical="center" wrapText="1"/>
    </xf>
    <xf numFmtId="0" fontId="19" fillId="16" borderId="2" xfId="0" applyFont="1" applyFill="1" applyBorder="1" applyAlignment="1">
      <alignment horizontal="center" vertical="center" wrapText="1"/>
    </xf>
    <xf numFmtId="0" fontId="19" fillId="17" borderId="2" xfId="0" applyFont="1" applyFill="1" applyBorder="1" applyAlignment="1">
      <alignment horizontal="center" vertical="center" wrapText="1"/>
    </xf>
    <xf numFmtId="0" fontId="2" fillId="18" borderId="2" xfId="0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/>
    </xf>
    <xf numFmtId="0" fontId="0" fillId="19" borderId="2" xfId="0" applyFill="1" applyBorder="1" applyAlignment="1">
      <alignment horizontal="center" vertical="center" wrapText="1"/>
    </xf>
    <xf numFmtId="0" fontId="0" fillId="20" borderId="2" xfId="0" applyFill="1" applyBorder="1" applyAlignment="1">
      <alignment horizontal="center" vertical="center" wrapText="1"/>
    </xf>
    <xf numFmtId="0" fontId="0" fillId="21" borderId="2" xfId="0" applyFill="1" applyBorder="1" applyAlignment="1">
      <alignment horizontal="center" vertical="center" wrapText="1"/>
    </xf>
    <xf numFmtId="0" fontId="0" fillId="22" borderId="2" xfId="0" applyFill="1" applyBorder="1" applyAlignment="1">
      <alignment horizontal="center" vertical="center" wrapText="1"/>
    </xf>
    <xf numFmtId="0" fontId="0" fillId="23" borderId="2" xfId="0" applyFill="1" applyBorder="1" applyAlignment="1">
      <alignment horizontal="center" vertical="center" wrapText="1"/>
    </xf>
    <xf numFmtId="0" fontId="2" fillId="24" borderId="2" xfId="0" applyFont="1" applyFill="1" applyBorder="1" applyAlignment="1">
      <alignment horizontal="center" vertical="center" wrapText="1"/>
    </xf>
    <xf numFmtId="0" fontId="19" fillId="6" borderId="2" xfId="0" applyFont="1" applyFill="1" applyBorder="1" applyAlignment="1">
      <alignment horizontal="center" vertical="center" wrapText="1"/>
    </xf>
    <xf numFmtId="0" fontId="24" fillId="0" borderId="0" xfId="0" applyFont="1"/>
    <xf numFmtId="0" fontId="6" fillId="9" borderId="2" xfId="0" applyFont="1" applyFill="1" applyBorder="1" applyAlignment="1">
      <alignment vertical="center" wrapText="1"/>
    </xf>
    <xf numFmtId="0" fontId="6" fillId="18" borderId="2" xfId="0" applyFont="1" applyFill="1" applyBorder="1" applyAlignment="1">
      <alignment horizontal="center" vertical="center"/>
    </xf>
    <xf numFmtId="0" fontId="0" fillId="18" borderId="2" xfId="0" applyFill="1" applyBorder="1" applyAlignment="1">
      <alignment horizontal="center"/>
    </xf>
    <xf numFmtId="0" fontId="0" fillId="18" borderId="2" xfId="0" applyFill="1" applyBorder="1"/>
    <xf numFmtId="0" fontId="12" fillId="0" borderId="2" xfId="0" applyFont="1" applyBorder="1" applyAlignment="1">
      <alignment horizontal="left" vertical="center"/>
    </xf>
    <xf numFmtId="0" fontId="12" fillId="0" borderId="10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/>
    </xf>
    <xf numFmtId="0" fontId="12" fillId="0" borderId="7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/>
    </xf>
    <xf numFmtId="0" fontId="27" fillId="0" borderId="2" xfId="0" applyFont="1" applyBorder="1" applyAlignment="1">
      <alignment vertical="center" wrapText="1"/>
    </xf>
    <xf numFmtId="0" fontId="6" fillId="10" borderId="2" xfId="0" applyFont="1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/>
    </xf>
    <xf numFmtId="0" fontId="6" fillId="10" borderId="2" xfId="0" applyFont="1" applyFill="1" applyBorder="1" applyAlignment="1">
      <alignment horizontal="left" vertical="center"/>
    </xf>
    <xf numFmtId="0" fontId="27" fillId="10" borderId="2" xfId="0" applyFont="1" applyFill="1" applyBorder="1" applyAlignment="1">
      <alignment vertical="center" wrapText="1"/>
    </xf>
    <xf numFmtId="0" fontId="19" fillId="21" borderId="2" xfId="0" applyFont="1" applyFill="1" applyBorder="1" applyAlignment="1">
      <alignment horizontal="left" vertical="center" wrapText="1"/>
    </xf>
    <xf numFmtId="0" fontId="27" fillId="23" borderId="2" xfId="0" applyFont="1" applyFill="1" applyBorder="1" applyAlignment="1">
      <alignment vertical="center" wrapText="1"/>
    </xf>
    <xf numFmtId="0" fontId="6" fillId="18" borderId="7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6" fillId="10" borderId="2" xfId="0" applyFont="1" applyFill="1" applyBorder="1" applyAlignment="1">
      <alignment vertical="center"/>
    </xf>
    <xf numFmtId="0" fontId="12" fillId="10" borderId="2" xfId="0" applyFont="1" applyFill="1" applyBorder="1" applyAlignment="1">
      <alignment vertical="center"/>
    </xf>
    <xf numFmtId="0" fontId="0" fillId="8" borderId="2" xfId="0" applyFill="1" applyBorder="1" applyAlignment="1">
      <alignment horizontal="center" vertical="center"/>
    </xf>
    <xf numFmtId="0" fontId="28" fillId="10" borderId="2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/>
    </xf>
    <xf numFmtId="0" fontId="6" fillId="10" borderId="7" xfId="0" applyFont="1" applyFill="1" applyBorder="1" applyAlignment="1">
      <alignment horizontal="center" vertical="center"/>
    </xf>
    <xf numFmtId="0" fontId="29" fillId="10" borderId="2" xfId="0" applyFont="1" applyFill="1" applyBorder="1" applyAlignment="1">
      <alignment horizontal="center"/>
    </xf>
    <xf numFmtId="0" fontId="0" fillId="10" borderId="0" xfId="0" applyFill="1"/>
    <xf numFmtId="0" fontId="6" fillId="0" borderId="1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0" fillId="18" borderId="2" xfId="0" applyFill="1" applyBorder="1" applyAlignment="1">
      <alignment horizontal="center" vertical="center"/>
    </xf>
    <xf numFmtId="0" fontId="12" fillId="10" borderId="10" xfId="0" applyFont="1" applyFill="1" applyBorder="1" applyAlignment="1">
      <alignment horizontal="left" vertical="center"/>
    </xf>
    <xf numFmtId="0" fontId="12" fillId="8" borderId="2" xfId="0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/>
    </xf>
    <xf numFmtId="0" fontId="29" fillId="10" borderId="2" xfId="0" applyFont="1" applyFill="1" applyBorder="1" applyAlignment="1">
      <alignment horizontal="center" vertical="center"/>
    </xf>
    <xf numFmtId="0" fontId="29" fillId="18" borderId="2" xfId="0" applyFont="1" applyFill="1" applyBorder="1" applyAlignment="1">
      <alignment horizontal="center" vertical="center"/>
    </xf>
    <xf numFmtId="0" fontId="12" fillId="26" borderId="10" xfId="0" applyFont="1" applyFill="1" applyBorder="1" applyAlignment="1">
      <alignment horizontal="left" vertical="center"/>
    </xf>
    <xf numFmtId="0" fontId="6" fillId="26" borderId="2" xfId="0" applyFont="1" applyFill="1" applyBorder="1" applyAlignment="1">
      <alignment horizontal="center" vertical="center"/>
    </xf>
    <xf numFmtId="0" fontId="0" fillId="26" borderId="2" xfId="0" applyFill="1" applyBorder="1" applyAlignment="1">
      <alignment horizontal="center" vertical="center"/>
    </xf>
    <xf numFmtId="0" fontId="6" fillId="10" borderId="10" xfId="0" applyFont="1" applyFill="1" applyBorder="1" applyAlignment="1">
      <alignment horizontal="left" vertical="center"/>
    </xf>
    <xf numFmtId="0" fontId="6" fillId="8" borderId="10" xfId="0" applyFont="1" applyFill="1" applyBorder="1" applyAlignment="1">
      <alignment horizontal="left" vertical="center"/>
    </xf>
    <xf numFmtId="0" fontId="6" fillId="18" borderId="10" xfId="0" applyFont="1" applyFill="1" applyBorder="1" applyAlignment="1">
      <alignment horizontal="center" vertic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6" fillId="0" borderId="2" xfId="0" quotePrefix="1" applyFont="1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6" fillId="27" borderId="2" xfId="0" applyFont="1" applyFill="1" applyBorder="1" applyAlignment="1">
      <alignment horizontal="center"/>
    </xf>
    <xf numFmtId="0" fontId="0" fillId="27" borderId="2" xfId="0" applyFill="1" applyBorder="1"/>
    <xf numFmtId="0" fontId="6" fillId="28" borderId="7" xfId="0" applyFont="1" applyFill="1" applyBorder="1" applyAlignment="1">
      <alignment horizontal="center" vertical="center"/>
    </xf>
    <xf numFmtId="0" fontId="0" fillId="28" borderId="2" xfId="0" applyFill="1" applyBorder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8" borderId="0" xfId="0" applyFill="1"/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27" fillId="12" borderId="0" xfId="0" applyFont="1" applyFill="1" applyAlignment="1">
      <alignment vertical="center" wrapText="1"/>
    </xf>
    <xf numFmtId="0" fontId="6" fillId="18" borderId="0" xfId="0" applyFont="1" applyFill="1" applyAlignment="1">
      <alignment horizontal="center" vertical="center"/>
    </xf>
    <xf numFmtId="0" fontId="0" fillId="18" borderId="0" xfId="0" applyFill="1" applyAlignment="1">
      <alignment horizontal="center"/>
    </xf>
    <xf numFmtId="0" fontId="6" fillId="13" borderId="0" xfId="0" applyFont="1" applyFill="1" applyAlignment="1">
      <alignment horizontal="left" vertical="center"/>
    </xf>
    <xf numFmtId="0" fontId="27" fillId="14" borderId="0" xfId="0" applyFont="1" applyFill="1" applyAlignment="1">
      <alignment vertical="center" wrapText="1"/>
    </xf>
    <xf numFmtId="0" fontId="27" fillId="5" borderId="0" xfId="0" applyFont="1" applyFill="1" applyAlignment="1">
      <alignment vertical="center" wrapText="1"/>
    </xf>
    <xf numFmtId="0" fontId="0" fillId="18" borderId="0" xfId="0" applyFill="1" applyAlignment="1">
      <alignment horizontal="center" vertical="center"/>
    </xf>
    <xf numFmtId="0" fontId="12" fillId="15" borderId="0" xfId="0" applyFont="1" applyFill="1" applyAlignment="1">
      <alignment vertical="center" wrapText="1"/>
    </xf>
    <xf numFmtId="0" fontId="28" fillId="18" borderId="0" xfId="0" applyFont="1" applyFill="1" applyAlignment="1">
      <alignment horizontal="center" vertical="center"/>
    </xf>
    <xf numFmtId="0" fontId="0" fillId="18" borderId="0" xfId="0" applyFill="1"/>
    <xf numFmtId="0" fontId="28" fillId="8" borderId="0" xfId="0" applyFont="1" applyFill="1" applyAlignment="1">
      <alignment horizontal="center" vertical="center"/>
    </xf>
    <xf numFmtId="0" fontId="27" fillId="17" borderId="0" xfId="0" applyFont="1" applyFill="1" applyAlignment="1">
      <alignment vertical="center" wrapText="1"/>
    </xf>
    <xf numFmtId="0" fontId="12" fillId="18" borderId="0" xfId="0" applyFont="1" applyFill="1" applyAlignment="1">
      <alignment horizontal="center" vertical="center"/>
    </xf>
    <xf numFmtId="0" fontId="3" fillId="18" borderId="0" xfId="0" applyFont="1" applyFill="1" applyAlignment="1">
      <alignment vertical="center" wrapText="1"/>
    </xf>
    <xf numFmtId="0" fontId="27" fillId="19" borderId="0" xfId="0" applyFont="1" applyFill="1" applyAlignment="1">
      <alignment vertical="center" wrapText="1"/>
    </xf>
    <xf numFmtId="0" fontId="6" fillId="20" borderId="0" xfId="0" applyFont="1" applyFill="1" applyAlignment="1">
      <alignment horizontal="left" vertical="center" wrapText="1"/>
    </xf>
    <xf numFmtId="0" fontId="27" fillId="22" borderId="0" xfId="0" applyFont="1" applyFill="1" applyAlignment="1">
      <alignment vertical="center" wrapText="1"/>
    </xf>
    <xf numFmtId="0" fontId="3" fillId="24" borderId="0" xfId="0" applyFont="1" applyFill="1" applyAlignment="1">
      <alignment vertical="center" wrapText="1"/>
    </xf>
    <xf numFmtId="0" fontId="6" fillId="6" borderId="0" xfId="0" applyFont="1" applyFill="1" applyAlignment="1">
      <alignment horizontal="left" vertical="center" wrapText="1"/>
    </xf>
    <xf numFmtId="0" fontId="12" fillId="10" borderId="21" xfId="0" applyFont="1" applyFill="1" applyBorder="1" applyAlignment="1">
      <alignment vertical="center"/>
    </xf>
    <xf numFmtId="0" fontId="6" fillId="10" borderId="21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12" fillId="11" borderId="0" xfId="0" applyFont="1" applyFill="1" applyAlignment="1">
      <alignment horizontal="left" vertical="center"/>
    </xf>
    <xf numFmtId="0" fontId="26" fillId="18" borderId="0" xfId="0" applyFont="1" applyFill="1" applyAlignment="1">
      <alignment horizontal="center"/>
    </xf>
    <xf numFmtId="0" fontId="26" fillId="18" borderId="0" xfId="0" applyFont="1" applyFill="1" applyAlignment="1">
      <alignment horizontal="center" vertical="center"/>
    </xf>
    <xf numFmtId="0" fontId="0" fillId="18" borderId="0" xfId="0" applyFill="1" applyAlignment="1">
      <alignment vertical="center"/>
    </xf>
    <xf numFmtId="0" fontId="27" fillId="16" borderId="0" xfId="0" applyFont="1" applyFill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6" fillId="8" borderId="0" xfId="0" applyFont="1" applyFill="1" applyAlignment="1">
      <alignment horizontal="left" vertical="center" wrapText="1"/>
    </xf>
    <xf numFmtId="0" fontId="0" fillId="18" borderId="20" xfId="0" applyFill="1" applyBorder="1"/>
    <xf numFmtId="0" fontId="0" fillId="18" borderId="20" xfId="0" applyFill="1" applyBorder="1" applyAlignment="1">
      <alignment horizontal="center"/>
    </xf>
    <xf numFmtId="0" fontId="6" fillId="9" borderId="26" xfId="0" applyFont="1" applyFill="1" applyBorder="1" applyAlignment="1">
      <alignment vertical="center"/>
    </xf>
    <xf numFmtId="0" fontId="6" fillId="18" borderId="25" xfId="0" applyFont="1" applyFill="1" applyBorder="1" applyAlignment="1">
      <alignment horizontal="center" vertical="center"/>
    </xf>
    <xf numFmtId="0" fontId="0" fillId="18" borderId="25" xfId="0" applyFill="1" applyBorder="1" applyAlignment="1">
      <alignment horizontal="center"/>
    </xf>
    <xf numFmtId="0" fontId="0" fillId="18" borderId="25" xfId="0" applyFill="1" applyBorder="1"/>
    <xf numFmtId="0" fontId="1" fillId="29" borderId="27" xfId="1" applyFill="1" applyBorder="1" applyAlignment="1">
      <alignment horizontal="center" vertical="center"/>
    </xf>
    <xf numFmtId="0" fontId="1" fillId="29" borderId="30" xfId="1" applyFill="1" applyBorder="1" applyAlignment="1">
      <alignment horizontal="center" vertical="center"/>
    </xf>
    <xf numFmtId="0" fontId="6" fillId="9" borderId="7" xfId="0" applyFont="1" applyFill="1" applyBorder="1" applyAlignment="1">
      <alignment vertical="center"/>
    </xf>
    <xf numFmtId="0" fontId="0" fillId="18" borderId="7" xfId="0" applyFill="1" applyBorder="1" applyAlignment="1">
      <alignment horizontal="center"/>
    </xf>
    <xf numFmtId="0" fontId="0" fillId="18" borderId="7" xfId="0" applyFill="1" applyBorder="1" applyAlignment="1">
      <alignment vertical="center"/>
    </xf>
    <xf numFmtId="0" fontId="1" fillId="29" borderId="29" xfId="1" applyFill="1" applyBorder="1" applyAlignment="1">
      <alignment vertical="center"/>
    </xf>
    <xf numFmtId="0" fontId="1" fillId="29" borderId="27" xfId="1" applyFill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5" xfId="0" applyFont="1" applyBorder="1" applyAlignment="1">
      <alignment horizontal="center" vertical="center"/>
    </xf>
    <xf numFmtId="0" fontId="0" fillId="8" borderId="25" xfId="0" applyFill="1" applyBorder="1"/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0" fillId="8" borderId="21" xfId="0" applyFill="1" applyBorder="1"/>
    <xf numFmtId="0" fontId="0" fillId="0" borderId="36" xfId="0" applyBorder="1" applyAlignment="1">
      <alignment horizontal="center" vertical="center"/>
    </xf>
    <xf numFmtId="0" fontId="8" fillId="0" borderId="37" xfId="0" applyFont="1" applyBorder="1" applyAlignment="1">
      <alignment horizontal="center" vertical="center" textRotation="90"/>
    </xf>
    <xf numFmtId="0" fontId="6" fillId="0" borderId="38" xfId="0" applyFont="1" applyBorder="1" applyAlignment="1">
      <alignment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28" borderId="25" xfId="0" applyFill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28" borderId="21" xfId="0" applyFont="1" applyFill="1" applyBorder="1" applyAlignment="1">
      <alignment horizontal="center" vertical="center"/>
    </xf>
    <xf numFmtId="0" fontId="0" fillId="28" borderId="21" xfId="0" applyFill="1" applyBorder="1"/>
    <xf numFmtId="0" fontId="6" fillId="28" borderId="25" xfId="0" applyFont="1" applyFill="1" applyBorder="1" applyAlignment="1">
      <alignment horizontal="center" vertical="center"/>
    </xf>
    <xf numFmtId="0" fontId="0" fillId="28" borderId="25" xfId="0" applyFill="1" applyBorder="1"/>
    <xf numFmtId="49" fontId="6" fillId="0" borderId="25" xfId="0" applyNumberFormat="1" applyFont="1" applyBorder="1" applyAlignment="1">
      <alignment horizontal="center" vertical="center"/>
    </xf>
    <xf numFmtId="0" fontId="0" fillId="28" borderId="32" xfId="0" applyFill="1" applyBorder="1"/>
    <xf numFmtId="0" fontId="0" fillId="28" borderId="34" xfId="0" applyFill="1" applyBorder="1"/>
    <xf numFmtId="0" fontId="0" fillId="28" borderId="36" xfId="0" applyFill="1" applyBorder="1"/>
    <xf numFmtId="0" fontId="6" fillId="0" borderId="24" xfId="0" applyFon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36" xfId="0" applyFont="1" applyBorder="1" applyAlignment="1">
      <alignment horizontal="center" vertical="center"/>
    </xf>
    <xf numFmtId="0" fontId="6" fillId="5" borderId="25" xfId="0" applyFont="1" applyFill="1" applyBorder="1" applyAlignment="1">
      <alignment vertical="center" wrapText="1"/>
    </xf>
    <xf numFmtId="0" fontId="6" fillId="5" borderId="25" xfId="0" applyFont="1" applyFill="1" applyBorder="1" applyAlignment="1">
      <alignment horizontal="center" vertical="center"/>
    </xf>
    <xf numFmtId="0" fontId="11" fillId="5" borderId="25" xfId="0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vertical="center" wrapText="1"/>
    </xf>
    <xf numFmtId="0" fontId="6" fillId="5" borderId="21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0" fillId="5" borderId="36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vertical="center" wrapText="1"/>
    </xf>
    <xf numFmtId="0" fontId="6" fillId="6" borderId="25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 vertical="center"/>
    </xf>
    <xf numFmtId="0" fontId="10" fillId="6" borderId="34" xfId="0" applyFont="1" applyFill="1" applyBorder="1" applyAlignment="1">
      <alignment horizontal="center" vertical="center"/>
    </xf>
    <xf numFmtId="0" fontId="10" fillId="4" borderId="34" xfId="0" applyFont="1" applyFill="1" applyBorder="1" applyAlignment="1">
      <alignment horizontal="center" vertical="center"/>
    </xf>
    <xf numFmtId="0" fontId="10" fillId="7" borderId="34" xfId="0" applyFont="1" applyFill="1" applyBorder="1" applyAlignment="1">
      <alignment horizontal="center" vertical="center"/>
    </xf>
    <xf numFmtId="0" fontId="10" fillId="5" borderId="34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/>
    </xf>
    <xf numFmtId="0" fontId="10" fillId="7" borderId="36" xfId="0" applyFont="1" applyFill="1" applyBorder="1" applyAlignment="1">
      <alignment horizontal="center" vertical="center"/>
    </xf>
    <xf numFmtId="0" fontId="0" fillId="0" borderId="25" xfId="0" applyBorder="1"/>
    <xf numFmtId="0" fontId="0" fillId="0" borderId="32" xfId="0" applyBorder="1" applyAlignment="1">
      <alignment horizontal="center" vertical="center" wrapText="1"/>
    </xf>
    <xf numFmtId="0" fontId="33" fillId="0" borderId="21" xfId="0" applyFont="1" applyBorder="1" applyAlignment="1">
      <alignment vertical="center"/>
    </xf>
    <xf numFmtId="0" fontId="0" fillId="0" borderId="21" xfId="0" applyBorder="1"/>
    <xf numFmtId="0" fontId="0" fillId="0" borderId="36" xfId="0" applyBorder="1"/>
    <xf numFmtId="0" fontId="33" fillId="0" borderId="0" xfId="0" applyFont="1" applyAlignment="1">
      <alignment vertical="center"/>
    </xf>
    <xf numFmtId="0" fontId="6" fillId="8" borderId="38" xfId="0" applyFont="1" applyFill="1" applyBorder="1" applyAlignment="1">
      <alignment horizontal="center" vertical="center"/>
    </xf>
    <xf numFmtId="0" fontId="0" fillId="8" borderId="38" xfId="0" applyFill="1" applyBorder="1"/>
    <xf numFmtId="0" fontId="0" fillId="8" borderId="39" xfId="0" applyFill="1" applyBorder="1"/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32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8" borderId="34" xfId="0" applyFill="1" applyBorder="1" applyAlignment="1">
      <alignment wrapText="1"/>
    </xf>
    <xf numFmtId="0" fontId="0" fillId="8" borderId="34" xfId="0" applyFill="1" applyBorder="1" applyAlignment="1">
      <alignment horizontal="center" wrapText="1"/>
    </xf>
    <xf numFmtId="0" fontId="0" fillId="8" borderId="34" xfId="0" applyFill="1" applyBorder="1"/>
    <xf numFmtId="0" fontId="6" fillId="0" borderId="21" xfId="0" quotePrefix="1" applyFont="1" applyBorder="1" applyAlignment="1">
      <alignment horizontal="center" vertical="center"/>
    </xf>
    <xf numFmtId="0" fontId="0" fillId="0" borderId="21" xfId="0" quotePrefix="1" applyBorder="1" applyAlignment="1">
      <alignment horizontal="center" vertical="center" wrapText="1"/>
    </xf>
    <xf numFmtId="0" fontId="0" fillId="0" borderId="21" xfId="0" quotePrefix="1" applyBorder="1" applyAlignment="1">
      <alignment horizontal="center" vertical="center"/>
    </xf>
    <xf numFmtId="0" fontId="0" fillId="8" borderId="36" xfId="0" applyFill="1" applyBorder="1" applyAlignment="1">
      <alignment horizontal="center" wrapText="1"/>
    </xf>
    <xf numFmtId="0" fontId="0" fillId="29" borderId="27" xfId="0" applyFill="1" applyBorder="1"/>
    <xf numFmtId="0" fontId="0" fillId="29" borderId="30" xfId="0" applyFill="1" applyBorder="1"/>
    <xf numFmtId="0" fontId="6" fillId="0" borderId="3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textRotation="90" wrapText="1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8" fillId="0" borderId="0" xfId="1" applyFont="1" applyBorder="1" applyAlignment="1">
      <alignment horizontal="center" vertical="center"/>
    </xf>
    <xf numFmtId="0" fontId="39" fillId="0" borderId="0" xfId="0" applyFont="1"/>
    <xf numFmtId="0" fontId="37" fillId="0" borderId="0" xfId="1" applyFont="1" applyBorder="1" applyAlignment="1">
      <alignment horizontal="center" vertical="center"/>
    </xf>
    <xf numFmtId="0" fontId="0" fillId="0" borderId="23" xfId="0" applyBorder="1" applyAlignment="1">
      <alignment wrapText="1"/>
    </xf>
    <xf numFmtId="0" fontId="0" fillId="0" borderId="10" xfId="0" applyBorder="1"/>
    <xf numFmtId="0" fontId="3" fillId="2" borderId="17" xfId="2" applyFont="1" applyBorder="1" applyAlignment="1">
      <alignment horizontal="center" vertical="center" wrapText="1"/>
    </xf>
    <xf numFmtId="0" fontId="3" fillId="2" borderId="0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textRotation="90"/>
    </xf>
    <xf numFmtId="0" fontId="8" fillId="0" borderId="33" xfId="0" applyFont="1" applyBorder="1" applyAlignment="1">
      <alignment horizontal="center" vertical="center" textRotation="90"/>
    </xf>
    <xf numFmtId="0" fontId="8" fillId="0" borderId="35" xfId="0" applyFont="1" applyBorder="1" applyAlignment="1">
      <alignment horizontal="center" vertical="center" textRotation="90"/>
    </xf>
    <xf numFmtId="0" fontId="3" fillId="2" borderId="2" xfId="2" applyFont="1" applyBorder="1" applyAlignment="1">
      <alignment horizontal="center" vertical="center" wrapText="1"/>
    </xf>
    <xf numFmtId="0" fontId="34" fillId="3" borderId="3" xfId="1" applyFont="1" applyFill="1" applyBorder="1" applyAlignment="1">
      <alignment horizontal="center" vertical="center"/>
    </xf>
    <xf numFmtId="0" fontId="34" fillId="3" borderId="8" xfId="1" applyFont="1" applyFill="1" applyBorder="1" applyAlignment="1">
      <alignment horizontal="center" vertical="center"/>
    </xf>
    <xf numFmtId="0" fontId="34" fillId="3" borderId="3" xfId="1" applyFont="1" applyFill="1" applyBorder="1" applyAlignment="1">
      <alignment horizontal="center" vertical="center" wrapText="1"/>
    </xf>
    <xf numFmtId="0" fontId="34" fillId="3" borderId="8" xfId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textRotation="90" wrapText="1"/>
    </xf>
    <xf numFmtId="0" fontId="7" fillId="0" borderId="35" xfId="0" applyFont="1" applyBorder="1" applyAlignment="1">
      <alignment horizontal="center" vertical="center" textRotation="90" wrapText="1"/>
    </xf>
    <xf numFmtId="0" fontId="1" fillId="29" borderId="29" xfId="1" applyFill="1" applyBorder="1" applyAlignment="1">
      <alignment horizontal="center" vertical="center"/>
    </xf>
    <xf numFmtId="0" fontId="1" fillId="29" borderId="27" xfId="1" applyFill="1" applyBorder="1" applyAlignment="1">
      <alignment horizontal="center" vertical="center"/>
    </xf>
    <xf numFmtId="0" fontId="1" fillId="29" borderId="30" xfId="1" applyFill="1" applyBorder="1" applyAlignment="1">
      <alignment horizontal="center" vertical="center"/>
    </xf>
    <xf numFmtId="0" fontId="7" fillId="0" borderId="33" xfId="0" applyFont="1" applyBorder="1" applyAlignment="1">
      <alignment horizontal="center" vertical="center" textRotation="90" wrapText="1"/>
    </xf>
    <xf numFmtId="0" fontId="22" fillId="0" borderId="33" xfId="0" applyFont="1" applyBorder="1" applyAlignment="1">
      <alignment horizontal="center" vertical="center" textRotation="90"/>
    </xf>
    <xf numFmtId="0" fontId="22" fillId="0" borderId="35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4" fillId="3" borderId="3" xfId="1" applyFont="1" applyFill="1" applyBorder="1" applyAlignment="1">
      <alignment vertical="center"/>
    </xf>
    <xf numFmtId="0" fontId="34" fillId="3" borderId="8" xfId="1" applyFont="1" applyFill="1" applyBorder="1" applyAlignment="1">
      <alignment vertical="center"/>
    </xf>
    <xf numFmtId="0" fontId="30" fillId="0" borderId="2" xfId="3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0" fillId="0" borderId="2" xfId="3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4" fillId="3" borderId="19" xfId="1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textRotation="90"/>
    </xf>
    <xf numFmtId="0" fontId="7" fillId="0" borderId="33" xfId="0" applyFont="1" applyBorder="1" applyAlignment="1">
      <alignment horizontal="center" vertical="center" textRotation="90"/>
    </xf>
    <xf numFmtId="0" fontId="7" fillId="0" borderId="35" xfId="0" applyFont="1" applyBorder="1" applyAlignment="1">
      <alignment horizontal="center" vertical="center" textRotation="90"/>
    </xf>
    <xf numFmtId="0" fontId="34" fillId="3" borderId="19" xfId="1" applyFont="1" applyFill="1" applyBorder="1" applyAlignment="1">
      <alignment vertical="center"/>
    </xf>
    <xf numFmtId="0" fontId="1" fillId="0" borderId="0" xfId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34" fillId="25" borderId="3" xfId="1" applyFont="1" applyFill="1" applyBorder="1" applyAlignment="1">
      <alignment horizontal="center" vertical="center" wrapText="1"/>
    </xf>
    <xf numFmtId="0" fontId="34" fillId="25" borderId="8" xfId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textRotation="90"/>
    </xf>
    <xf numFmtId="0" fontId="21" fillId="0" borderId="0" xfId="0" applyFont="1" applyAlignment="1">
      <alignment horizontal="center" vertical="center" textRotation="90"/>
    </xf>
    <xf numFmtId="0" fontId="21" fillId="0" borderId="20" xfId="0" applyFont="1" applyBorder="1" applyAlignment="1">
      <alignment horizontal="center" vertical="center" textRotation="90"/>
    </xf>
    <xf numFmtId="0" fontId="8" fillId="0" borderId="0" xfId="0" applyFont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5" xfId="0" applyFont="1" applyBorder="1" applyAlignment="1">
      <alignment horizontal="center" vertical="center" textRotation="90"/>
    </xf>
    <xf numFmtId="0" fontId="8" fillId="0" borderId="2" xfId="0" applyFont="1" applyBorder="1" applyAlignment="1">
      <alignment horizontal="center" vertical="center" textRotation="90"/>
    </xf>
    <xf numFmtId="0" fontId="8" fillId="0" borderId="21" xfId="0" applyFont="1" applyBorder="1" applyAlignment="1">
      <alignment horizontal="center" vertical="center" textRotation="90"/>
    </xf>
    <xf numFmtId="0" fontId="34" fillId="25" borderId="4" xfId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10" borderId="2" xfId="0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3" fillId="2" borderId="11" xfId="2" applyFont="1" applyBorder="1" applyAlignment="1">
      <alignment horizontal="center" vertical="center" wrapText="1"/>
    </xf>
    <xf numFmtId="0" fontId="3" fillId="2" borderId="12" xfId="2" applyFont="1" applyBorder="1" applyAlignment="1">
      <alignment horizontal="center" vertical="center" wrapText="1"/>
    </xf>
    <xf numFmtId="0" fontId="30" fillId="0" borderId="17" xfId="3" applyBorder="1" applyAlignment="1">
      <alignment horizontal="center" vertical="center"/>
    </xf>
    <xf numFmtId="0" fontId="30" fillId="0" borderId="18" xfId="3" applyBorder="1" applyAlignment="1">
      <alignment horizontal="center" vertical="center"/>
    </xf>
    <xf numFmtId="0" fontId="30" fillId="0" borderId="13" xfId="3" applyBorder="1" applyAlignment="1">
      <alignment horizontal="center" vertical="center"/>
    </xf>
    <xf numFmtId="0" fontId="30" fillId="0" borderId="14" xfId="3" applyBorder="1" applyAlignment="1">
      <alignment horizontal="center" vertical="center"/>
    </xf>
    <xf numFmtId="0" fontId="35" fillId="3" borderId="3" xfId="1" applyFont="1" applyFill="1" applyBorder="1" applyAlignment="1">
      <alignment vertical="center"/>
    </xf>
    <xf numFmtId="0" fontId="35" fillId="3" borderId="8" xfId="1" applyFont="1" applyFill="1" applyBorder="1" applyAlignment="1">
      <alignment vertical="center"/>
    </xf>
    <xf numFmtId="0" fontId="35" fillId="3" borderId="3" xfId="1" applyFont="1" applyFill="1" applyBorder="1" applyAlignment="1">
      <alignment horizontal="center" vertical="center" wrapText="1"/>
    </xf>
    <xf numFmtId="0" fontId="35" fillId="3" borderId="8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2" borderId="9" xfId="2" applyFont="1" applyBorder="1" applyAlignment="1">
      <alignment horizontal="center" vertical="center" wrapText="1"/>
    </xf>
    <xf numFmtId="0" fontId="3" fillId="2" borderId="10" xfId="2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textRotation="90"/>
    </xf>
    <xf numFmtId="0" fontId="8" fillId="0" borderId="41" xfId="0" applyFont="1" applyBorder="1" applyAlignment="1">
      <alignment horizontal="center" vertical="center" textRotation="90"/>
    </xf>
    <xf numFmtId="0" fontId="30" fillId="0" borderId="2" xfId="3" applyBorder="1" applyAlignment="1">
      <alignment horizontal="center" vertical="center" wrapText="1"/>
    </xf>
  </cellXfs>
  <cellStyles count="4">
    <cellStyle name="Accent6" xfId="2" builtinId="49"/>
    <cellStyle name="Lien hypertexte" xfId="3" builtinId="8"/>
    <cellStyle name="Normal" xfId="0" builtinId="0"/>
    <cellStyle name="Titre 1" xfId="1" builtinId="16"/>
  </cellStyles>
  <dxfs count="30"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3D0F9DE-7712-47A0-BCE3-212BF499B95F}" name="Tableau1" displayName="Tableau1" ref="A36:B40" totalsRowShown="0" headerRowDxfId="29" headerRowBorderDxfId="28" tableBorderDxfId="27" totalsRowBorderDxfId="26">
  <tableColumns count="2">
    <tableColumn id="1" xr3:uid="{FFAA0E30-A4CB-43B0-BAE9-09ADD083252B}" name="Articles" dataDxfId="25"/>
    <tableColumn id="2" xr3:uid="{AD751FCF-C410-454B-BF45-6968CBE301CD}" name="Total" dataDxfId="24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B151414-7F1E-497C-B438-7A063EA42DA6}" name="Tableau2" displayName="Tableau2" ref="A22:B26" totalsRowShown="0" headerRowDxfId="23">
  <tableColumns count="2">
    <tableColumn id="1" xr3:uid="{7F34758C-F669-412F-B04F-C4CEC2FF2F8C}" name="Articles" dataDxfId="22"/>
    <tableColumn id="2" xr3:uid="{C0E03847-3AC0-4F9E-9CC2-EC91A287F06D}" name="Total" dataDxfId="21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8E8E195-A000-4430-A977-A1C349C594F8}" name="Tableau3" displayName="Tableau3" ref="A10:B16" totalsRowShown="0" headerRowDxfId="20">
  <tableColumns count="2">
    <tableColumn id="1" xr3:uid="{9EA8125E-FA7A-4701-AE37-7AA9912E318E}" name="Articles" dataDxfId="19"/>
    <tableColumn id="2" xr3:uid="{83A99C03-FFE6-479D-BEBF-75A104F4F4D0}" name="Total" dataDxfId="18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BF250AD-4584-4176-9FEA-6453D7910792}" name="Tableau4" displayName="Tableau4" ref="A17:B21" totalsRowShown="0" headerRowDxfId="17">
  <tableColumns count="2">
    <tableColumn id="1" xr3:uid="{3F81B405-9648-4667-9D88-2DC6D8BA0B41}" name="Articles" dataDxfId="16"/>
    <tableColumn id="2" xr3:uid="{1D102F70-6063-410C-8FB6-0F0D0FD6EFF5}" name="Total" dataDxfId="15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6466AB3-8747-4122-A3ED-FCB80D6002FA}" name="Tableau5" displayName="Tableau5" ref="A168:B174" totalsRowShown="0" headerRowDxfId="14">
  <tableColumns count="2">
    <tableColumn id="1" xr3:uid="{18EE5367-CE0F-4DD1-9325-F128BBE991C2}" name="Articles" dataDxfId="13"/>
    <tableColumn id="2" xr3:uid="{42C07327-8DB4-4601-9571-31D9C57146FF}" name="Total" dataDxfId="12"/>
  </tableColumns>
  <tableStyleInfo name="TableStyleLight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AAB71BB-DF07-411B-8C5F-CE1AD737AE30}" name="Tableau6" displayName="Tableau6" ref="A13:B17" totalsRowShown="0" headerRowDxfId="11">
  <tableColumns count="2">
    <tableColumn id="1" xr3:uid="{E6292BDC-0EAC-4196-8316-606C79206A86}" name="Articles" dataDxfId="10"/>
    <tableColumn id="2" xr3:uid="{259D7D2F-FA8D-4609-87D4-997766199AAD}" name="Total" dataDxfId="9"/>
  </tableColumns>
  <tableStyleInfo name="TableStyleLight10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49D040-CE7C-47E7-8FF5-0812A5BC5737}" name="Tableau7" displayName="Tableau7" ref="A14:B18" totalsRowShown="0" headerRowDxfId="8">
  <tableColumns count="2">
    <tableColumn id="1" xr3:uid="{54147DF2-AC9E-4C38-8B94-C045CCC94F82}" name="Articles" dataDxfId="7"/>
    <tableColumn id="2" xr3:uid="{37C5E576-A816-4F7F-B48C-0C5D4B54BDDD}" name="Total" dataDxfId="6"/>
  </tableColumns>
  <tableStyleInfo name="TableStyleLight10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B19A3D2-EA75-470C-B808-3E2144D97C0D}" name="Tableau8" displayName="Tableau8" ref="A12:B16" totalsRowShown="0" headerRowDxfId="5">
  <tableColumns count="2">
    <tableColumn id="1" xr3:uid="{1878D51E-46C0-4E3F-A32B-8751C906678E}" name="Articles" dataDxfId="4"/>
    <tableColumn id="2" xr3:uid="{A8C09557-C91C-4A86-AF1F-110BC675F346}" name="Total" dataDxfId="3"/>
  </tableColumns>
  <tableStyleInfo name="TableStyleLight10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F74EBCA-DE0C-4996-871D-B460F8B1353A}" name="Tableau9" displayName="Tableau9" ref="A23:B27" totalsRowShown="0" headerRowDxfId="2">
  <tableColumns count="2">
    <tableColumn id="1" xr3:uid="{12D08373-3735-4C61-B202-FA8A3A6F6116}" name="Articles" dataDxfId="1"/>
    <tableColumn id="2" xr3:uid="{2E30B8CD-756D-406D-84BF-D76F7EED6C39}" name="Total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j.lemos@institut-myologie.org" TargetMode="External"/><Relationship Id="rId1" Type="http://schemas.openxmlformats.org/officeDocument/2006/relationships/hyperlink" Target="mailto:isabelle.nelson@upmc.fr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gilles.toulzac@bio.ens.psl.eu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sophie.maussion@college-de-france.fr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ophie.vilches@inserm.fr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lix.rousselet@inserm.fr%0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B1CEA-0077-41DD-AC86-83BC4474A7F5}">
  <sheetPr>
    <pageSetUpPr fitToPage="1"/>
  </sheetPr>
  <dimension ref="A2:G40"/>
  <sheetViews>
    <sheetView showGridLines="0" workbookViewId="0">
      <selection activeCell="K11" sqref="K11"/>
    </sheetView>
  </sheetViews>
  <sheetFormatPr baseColWidth="10" defaultRowHeight="15" x14ac:dyDescent="0.25"/>
  <cols>
    <col min="1" max="1" width="21.42578125" customWidth="1"/>
    <col min="2" max="2" width="56.140625" style="19" customWidth="1"/>
    <col min="3" max="3" width="21" style="8" customWidth="1"/>
    <col min="4" max="4" width="14" style="8" customWidth="1"/>
    <col min="5" max="5" width="16.140625" style="8" customWidth="1"/>
    <col min="6" max="6" width="22.85546875" style="8" customWidth="1"/>
    <col min="7" max="7" width="36" style="8" customWidth="1"/>
  </cols>
  <sheetData>
    <row r="2" spans="1:7" ht="24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258" t="s">
        <v>4</v>
      </c>
      <c r="G2" s="259"/>
    </row>
    <row r="3" spans="1:7" s="7" customFormat="1" ht="75" customHeight="1" x14ac:dyDescent="0.25">
      <c r="A3" s="16" t="s">
        <v>19</v>
      </c>
      <c r="B3" s="269" t="s">
        <v>29</v>
      </c>
      <c r="C3" s="271" t="s">
        <v>30</v>
      </c>
      <c r="D3" s="273" t="s">
        <v>21</v>
      </c>
      <c r="E3" s="274"/>
      <c r="F3" s="260" t="s">
        <v>188</v>
      </c>
      <c r="G3" s="260"/>
    </row>
    <row r="4" spans="1:7" ht="57" customHeight="1" x14ac:dyDescent="0.25">
      <c r="A4" s="16" t="s">
        <v>20</v>
      </c>
      <c r="B4" s="270"/>
      <c r="C4" s="272"/>
      <c r="D4" s="273" t="s">
        <v>23</v>
      </c>
      <c r="E4" s="274"/>
      <c r="F4" s="260" t="s">
        <v>189</v>
      </c>
      <c r="G4" s="260"/>
    </row>
    <row r="5" spans="1:7" ht="19.5" thickBot="1" x14ac:dyDescent="0.35">
      <c r="A5" s="3" t="s">
        <v>5</v>
      </c>
    </row>
    <row r="6" spans="1:7" ht="16.5" customHeight="1" thickTop="1" thickBot="1" x14ac:dyDescent="0.3">
      <c r="A6" s="265" t="s">
        <v>6</v>
      </c>
      <c r="B6" s="267" t="s">
        <v>7</v>
      </c>
      <c r="C6" s="267" t="s">
        <v>8</v>
      </c>
      <c r="D6" s="267" t="s">
        <v>9</v>
      </c>
      <c r="E6" s="267" t="s">
        <v>16</v>
      </c>
      <c r="F6" s="267" t="s">
        <v>17</v>
      </c>
      <c r="G6" s="267" t="s">
        <v>18</v>
      </c>
    </row>
    <row r="7" spans="1:7" ht="85.5" customHeight="1" thickTop="1" thickBot="1" x14ac:dyDescent="0.3">
      <c r="A7" s="266"/>
      <c r="B7" s="268"/>
      <c r="C7" s="268"/>
      <c r="D7" s="268"/>
      <c r="E7" s="268"/>
      <c r="F7" s="268"/>
      <c r="G7" s="268"/>
    </row>
    <row r="8" spans="1:7" ht="45.75" customHeight="1" x14ac:dyDescent="0.25">
      <c r="A8" s="275" t="s">
        <v>10</v>
      </c>
      <c r="B8" s="214" t="s">
        <v>42</v>
      </c>
      <c r="C8" s="215">
        <v>240</v>
      </c>
      <c r="D8" s="215">
        <v>80</v>
      </c>
      <c r="E8" s="216">
        <v>3</v>
      </c>
      <c r="F8" s="216">
        <v>1</v>
      </c>
      <c r="G8" s="217" t="s">
        <v>22</v>
      </c>
    </row>
    <row r="9" spans="1:7" ht="45.75" customHeight="1" x14ac:dyDescent="0.25">
      <c r="A9" s="280"/>
      <c r="B9" s="18" t="s">
        <v>43</v>
      </c>
      <c r="C9" s="12">
        <v>360</v>
      </c>
      <c r="D9" s="12">
        <v>120</v>
      </c>
      <c r="E9" s="109">
        <v>3</v>
      </c>
      <c r="F9" s="109">
        <v>1</v>
      </c>
      <c r="G9" s="218" t="s">
        <v>22</v>
      </c>
    </row>
    <row r="10" spans="1:7" ht="45.75" customHeight="1" x14ac:dyDescent="0.25">
      <c r="A10" s="280"/>
      <c r="B10" s="20" t="s">
        <v>44</v>
      </c>
      <c r="C10" s="13">
        <v>75</v>
      </c>
      <c r="D10" s="13">
        <v>15</v>
      </c>
      <c r="E10" s="110">
        <v>5</v>
      </c>
      <c r="F10" s="110">
        <v>2</v>
      </c>
      <c r="G10" s="219" t="s">
        <v>22</v>
      </c>
    </row>
    <row r="11" spans="1:7" ht="45.75" customHeight="1" x14ac:dyDescent="0.25">
      <c r="A11" s="280"/>
      <c r="B11" s="20" t="s">
        <v>45</v>
      </c>
      <c r="C11" s="13">
        <v>9</v>
      </c>
      <c r="D11" s="13">
        <v>3</v>
      </c>
      <c r="E11" s="110">
        <v>3</v>
      </c>
      <c r="F11" s="110">
        <v>2</v>
      </c>
      <c r="G11" s="219" t="s">
        <v>22</v>
      </c>
    </row>
    <row r="12" spans="1:7" ht="45.75" customHeight="1" x14ac:dyDescent="0.25">
      <c r="A12" s="280"/>
      <c r="B12" s="21" t="s">
        <v>46</v>
      </c>
      <c r="C12" s="14">
        <v>21</v>
      </c>
      <c r="D12" s="14">
        <v>7</v>
      </c>
      <c r="E12" s="15">
        <v>3</v>
      </c>
      <c r="F12" s="15">
        <v>1</v>
      </c>
      <c r="G12" s="220" t="s">
        <v>22</v>
      </c>
    </row>
    <row r="13" spans="1:7" ht="45.75" customHeight="1" x14ac:dyDescent="0.25">
      <c r="A13" s="280"/>
      <c r="B13" s="18" t="s">
        <v>25</v>
      </c>
      <c r="C13" s="12">
        <v>60</v>
      </c>
      <c r="D13" s="12">
        <v>4</v>
      </c>
      <c r="E13" s="109">
        <v>15</v>
      </c>
      <c r="F13" s="109">
        <v>5</v>
      </c>
      <c r="G13" s="218" t="s">
        <v>22</v>
      </c>
    </row>
    <row r="14" spans="1:7" ht="45.75" customHeight="1" x14ac:dyDescent="0.25">
      <c r="A14" s="280"/>
      <c r="B14" s="21" t="s">
        <v>27</v>
      </c>
      <c r="C14" s="14">
        <v>3</v>
      </c>
      <c r="D14" s="14">
        <v>1</v>
      </c>
      <c r="E14" s="15">
        <v>3</v>
      </c>
      <c r="F14" s="15">
        <v>1</v>
      </c>
      <c r="G14" s="220" t="s">
        <v>24</v>
      </c>
    </row>
    <row r="15" spans="1:7" ht="45.75" customHeight="1" x14ac:dyDescent="0.25">
      <c r="A15" s="280"/>
      <c r="B15" s="20" t="s">
        <v>28</v>
      </c>
      <c r="C15" s="13">
        <v>10</v>
      </c>
      <c r="D15" s="13">
        <v>2</v>
      </c>
      <c r="E15" s="110">
        <v>5</v>
      </c>
      <c r="F15" s="110">
        <v>2</v>
      </c>
      <c r="G15" s="219" t="s">
        <v>24</v>
      </c>
    </row>
    <row r="16" spans="1:7" ht="45.75" customHeight="1" x14ac:dyDescent="0.25">
      <c r="A16" s="280"/>
      <c r="B16" s="21" t="s">
        <v>26</v>
      </c>
      <c r="C16" s="14">
        <v>5</v>
      </c>
      <c r="D16" s="14">
        <v>1</v>
      </c>
      <c r="E16" s="15">
        <v>5</v>
      </c>
      <c r="F16" s="15">
        <v>5</v>
      </c>
      <c r="G16" s="220" t="s">
        <v>24</v>
      </c>
    </row>
    <row r="17" spans="1:7" ht="45.75" customHeight="1" x14ac:dyDescent="0.25">
      <c r="A17" s="280"/>
      <c r="B17" s="21" t="s">
        <v>35</v>
      </c>
      <c r="C17" s="14">
        <v>5</v>
      </c>
      <c r="D17" s="14">
        <v>1</v>
      </c>
      <c r="E17" s="15">
        <v>5</v>
      </c>
      <c r="F17" s="15">
        <v>5</v>
      </c>
      <c r="G17" s="220" t="s">
        <v>24</v>
      </c>
    </row>
    <row r="18" spans="1:7" ht="45.75" customHeight="1" x14ac:dyDescent="0.25">
      <c r="A18" s="280"/>
      <c r="B18" s="22" t="s">
        <v>36</v>
      </c>
      <c r="C18" s="11">
        <v>84</v>
      </c>
      <c r="D18" s="11">
        <v>6</v>
      </c>
      <c r="E18" s="17">
        <v>14</v>
      </c>
      <c r="F18" s="17">
        <v>7</v>
      </c>
      <c r="G18" s="221" t="s">
        <v>24</v>
      </c>
    </row>
    <row r="19" spans="1:7" ht="45.75" customHeight="1" x14ac:dyDescent="0.25">
      <c r="A19" s="280"/>
      <c r="B19" s="22" t="s">
        <v>39</v>
      </c>
      <c r="C19" s="11">
        <v>84</v>
      </c>
      <c r="D19" s="11">
        <v>6</v>
      </c>
      <c r="E19" s="17">
        <v>14</v>
      </c>
      <c r="F19" s="17">
        <v>7</v>
      </c>
      <c r="G19" s="221" t="s">
        <v>24</v>
      </c>
    </row>
    <row r="20" spans="1:7" ht="45.75" customHeight="1" x14ac:dyDescent="0.25">
      <c r="A20" s="280"/>
      <c r="B20" s="20" t="s">
        <v>41</v>
      </c>
      <c r="C20" s="13">
        <v>45</v>
      </c>
      <c r="D20" s="13">
        <v>9</v>
      </c>
      <c r="E20" s="110">
        <v>5</v>
      </c>
      <c r="F20" s="110">
        <v>2</v>
      </c>
      <c r="G20" s="219" t="s">
        <v>24</v>
      </c>
    </row>
    <row r="21" spans="1:7" ht="45.75" customHeight="1" x14ac:dyDescent="0.25">
      <c r="A21" s="280"/>
      <c r="B21" s="20" t="s">
        <v>40</v>
      </c>
      <c r="C21" s="13">
        <v>45</v>
      </c>
      <c r="D21" s="13">
        <v>9</v>
      </c>
      <c r="E21" s="110">
        <v>5</v>
      </c>
      <c r="F21" s="110">
        <v>2</v>
      </c>
      <c r="G21" s="219" t="s">
        <v>24</v>
      </c>
    </row>
    <row r="22" spans="1:7" ht="45.75" customHeight="1" x14ac:dyDescent="0.25">
      <c r="A22" s="280"/>
      <c r="B22" s="21" t="s">
        <v>37</v>
      </c>
      <c r="C22" s="14">
        <v>40</v>
      </c>
      <c r="D22" s="14">
        <v>4</v>
      </c>
      <c r="E22" s="15">
        <v>10</v>
      </c>
      <c r="F22" s="15">
        <v>5</v>
      </c>
      <c r="G22" s="220" t="s">
        <v>24</v>
      </c>
    </row>
    <row r="23" spans="1:7" ht="45.75" customHeight="1" x14ac:dyDescent="0.25">
      <c r="A23" s="280"/>
      <c r="B23" s="21" t="s">
        <v>38</v>
      </c>
      <c r="C23" s="14">
        <v>40</v>
      </c>
      <c r="D23" s="14">
        <v>4</v>
      </c>
      <c r="E23" s="15">
        <v>10</v>
      </c>
      <c r="F23" s="15">
        <v>5</v>
      </c>
      <c r="G23" s="220" t="s">
        <v>24</v>
      </c>
    </row>
    <row r="24" spans="1:7" ht="45.75" customHeight="1" x14ac:dyDescent="0.25">
      <c r="A24" s="280"/>
      <c r="B24" s="21" t="s">
        <v>47</v>
      </c>
      <c r="C24" s="14">
        <v>150</v>
      </c>
      <c r="D24" s="14">
        <v>30</v>
      </c>
      <c r="E24" s="15">
        <v>5</v>
      </c>
      <c r="F24" s="15">
        <v>2</v>
      </c>
      <c r="G24" s="220" t="s">
        <v>22</v>
      </c>
    </row>
    <row r="25" spans="1:7" ht="45.75" customHeight="1" thickBot="1" x14ac:dyDescent="0.3">
      <c r="A25" s="276"/>
      <c r="B25" s="222" t="s">
        <v>48</v>
      </c>
      <c r="C25" s="223">
        <v>20</v>
      </c>
      <c r="D25" s="223">
        <v>4</v>
      </c>
      <c r="E25" s="224">
        <v>5</v>
      </c>
      <c r="F25" s="224">
        <v>2</v>
      </c>
      <c r="G25" s="225" t="s">
        <v>22</v>
      </c>
    </row>
    <row r="26" spans="1:7" ht="20.25" thickBot="1" x14ac:dyDescent="0.3">
      <c r="A26" s="277"/>
      <c r="B26" s="278"/>
      <c r="C26" s="278"/>
      <c r="D26" s="278"/>
      <c r="E26" s="278"/>
      <c r="F26" s="278"/>
      <c r="G26" s="279"/>
    </row>
    <row r="27" spans="1:7" ht="45" customHeight="1" x14ac:dyDescent="0.25">
      <c r="A27" s="275" t="s">
        <v>11</v>
      </c>
      <c r="B27" s="206" t="s">
        <v>13</v>
      </c>
      <c r="C27" s="207">
        <v>28</v>
      </c>
      <c r="D27" s="208">
        <v>4</v>
      </c>
      <c r="E27" s="208">
        <v>1</v>
      </c>
      <c r="F27" s="208">
        <v>7</v>
      </c>
      <c r="G27" s="209" t="s">
        <v>22</v>
      </c>
    </row>
    <row r="28" spans="1:7" ht="45" customHeight="1" thickBot="1" x14ac:dyDescent="0.3">
      <c r="A28" s="276"/>
      <c r="B28" s="210" t="s">
        <v>14</v>
      </c>
      <c r="C28" s="211">
        <v>14</v>
      </c>
      <c r="D28" s="212">
        <v>1</v>
      </c>
      <c r="E28" s="212">
        <v>2</v>
      </c>
      <c r="F28" s="212">
        <v>7</v>
      </c>
      <c r="G28" s="213" t="s">
        <v>22</v>
      </c>
    </row>
    <row r="29" spans="1:7" ht="20.25" thickBot="1" x14ac:dyDescent="0.3">
      <c r="A29" s="277"/>
      <c r="B29" s="278"/>
      <c r="C29" s="279"/>
      <c r="D29" s="6"/>
      <c r="E29" s="10"/>
      <c r="F29" s="10"/>
      <c r="G29" s="10"/>
    </row>
    <row r="30" spans="1:7" ht="33.75" customHeight="1" x14ac:dyDescent="0.25">
      <c r="A30" s="261" t="s">
        <v>15</v>
      </c>
      <c r="B30" s="201" t="s">
        <v>31</v>
      </c>
      <c r="C30" s="202" t="s">
        <v>33</v>
      </c>
      <c r="D30" s="115"/>
      <c r="E30" s="116"/>
      <c r="F30" s="116"/>
      <c r="G30" s="116"/>
    </row>
    <row r="31" spans="1:7" ht="33.75" customHeight="1" x14ac:dyDescent="0.25">
      <c r="A31" s="262"/>
      <c r="B31" s="5" t="s">
        <v>34</v>
      </c>
      <c r="C31" s="203">
        <f>C8+C9+C10+C11+C12+C24+C25</f>
        <v>875</v>
      </c>
      <c r="D31" s="115"/>
      <c r="E31" s="116"/>
      <c r="F31" s="116"/>
      <c r="G31" s="116"/>
    </row>
    <row r="32" spans="1:7" ht="33.75" customHeight="1" x14ac:dyDescent="0.25">
      <c r="A32" s="262"/>
      <c r="B32" s="5" t="s">
        <v>49</v>
      </c>
      <c r="C32" s="203">
        <f>C18+C19+C20+C21+C22+C23+C24+C25</f>
        <v>508</v>
      </c>
      <c r="D32" s="115"/>
      <c r="E32" s="116"/>
      <c r="F32" s="116"/>
      <c r="G32" s="116"/>
    </row>
    <row r="33" spans="1:7" ht="29.25" customHeight="1" thickBot="1" x14ac:dyDescent="0.3">
      <c r="A33" s="263"/>
      <c r="B33" s="204" t="s">
        <v>32</v>
      </c>
      <c r="C33" s="205" t="s">
        <v>33</v>
      </c>
      <c r="D33" s="115"/>
      <c r="E33" s="116"/>
      <c r="F33" s="116"/>
      <c r="G33" s="116"/>
    </row>
    <row r="35" spans="1:7" ht="24" x14ac:dyDescent="0.4">
      <c r="A35" s="251" t="s">
        <v>195</v>
      </c>
    </row>
    <row r="36" spans="1:7" x14ac:dyDescent="0.25">
      <c r="A36" s="119" t="s">
        <v>191</v>
      </c>
      <c r="B36" s="120" t="s">
        <v>192</v>
      </c>
    </row>
    <row r="37" spans="1:7" x14ac:dyDescent="0.25">
      <c r="A37" s="122" t="s">
        <v>10</v>
      </c>
      <c r="B37" s="118">
        <v>1296</v>
      </c>
    </row>
    <row r="38" spans="1:7" x14ac:dyDescent="0.25">
      <c r="A38" s="122" t="s">
        <v>9</v>
      </c>
      <c r="B38" s="118">
        <v>306</v>
      </c>
    </row>
    <row r="39" spans="1:7" x14ac:dyDescent="0.25">
      <c r="A39" s="122" t="s">
        <v>11</v>
      </c>
      <c r="B39" s="118">
        <v>42</v>
      </c>
    </row>
    <row r="40" spans="1:7" x14ac:dyDescent="0.25">
      <c r="A40" s="123" t="s">
        <v>15</v>
      </c>
      <c r="B40" s="121">
        <v>1383</v>
      </c>
    </row>
  </sheetData>
  <mergeCells count="20">
    <mergeCell ref="A29:C29"/>
    <mergeCell ref="E6:E7"/>
    <mergeCell ref="F6:F7"/>
    <mergeCell ref="A8:A25"/>
    <mergeCell ref="F2:G2"/>
    <mergeCell ref="F3:G3"/>
    <mergeCell ref="F4:G4"/>
    <mergeCell ref="A30:A33"/>
    <mergeCell ref="D2:E2"/>
    <mergeCell ref="A6:A7"/>
    <mergeCell ref="B6:B7"/>
    <mergeCell ref="C6:C7"/>
    <mergeCell ref="D6:D7"/>
    <mergeCell ref="B3:B4"/>
    <mergeCell ref="C3:C4"/>
    <mergeCell ref="D3:E3"/>
    <mergeCell ref="D4:E4"/>
    <mergeCell ref="G6:G7"/>
    <mergeCell ref="A27:A28"/>
    <mergeCell ref="A26:G26"/>
  </mergeCells>
  <pageMargins left="0.70866141732283472" right="0.70866141732283472" top="0.74803149606299213" bottom="0.74803149606299213" header="0.31496062992125984" footer="0.31496062992125984"/>
  <pageSetup paperSize="8" scale="6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5948A-5129-4531-8D69-4B67B72F99ED}">
  <sheetPr>
    <pageSetUpPr fitToPage="1"/>
  </sheetPr>
  <dimension ref="A2:G26"/>
  <sheetViews>
    <sheetView showGridLines="0" workbookViewId="0">
      <selection activeCell="A5" sqref="A5"/>
    </sheetView>
  </sheetViews>
  <sheetFormatPr baseColWidth="10" defaultRowHeight="15" x14ac:dyDescent="0.25"/>
  <cols>
    <col min="1" max="1" width="22" customWidth="1"/>
    <col min="2" max="2" width="40.85546875" bestFit="1" customWidth="1"/>
    <col min="3" max="3" width="26.7109375" customWidth="1"/>
    <col min="4" max="4" width="22.5703125" customWidth="1"/>
    <col min="5" max="5" width="19.85546875" customWidth="1"/>
    <col min="6" max="6" width="25.85546875" customWidth="1"/>
    <col min="7" max="7" width="27" customWidth="1"/>
  </cols>
  <sheetData>
    <row r="2" spans="1:7" ht="24" x14ac:dyDescent="0.25">
      <c r="A2" s="1" t="s">
        <v>181</v>
      </c>
      <c r="B2" s="1" t="s">
        <v>1</v>
      </c>
      <c r="C2" s="1" t="s">
        <v>2</v>
      </c>
      <c r="D2" s="264" t="s">
        <v>3</v>
      </c>
      <c r="E2" s="264"/>
      <c r="F2" s="264" t="s">
        <v>4</v>
      </c>
      <c r="G2" s="264"/>
    </row>
    <row r="3" spans="1:7" x14ac:dyDescent="0.25">
      <c r="A3" s="24" t="s">
        <v>50</v>
      </c>
      <c r="B3" s="283" t="s">
        <v>51</v>
      </c>
      <c r="C3" s="271" t="s">
        <v>52</v>
      </c>
      <c r="D3" s="284" t="s">
        <v>53</v>
      </c>
      <c r="E3" s="285"/>
      <c r="F3" s="290" t="s">
        <v>182</v>
      </c>
      <c r="G3" s="291"/>
    </row>
    <row r="4" spans="1:7" x14ac:dyDescent="0.25">
      <c r="A4" s="24" t="s">
        <v>55</v>
      </c>
      <c r="B4" s="283"/>
      <c r="C4" s="272"/>
      <c r="D4" s="286"/>
      <c r="E4" s="287"/>
      <c r="F4" s="290" t="s">
        <v>183</v>
      </c>
      <c r="G4" s="291"/>
    </row>
    <row r="5" spans="1:7" ht="19.5" thickBot="1" x14ac:dyDescent="0.35">
      <c r="A5" s="3" t="s">
        <v>5</v>
      </c>
    </row>
    <row r="6" spans="1:7" ht="16.5" thickTop="1" thickBot="1" x14ac:dyDescent="0.3">
      <c r="A6" s="288" t="s">
        <v>6</v>
      </c>
      <c r="B6" s="267" t="s">
        <v>7</v>
      </c>
      <c r="C6" s="267" t="s">
        <v>8</v>
      </c>
      <c r="D6" s="267" t="s">
        <v>9</v>
      </c>
      <c r="E6" s="267" t="s">
        <v>16</v>
      </c>
      <c r="F6" s="267" t="s">
        <v>17</v>
      </c>
      <c r="G6" s="267" t="s">
        <v>18</v>
      </c>
    </row>
    <row r="7" spans="1:7" ht="66.75" customHeight="1" thickTop="1" thickBot="1" x14ac:dyDescent="0.3">
      <c r="A7" s="289"/>
      <c r="B7" s="268"/>
      <c r="C7" s="268"/>
      <c r="D7" s="268"/>
      <c r="E7" s="268"/>
      <c r="F7" s="268"/>
      <c r="G7" s="268"/>
    </row>
    <row r="8" spans="1:7" ht="31.5" customHeight="1" x14ac:dyDescent="0.25">
      <c r="A8" s="292" t="s">
        <v>10</v>
      </c>
      <c r="B8" s="174" t="s">
        <v>56</v>
      </c>
      <c r="C8" s="175">
        <v>48</v>
      </c>
      <c r="D8" s="175">
        <v>3</v>
      </c>
      <c r="E8" s="189"/>
      <c r="F8" s="175">
        <v>1</v>
      </c>
      <c r="G8" s="177" t="s">
        <v>57</v>
      </c>
    </row>
    <row r="9" spans="1:7" ht="31.5" customHeight="1" x14ac:dyDescent="0.25">
      <c r="A9" s="280"/>
      <c r="B9" s="26" t="s">
        <v>58</v>
      </c>
      <c r="C9" s="4">
        <v>78</v>
      </c>
      <c r="D9" s="111"/>
      <c r="E9" s="112"/>
      <c r="F9" s="111"/>
      <c r="G9" s="178" t="s">
        <v>59</v>
      </c>
    </row>
    <row r="10" spans="1:7" ht="31.5" customHeight="1" x14ac:dyDescent="0.25">
      <c r="A10" s="280"/>
      <c r="B10" s="26" t="s">
        <v>60</v>
      </c>
      <c r="C10" s="4">
        <v>159</v>
      </c>
      <c r="D10" s="111"/>
      <c r="E10" s="112"/>
      <c r="F10" s="111"/>
      <c r="G10" s="178" t="s">
        <v>59</v>
      </c>
    </row>
    <row r="11" spans="1:7" ht="31.5" customHeight="1" x14ac:dyDescent="0.25">
      <c r="A11" s="280"/>
      <c r="B11" s="29" t="s">
        <v>60</v>
      </c>
      <c r="C11" s="293">
        <v>122</v>
      </c>
      <c r="D11" s="4">
        <v>1</v>
      </c>
      <c r="E11" s="114"/>
      <c r="F11" s="4">
        <v>1</v>
      </c>
      <c r="G11" s="178" t="s">
        <v>57</v>
      </c>
    </row>
    <row r="12" spans="1:7" ht="31.5" customHeight="1" thickBot="1" x14ac:dyDescent="0.3">
      <c r="A12" s="276"/>
      <c r="B12" s="190" t="s">
        <v>60</v>
      </c>
      <c r="C12" s="294"/>
      <c r="D12" s="191"/>
      <c r="E12" s="192"/>
      <c r="F12" s="191"/>
      <c r="G12" s="181" t="s">
        <v>57</v>
      </c>
    </row>
    <row r="13" spans="1:7" ht="20.25" thickBot="1" x14ac:dyDescent="0.3">
      <c r="A13" s="277"/>
      <c r="B13" s="278"/>
      <c r="C13" s="278"/>
      <c r="D13" s="278"/>
      <c r="E13" s="278"/>
      <c r="F13" s="278"/>
      <c r="G13" s="279"/>
    </row>
    <row r="14" spans="1:7" ht="31.5" customHeight="1" x14ac:dyDescent="0.25">
      <c r="A14" s="261" t="s">
        <v>11</v>
      </c>
      <c r="B14" s="174" t="s">
        <v>61</v>
      </c>
      <c r="C14" s="175">
        <v>10</v>
      </c>
      <c r="D14" s="193"/>
      <c r="E14" s="194"/>
      <c r="F14" s="195" t="s">
        <v>62</v>
      </c>
      <c r="G14" s="196"/>
    </row>
    <row r="15" spans="1:7" ht="31.5" customHeight="1" x14ac:dyDescent="0.25">
      <c r="A15" s="281"/>
      <c r="B15" s="26" t="s">
        <v>61</v>
      </c>
      <c r="C15" s="4">
        <v>10</v>
      </c>
      <c r="D15" s="113"/>
      <c r="E15" s="114"/>
      <c r="F15" s="33" t="s">
        <v>62</v>
      </c>
      <c r="G15" s="197"/>
    </row>
    <row r="16" spans="1:7" ht="31.5" customHeight="1" x14ac:dyDescent="0.25">
      <c r="A16" s="281"/>
      <c r="B16" s="26" t="s">
        <v>61</v>
      </c>
      <c r="C16" s="4">
        <v>10</v>
      </c>
      <c r="D16" s="113"/>
      <c r="E16" s="114"/>
      <c r="F16" s="33" t="s">
        <v>62</v>
      </c>
      <c r="G16" s="197"/>
    </row>
    <row r="17" spans="1:7" ht="31.5" customHeight="1" thickBot="1" x14ac:dyDescent="0.3">
      <c r="A17" s="282"/>
      <c r="B17" s="179" t="s">
        <v>63</v>
      </c>
      <c r="C17" s="156">
        <v>4</v>
      </c>
      <c r="D17" s="191"/>
      <c r="E17" s="192"/>
      <c r="F17" s="192"/>
      <c r="G17" s="198"/>
    </row>
    <row r="18" spans="1:7" ht="20.25" thickBot="1" x14ac:dyDescent="0.3">
      <c r="A18" s="172"/>
      <c r="B18" s="173"/>
      <c r="C18" s="168"/>
      <c r="D18" s="6"/>
    </row>
    <row r="19" spans="1:7" ht="57.75" thickBot="1" x14ac:dyDescent="0.3">
      <c r="A19" s="182" t="s">
        <v>15</v>
      </c>
      <c r="B19" s="199" t="s">
        <v>63</v>
      </c>
      <c r="C19" s="200">
        <v>4</v>
      </c>
      <c r="D19" s="126"/>
    </row>
    <row r="21" spans="1:7" ht="24" x14ac:dyDescent="0.4">
      <c r="A21" s="252" t="s">
        <v>195</v>
      </c>
    </row>
    <row r="22" spans="1:7" x14ac:dyDescent="0.25">
      <c r="A22" s="8" t="s">
        <v>191</v>
      </c>
      <c r="B22" s="8" t="s">
        <v>192</v>
      </c>
    </row>
    <row r="23" spans="1:7" x14ac:dyDescent="0.25">
      <c r="A23" s="124" t="s">
        <v>10</v>
      </c>
      <c r="B23" s="8">
        <v>407</v>
      </c>
    </row>
    <row r="24" spans="1:7" x14ac:dyDescent="0.25">
      <c r="A24" s="124" t="s">
        <v>9</v>
      </c>
      <c r="B24" s="8">
        <v>4</v>
      </c>
    </row>
    <row r="25" spans="1:7" x14ac:dyDescent="0.25">
      <c r="A25" s="124" t="s">
        <v>11</v>
      </c>
      <c r="B25" s="8">
        <v>34</v>
      </c>
    </row>
    <row r="26" spans="1:7" x14ac:dyDescent="0.25">
      <c r="A26" s="124" t="s">
        <v>15</v>
      </c>
      <c r="B26" s="8">
        <v>4</v>
      </c>
    </row>
  </sheetData>
  <mergeCells count="18">
    <mergeCell ref="A8:A12"/>
    <mergeCell ref="C11:C12"/>
    <mergeCell ref="A14:A17"/>
    <mergeCell ref="D2:E2"/>
    <mergeCell ref="B3:B4"/>
    <mergeCell ref="C3:C4"/>
    <mergeCell ref="D3:E4"/>
    <mergeCell ref="A6:A7"/>
    <mergeCell ref="B6:B7"/>
    <mergeCell ref="C6:C7"/>
    <mergeCell ref="D6:D7"/>
    <mergeCell ref="E6:E7"/>
    <mergeCell ref="A13:G13"/>
    <mergeCell ref="F2:G2"/>
    <mergeCell ref="F3:G3"/>
    <mergeCell ref="F4:G4"/>
    <mergeCell ref="F6:F7"/>
    <mergeCell ref="G6:G7"/>
  </mergeCells>
  <hyperlinks>
    <hyperlink ref="F3" r:id="rId1" xr:uid="{396D79C4-2C35-4286-B397-B162F7DE186E}"/>
    <hyperlink ref="F4" r:id="rId2" xr:uid="{2772FE80-FF18-4521-845D-25357741FE36}"/>
  </hyperlinks>
  <pageMargins left="0.70866141732283472" right="0.70866141732283472" top="0.74803149606299213" bottom="0.74803149606299213" header="0.31496062992125984" footer="0.31496062992125984"/>
  <pageSetup paperSize="9" scale="47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6B9F8-D767-479E-9F83-DA6E71FCE19C}">
  <sheetPr>
    <pageSetUpPr fitToPage="1"/>
  </sheetPr>
  <dimension ref="A2:G16"/>
  <sheetViews>
    <sheetView workbookViewId="0">
      <selection activeCell="B7" sqref="B7"/>
    </sheetView>
  </sheetViews>
  <sheetFormatPr baseColWidth="10" defaultRowHeight="15" x14ac:dyDescent="0.25"/>
  <cols>
    <col min="1" max="1" width="30" customWidth="1"/>
    <col min="2" max="2" width="28.85546875" customWidth="1"/>
    <col min="3" max="3" width="27.140625" customWidth="1"/>
    <col min="4" max="4" width="22" customWidth="1"/>
    <col min="5" max="5" width="18.140625" customWidth="1"/>
    <col min="6" max="6" width="20.140625" customWidth="1"/>
    <col min="7" max="7" width="21.5703125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258" t="s">
        <v>4</v>
      </c>
      <c r="G2" s="259"/>
    </row>
    <row r="3" spans="1:7" ht="30" x14ac:dyDescent="0.25">
      <c r="A3" s="35" t="s">
        <v>54</v>
      </c>
      <c r="B3" s="24" t="s">
        <v>64</v>
      </c>
      <c r="C3" s="9" t="s">
        <v>65</v>
      </c>
      <c r="D3" s="296" t="s">
        <v>66</v>
      </c>
      <c r="E3" s="297"/>
      <c r="F3" s="295" t="s">
        <v>184</v>
      </c>
      <c r="G3" s="283"/>
    </row>
    <row r="4" spans="1:7" ht="19.5" thickBot="1" x14ac:dyDescent="0.35">
      <c r="A4" s="3" t="s">
        <v>5</v>
      </c>
    </row>
    <row r="5" spans="1:7" ht="16.5" thickTop="1" thickBot="1" x14ac:dyDescent="0.3">
      <c r="A5" s="288" t="s">
        <v>6</v>
      </c>
      <c r="B5" s="267" t="s">
        <v>7</v>
      </c>
      <c r="C5" s="267" t="s">
        <v>8</v>
      </c>
      <c r="D5" s="267" t="s">
        <v>9</v>
      </c>
      <c r="E5" s="267" t="s">
        <v>16</v>
      </c>
      <c r="F5" s="267" t="s">
        <v>17</v>
      </c>
      <c r="G5" s="267" t="s">
        <v>18</v>
      </c>
    </row>
    <row r="6" spans="1:7" ht="96" customHeight="1" thickTop="1" thickBot="1" x14ac:dyDescent="0.3">
      <c r="A6" s="289"/>
      <c r="B6" s="268"/>
      <c r="C6" s="268"/>
      <c r="D6" s="268"/>
      <c r="E6" s="268"/>
      <c r="F6" s="268"/>
      <c r="G6" s="268"/>
    </row>
    <row r="7" spans="1:7" ht="145.5" thickBot="1" x14ac:dyDescent="0.3">
      <c r="A7" s="186" t="s">
        <v>10</v>
      </c>
      <c r="B7" s="183" t="s">
        <v>67</v>
      </c>
      <c r="C7" s="184">
        <v>180</v>
      </c>
      <c r="D7" s="184"/>
      <c r="E7" s="187">
        <v>2</v>
      </c>
      <c r="F7" s="187">
        <v>1</v>
      </c>
      <c r="G7" s="188" t="s">
        <v>57</v>
      </c>
    </row>
    <row r="8" spans="1:7" ht="19.5" x14ac:dyDescent="0.25">
      <c r="B8" s="6"/>
      <c r="C8" s="6"/>
      <c r="D8" s="6"/>
    </row>
    <row r="9" spans="1:7" ht="24" x14ac:dyDescent="0.25">
      <c r="A9" s="253" t="s">
        <v>195</v>
      </c>
    </row>
    <row r="10" spans="1:7" x14ac:dyDescent="0.25">
      <c r="A10" s="8" t="s">
        <v>191</v>
      </c>
      <c r="B10" s="8" t="s">
        <v>192</v>
      </c>
    </row>
    <row r="11" spans="1:7" x14ac:dyDescent="0.25">
      <c r="A11" s="124" t="s">
        <v>10</v>
      </c>
      <c r="B11" s="8">
        <v>180</v>
      </c>
    </row>
    <row r="12" spans="1:7" x14ac:dyDescent="0.25">
      <c r="A12" s="124" t="s">
        <v>9</v>
      </c>
      <c r="B12" s="8" t="s">
        <v>12</v>
      </c>
    </row>
    <row r="13" spans="1:7" x14ac:dyDescent="0.25">
      <c r="A13" s="124" t="s">
        <v>16</v>
      </c>
      <c r="B13" s="8">
        <v>2</v>
      </c>
    </row>
    <row r="14" spans="1:7" x14ac:dyDescent="0.25">
      <c r="A14" s="124" t="s">
        <v>194</v>
      </c>
      <c r="B14" s="8">
        <v>1</v>
      </c>
    </row>
    <row r="15" spans="1:7" x14ac:dyDescent="0.25">
      <c r="A15" s="124" t="s">
        <v>11</v>
      </c>
      <c r="B15" s="8" t="s">
        <v>12</v>
      </c>
    </row>
    <row r="16" spans="1:7" x14ac:dyDescent="0.25">
      <c r="A16" s="124" t="s">
        <v>15</v>
      </c>
      <c r="B16" s="8" t="s">
        <v>12</v>
      </c>
    </row>
  </sheetData>
  <mergeCells count="11">
    <mergeCell ref="F5:F6"/>
    <mergeCell ref="G5:G6"/>
    <mergeCell ref="F2:G2"/>
    <mergeCell ref="F3:G3"/>
    <mergeCell ref="D2:E2"/>
    <mergeCell ref="D3:E3"/>
    <mergeCell ref="A5:A6"/>
    <mergeCell ref="B5:B6"/>
    <mergeCell ref="C5:C6"/>
    <mergeCell ref="D5:D6"/>
    <mergeCell ref="E5:E6"/>
  </mergeCells>
  <hyperlinks>
    <hyperlink ref="F3" r:id="rId1" xr:uid="{C36416E0-39E5-4C53-9059-2490183499AD}"/>
  </hyperlinks>
  <pageMargins left="0.70866141732283472" right="0.70866141732283472" top="0.74803149606299213" bottom="0.74803149606299213" header="0.31496062992125984" footer="0.31496062992125984"/>
  <pageSetup paperSize="9" scale="51" orientation="portrait"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EBCB7-4124-454C-B5AC-F47253543D16}">
  <sheetPr>
    <pageSetUpPr fitToPage="1"/>
  </sheetPr>
  <dimension ref="A2:G21"/>
  <sheetViews>
    <sheetView showGridLines="0" workbookViewId="0">
      <selection activeCell="H16" sqref="H16"/>
    </sheetView>
  </sheetViews>
  <sheetFormatPr baseColWidth="10" defaultRowHeight="15" x14ac:dyDescent="0.25"/>
  <cols>
    <col min="1" max="1" width="22" customWidth="1"/>
    <col min="2" max="2" width="38" bestFit="1" customWidth="1"/>
    <col min="3" max="3" width="29.7109375" customWidth="1"/>
    <col min="4" max="4" width="21.7109375" bestFit="1" customWidth="1"/>
    <col min="5" max="5" width="16.28515625" customWidth="1"/>
    <col min="6" max="6" width="17.42578125" customWidth="1"/>
    <col min="7" max="7" width="32.42578125" customWidth="1"/>
  </cols>
  <sheetData>
    <row r="2" spans="1:7" ht="24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264" t="s">
        <v>4</v>
      </c>
      <c r="G2" s="264"/>
    </row>
    <row r="3" spans="1:7" ht="34.5" customHeight="1" x14ac:dyDescent="0.25">
      <c r="A3" s="25" t="s">
        <v>54</v>
      </c>
      <c r="B3" s="24" t="s">
        <v>68</v>
      </c>
      <c r="C3" s="9" t="s">
        <v>69</v>
      </c>
      <c r="D3" s="296" t="s">
        <v>70</v>
      </c>
      <c r="E3" s="297"/>
      <c r="F3" s="290" t="s">
        <v>190</v>
      </c>
      <c r="G3" s="283"/>
    </row>
    <row r="4" spans="1:7" ht="19.5" thickBot="1" x14ac:dyDescent="0.35">
      <c r="A4" s="3" t="s">
        <v>5</v>
      </c>
    </row>
    <row r="5" spans="1:7" ht="15.75" thickTop="1" x14ac:dyDescent="0.25">
      <c r="A5" s="302" t="s">
        <v>6</v>
      </c>
      <c r="B5" s="298" t="s">
        <v>7</v>
      </c>
      <c r="C5" s="298" t="s">
        <v>8</v>
      </c>
      <c r="D5" s="298" t="s">
        <v>9</v>
      </c>
      <c r="E5" s="298" t="s">
        <v>16</v>
      </c>
      <c r="F5" s="298" t="s">
        <v>17</v>
      </c>
      <c r="G5" s="298" t="s">
        <v>18</v>
      </c>
    </row>
    <row r="6" spans="1:7" ht="42" customHeight="1" thickBot="1" x14ac:dyDescent="0.3">
      <c r="A6" s="289"/>
      <c r="B6" s="268"/>
      <c r="C6" s="268"/>
      <c r="D6" s="268"/>
      <c r="E6" s="268"/>
      <c r="F6" s="268"/>
      <c r="G6" s="268"/>
    </row>
    <row r="7" spans="1:7" ht="30.75" customHeight="1" x14ac:dyDescent="0.25">
      <c r="A7" s="299" t="s">
        <v>10</v>
      </c>
      <c r="B7" s="174" t="s">
        <v>67</v>
      </c>
      <c r="C7" s="175">
        <v>535</v>
      </c>
      <c r="D7" s="175">
        <v>535</v>
      </c>
      <c r="E7" s="176"/>
      <c r="F7" s="176"/>
      <c r="G7" s="177" t="s">
        <v>71</v>
      </c>
    </row>
    <row r="8" spans="1:7" ht="30.75" customHeight="1" x14ac:dyDescent="0.25">
      <c r="A8" s="300"/>
      <c r="B8" s="26" t="s">
        <v>72</v>
      </c>
      <c r="C8" s="4">
        <v>170</v>
      </c>
      <c r="D8" s="4">
        <v>170</v>
      </c>
      <c r="E8" s="27"/>
      <c r="F8" s="27"/>
      <c r="G8" s="178" t="s">
        <v>71</v>
      </c>
    </row>
    <row r="9" spans="1:7" ht="30.75" customHeight="1" x14ac:dyDescent="0.25">
      <c r="A9" s="300"/>
      <c r="B9" s="26" t="s">
        <v>73</v>
      </c>
      <c r="C9" s="4">
        <v>8</v>
      </c>
      <c r="D9" s="4">
        <v>8</v>
      </c>
      <c r="E9" s="27"/>
      <c r="F9" s="27"/>
      <c r="G9" s="178" t="s">
        <v>71</v>
      </c>
    </row>
    <row r="10" spans="1:7" ht="30.75" customHeight="1" x14ac:dyDescent="0.25">
      <c r="A10" s="300"/>
      <c r="B10" s="26" t="s">
        <v>74</v>
      </c>
      <c r="C10" s="4">
        <v>8</v>
      </c>
      <c r="D10" s="4">
        <v>8</v>
      </c>
      <c r="E10" s="27"/>
      <c r="F10" s="27"/>
      <c r="G10" s="178" t="s">
        <v>71</v>
      </c>
    </row>
    <row r="11" spans="1:7" ht="30.75" customHeight="1" x14ac:dyDescent="0.25">
      <c r="A11" s="300"/>
      <c r="B11" s="26" t="s">
        <v>75</v>
      </c>
      <c r="C11" s="4">
        <v>8</v>
      </c>
      <c r="D11" s="4">
        <v>8</v>
      </c>
      <c r="E11" s="27"/>
      <c r="F11" s="27"/>
      <c r="G11" s="178" t="s">
        <v>71</v>
      </c>
    </row>
    <row r="12" spans="1:7" ht="30.75" customHeight="1" thickBot="1" x14ac:dyDescent="0.3">
      <c r="A12" s="301"/>
      <c r="B12" s="179" t="s">
        <v>76</v>
      </c>
      <c r="C12" s="156">
        <v>8</v>
      </c>
      <c r="D12" s="156">
        <v>8</v>
      </c>
      <c r="E12" s="180"/>
      <c r="F12" s="180"/>
      <c r="G12" s="181" t="s">
        <v>71</v>
      </c>
    </row>
    <row r="13" spans="1:7" ht="13.5" customHeight="1" thickBot="1" x14ac:dyDescent="0.3">
      <c r="A13" s="172"/>
      <c r="B13" s="173"/>
      <c r="C13" s="167"/>
      <c r="D13" s="168"/>
    </row>
    <row r="14" spans="1:7" ht="61.5" customHeight="1" thickBot="1" x14ac:dyDescent="0.3">
      <c r="A14" s="182" t="s">
        <v>15</v>
      </c>
      <c r="B14" s="183" t="s">
        <v>77</v>
      </c>
      <c r="C14" s="184">
        <f>20+2+3+3</f>
        <v>28</v>
      </c>
      <c r="D14" s="185">
        <v>28</v>
      </c>
    </row>
    <row r="15" spans="1:7" ht="19.5" x14ac:dyDescent="0.3">
      <c r="C15" s="23"/>
    </row>
    <row r="16" spans="1:7" ht="24" x14ac:dyDescent="0.4">
      <c r="A16" s="251" t="s">
        <v>195</v>
      </c>
    </row>
    <row r="17" spans="1:2" x14ac:dyDescent="0.25">
      <c r="A17" s="8" t="s">
        <v>191</v>
      </c>
      <c r="B17" s="8" t="s">
        <v>192</v>
      </c>
    </row>
    <row r="18" spans="1:2" x14ac:dyDescent="0.25">
      <c r="A18" s="124" t="s">
        <v>10</v>
      </c>
      <c r="B18" s="8">
        <v>737</v>
      </c>
    </row>
    <row r="19" spans="1:2" x14ac:dyDescent="0.25">
      <c r="A19" s="124" t="s">
        <v>9</v>
      </c>
      <c r="B19" s="8">
        <v>737</v>
      </c>
    </row>
    <row r="20" spans="1:2" x14ac:dyDescent="0.25">
      <c r="A20" s="124" t="s">
        <v>11</v>
      </c>
      <c r="B20" s="8" t="s">
        <v>12</v>
      </c>
    </row>
    <row r="21" spans="1:2" x14ac:dyDescent="0.25">
      <c r="A21" s="124" t="s">
        <v>15</v>
      </c>
      <c r="B21" s="8">
        <v>28</v>
      </c>
    </row>
  </sheetData>
  <mergeCells count="12">
    <mergeCell ref="F2:G2"/>
    <mergeCell ref="F3:G3"/>
    <mergeCell ref="F5:F6"/>
    <mergeCell ref="G5:G6"/>
    <mergeCell ref="A7:A12"/>
    <mergeCell ref="D2:E2"/>
    <mergeCell ref="D3:E3"/>
    <mergeCell ref="E5:E6"/>
    <mergeCell ref="D5:D6"/>
    <mergeCell ref="C5:C6"/>
    <mergeCell ref="B5:B6"/>
    <mergeCell ref="A5:A6"/>
  </mergeCells>
  <hyperlinks>
    <hyperlink ref="F3" r:id="rId1" xr:uid="{4E4188D0-A7C9-4DAF-9FDF-481E170FFFDE}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36652-C634-443E-84E3-00A34BF1CADB}">
  <sheetPr>
    <pageSetUpPr fitToPage="1"/>
  </sheetPr>
  <dimension ref="A1:H174"/>
  <sheetViews>
    <sheetView showGridLines="0" workbookViewId="0">
      <selection activeCell="J23" sqref="J23"/>
    </sheetView>
  </sheetViews>
  <sheetFormatPr baseColWidth="10" defaultRowHeight="15" x14ac:dyDescent="0.25"/>
  <cols>
    <col min="1" max="1" width="29.85546875" customWidth="1"/>
    <col min="2" max="2" width="51.140625" customWidth="1"/>
    <col min="3" max="3" width="25.28515625" customWidth="1"/>
    <col min="4" max="4" width="20.28515625" bestFit="1" customWidth="1"/>
    <col min="5" max="5" width="21" style="8" customWidth="1"/>
    <col min="6" max="6" width="24.140625" style="8" customWidth="1"/>
    <col min="7" max="7" width="36" customWidth="1"/>
  </cols>
  <sheetData>
    <row r="1" spans="1:7" ht="18.75" x14ac:dyDescent="0.3">
      <c r="A1" s="2" t="s">
        <v>180</v>
      </c>
    </row>
    <row r="3" spans="1:7" x14ac:dyDescent="0.25">
      <c r="A3" s="1" t="s">
        <v>176</v>
      </c>
      <c r="B3" s="1" t="s">
        <v>78</v>
      </c>
      <c r="C3" s="1" t="s">
        <v>79</v>
      </c>
      <c r="D3" s="36" t="s">
        <v>1</v>
      </c>
      <c r="E3" s="36" t="s">
        <v>2</v>
      </c>
      <c r="F3" s="36" t="s">
        <v>3</v>
      </c>
      <c r="G3" s="36" t="s">
        <v>4</v>
      </c>
    </row>
    <row r="4" spans="1:7" s="10" customFormat="1" ht="45" x14ac:dyDescent="0.25">
      <c r="A4" s="37" t="s">
        <v>80</v>
      </c>
      <c r="B4" s="38" t="s">
        <v>81</v>
      </c>
      <c r="C4" s="38" t="s">
        <v>81</v>
      </c>
      <c r="D4" s="283" t="s">
        <v>82</v>
      </c>
      <c r="E4" s="39" t="s">
        <v>83</v>
      </c>
      <c r="F4" s="304" t="s">
        <v>84</v>
      </c>
      <c r="G4" s="271" t="s">
        <v>185</v>
      </c>
    </row>
    <row r="5" spans="1:7" x14ac:dyDescent="0.25">
      <c r="A5" s="318" t="s">
        <v>85</v>
      </c>
      <c r="B5" s="319" t="s">
        <v>86</v>
      </c>
      <c r="C5" s="320" t="s">
        <v>87</v>
      </c>
      <c r="D5" s="283"/>
      <c r="E5" s="40" t="s">
        <v>88</v>
      </c>
      <c r="F5" s="305"/>
      <c r="G5" s="305"/>
    </row>
    <row r="6" spans="1:7" x14ac:dyDescent="0.25">
      <c r="A6" s="283"/>
      <c r="B6" s="319"/>
      <c r="C6" s="320"/>
      <c r="D6" s="283"/>
      <c r="E6" s="41" t="s">
        <v>89</v>
      </c>
      <c r="F6" s="305"/>
      <c r="G6" s="305"/>
    </row>
    <row r="7" spans="1:7" x14ac:dyDescent="0.25">
      <c r="A7" s="283"/>
      <c r="B7" s="319"/>
      <c r="C7" s="320" t="s">
        <v>87</v>
      </c>
      <c r="D7" s="283"/>
      <c r="E7" s="42" t="s">
        <v>90</v>
      </c>
      <c r="F7" s="305"/>
      <c r="G7" s="305"/>
    </row>
    <row r="8" spans="1:7" x14ac:dyDescent="0.25">
      <c r="A8" s="283"/>
      <c r="B8" s="319"/>
      <c r="C8" s="320"/>
      <c r="D8" s="283"/>
      <c r="E8" s="43" t="s">
        <v>91</v>
      </c>
      <c r="F8" s="305"/>
      <c r="G8" s="305"/>
    </row>
    <row r="9" spans="1:7" x14ac:dyDescent="0.25">
      <c r="A9" s="283"/>
      <c r="B9" s="319"/>
      <c r="C9" s="320"/>
      <c r="D9" s="283"/>
      <c r="E9" s="44" t="s">
        <v>92</v>
      </c>
      <c r="F9" s="305"/>
      <c r="G9" s="305"/>
    </row>
    <row r="10" spans="1:7" x14ac:dyDescent="0.25">
      <c r="A10" s="283"/>
      <c r="B10" s="319"/>
      <c r="C10" s="320"/>
      <c r="D10" s="283"/>
      <c r="E10" s="45" t="s">
        <v>93</v>
      </c>
      <c r="F10" s="305"/>
      <c r="G10" s="305"/>
    </row>
    <row r="11" spans="1:7" x14ac:dyDescent="0.25">
      <c r="A11" s="283"/>
      <c r="B11" s="319"/>
      <c r="C11" s="320"/>
      <c r="D11" s="283"/>
      <c r="E11" s="46" t="s">
        <v>94</v>
      </c>
      <c r="F11" s="305"/>
      <c r="G11" s="305"/>
    </row>
    <row r="12" spans="1:7" ht="30" x14ac:dyDescent="0.25">
      <c r="A12" s="283"/>
      <c r="B12" s="319"/>
      <c r="C12" s="320"/>
      <c r="D12" s="283"/>
      <c r="E12" s="47" t="s">
        <v>95</v>
      </c>
      <c r="F12" s="305"/>
      <c r="G12" s="305"/>
    </row>
    <row r="13" spans="1:7" x14ac:dyDescent="0.25">
      <c r="A13" s="283"/>
      <c r="B13" s="319"/>
      <c r="C13" s="320"/>
      <c r="D13" s="283"/>
      <c r="E13" s="48" t="s">
        <v>96</v>
      </c>
      <c r="F13" s="305"/>
      <c r="G13" s="305"/>
    </row>
    <row r="14" spans="1:7" x14ac:dyDescent="0.25">
      <c r="A14" s="318" t="s">
        <v>97</v>
      </c>
      <c r="B14" s="319" t="s">
        <v>98</v>
      </c>
      <c r="C14" s="321" t="s">
        <v>98</v>
      </c>
      <c r="D14" s="283"/>
      <c r="E14" s="50" t="s">
        <v>99</v>
      </c>
      <c r="F14" s="305"/>
      <c r="G14" s="305"/>
    </row>
    <row r="15" spans="1:7" x14ac:dyDescent="0.25">
      <c r="A15" s="283"/>
      <c r="B15" s="319"/>
      <c r="C15" s="321"/>
      <c r="D15" s="283"/>
      <c r="E15" s="51" t="s">
        <v>100</v>
      </c>
      <c r="F15" s="305"/>
      <c r="G15" s="305"/>
    </row>
    <row r="16" spans="1:7" x14ac:dyDescent="0.25">
      <c r="A16" s="283"/>
      <c r="B16" s="319"/>
      <c r="C16" s="321"/>
      <c r="D16" s="283"/>
      <c r="E16" s="52" t="s">
        <v>101</v>
      </c>
      <c r="F16" s="305"/>
      <c r="G16" s="305"/>
    </row>
    <row r="17" spans="1:7" x14ac:dyDescent="0.25">
      <c r="A17" s="283"/>
      <c r="B17" s="319"/>
      <c r="C17" s="321"/>
      <c r="D17" s="283"/>
      <c r="E17" s="53" t="s">
        <v>102</v>
      </c>
      <c r="F17" s="305"/>
      <c r="G17" s="305"/>
    </row>
    <row r="18" spans="1:7" x14ac:dyDescent="0.25">
      <c r="A18" s="283"/>
      <c r="B18" s="319"/>
      <c r="C18" s="321"/>
      <c r="D18" s="283"/>
      <c r="E18" s="54" t="s">
        <v>103</v>
      </c>
      <c r="F18" s="305"/>
      <c r="G18" s="305"/>
    </row>
    <row r="19" spans="1:7" x14ac:dyDescent="0.25">
      <c r="A19" s="283"/>
      <c r="B19" s="319"/>
      <c r="C19" s="321"/>
      <c r="D19" s="283"/>
      <c r="E19" s="55" t="s">
        <v>104</v>
      </c>
      <c r="F19" s="305"/>
      <c r="G19" s="305"/>
    </row>
    <row r="20" spans="1:7" x14ac:dyDescent="0.25">
      <c r="A20" s="37" t="s">
        <v>105</v>
      </c>
      <c r="B20" s="49" t="s">
        <v>106</v>
      </c>
      <c r="C20" s="49" t="s">
        <v>106</v>
      </c>
      <c r="D20" s="283"/>
      <c r="E20" s="56" t="s">
        <v>107</v>
      </c>
      <c r="F20" s="306"/>
      <c r="G20" s="306"/>
    </row>
    <row r="21" spans="1:7" ht="19.5" thickBot="1" x14ac:dyDescent="0.35">
      <c r="A21" s="57" t="s">
        <v>5</v>
      </c>
    </row>
    <row r="22" spans="1:7" ht="16.5" thickTop="1" thickBot="1" x14ac:dyDescent="0.3">
      <c r="A22" s="307" t="s">
        <v>6</v>
      </c>
      <c r="B22" s="307" t="s">
        <v>7</v>
      </c>
      <c r="C22" s="307" t="s">
        <v>8</v>
      </c>
      <c r="D22" s="307" t="s">
        <v>9</v>
      </c>
      <c r="E22" s="307" t="s">
        <v>16</v>
      </c>
      <c r="F22" s="307" t="s">
        <v>17</v>
      </c>
      <c r="G22" s="307" t="s">
        <v>18</v>
      </c>
    </row>
    <row r="23" spans="1:7" ht="63.75" customHeight="1" thickTop="1" thickBot="1" x14ac:dyDescent="0.3">
      <c r="A23" s="317"/>
      <c r="B23" s="317"/>
      <c r="C23" s="317"/>
      <c r="D23" s="317"/>
      <c r="E23" s="308"/>
      <c r="F23" s="308"/>
      <c r="G23" s="308"/>
    </row>
    <row r="24" spans="1:7" ht="23.45" customHeight="1" thickTop="1" x14ac:dyDescent="0.25">
      <c r="A24" s="309" t="s">
        <v>10</v>
      </c>
      <c r="B24" s="58" t="s">
        <v>108</v>
      </c>
      <c r="C24" s="59"/>
      <c r="D24" s="59"/>
      <c r="E24" s="60"/>
      <c r="F24" s="60"/>
      <c r="G24" s="61"/>
    </row>
    <row r="25" spans="1:7" x14ac:dyDescent="0.25">
      <c r="A25" s="310"/>
      <c r="B25" s="62" t="s">
        <v>109</v>
      </c>
      <c r="C25" s="63">
        <v>180</v>
      </c>
      <c r="D25" s="63">
        <v>12</v>
      </c>
      <c r="E25" s="64">
        <v>15</v>
      </c>
      <c r="F25" s="64">
        <v>5</v>
      </c>
      <c r="G25" s="107" t="s">
        <v>110</v>
      </c>
    </row>
    <row r="26" spans="1:7" x14ac:dyDescent="0.25">
      <c r="A26" s="310"/>
      <c r="B26" s="65" t="s">
        <v>111</v>
      </c>
      <c r="C26" s="66">
        <v>72</v>
      </c>
      <c r="D26" s="66">
        <v>10</v>
      </c>
      <c r="E26" s="67">
        <v>9</v>
      </c>
      <c r="F26" s="67">
        <v>3</v>
      </c>
      <c r="G26" s="108" t="s">
        <v>110</v>
      </c>
    </row>
    <row r="27" spans="1:7" x14ac:dyDescent="0.25">
      <c r="A27" s="310"/>
      <c r="B27" s="65" t="s">
        <v>112</v>
      </c>
      <c r="C27" s="66">
        <v>180</v>
      </c>
      <c r="D27" s="66">
        <v>12</v>
      </c>
      <c r="E27" s="67">
        <v>15</v>
      </c>
      <c r="F27" s="67">
        <v>5</v>
      </c>
      <c r="G27" s="108" t="s">
        <v>110</v>
      </c>
    </row>
    <row r="28" spans="1:7" x14ac:dyDescent="0.25">
      <c r="A28" s="310"/>
      <c r="B28" s="65" t="s">
        <v>113</v>
      </c>
      <c r="C28" s="66">
        <v>72</v>
      </c>
      <c r="D28" s="66">
        <v>10</v>
      </c>
      <c r="E28" s="67">
        <v>9</v>
      </c>
      <c r="F28" s="67">
        <v>3</v>
      </c>
      <c r="G28" s="108" t="s">
        <v>110</v>
      </c>
    </row>
    <row r="29" spans="1:7" x14ac:dyDescent="0.25">
      <c r="A29" s="310"/>
      <c r="B29" s="150" t="s">
        <v>114</v>
      </c>
      <c r="C29" s="139"/>
      <c r="D29" s="139"/>
      <c r="E29" s="151"/>
      <c r="F29" s="151"/>
      <c r="G29" s="152"/>
    </row>
    <row r="30" spans="1:7" x14ac:dyDescent="0.25">
      <c r="A30" s="310"/>
      <c r="B30" s="29" t="s">
        <v>115</v>
      </c>
      <c r="C30" s="4">
        <f>D30*E30</f>
        <v>3</v>
      </c>
      <c r="D30" s="4">
        <v>1</v>
      </c>
      <c r="E30" s="24">
        <v>3</v>
      </c>
      <c r="F30" s="24">
        <v>1</v>
      </c>
      <c r="G30" s="24" t="s">
        <v>116</v>
      </c>
    </row>
    <row r="31" spans="1:7" ht="36" x14ac:dyDescent="0.25">
      <c r="A31" s="310"/>
      <c r="B31" s="68" t="s">
        <v>117</v>
      </c>
      <c r="C31" s="4">
        <f>D31*E31</f>
        <v>12</v>
      </c>
      <c r="D31" s="4">
        <v>4</v>
      </c>
      <c r="E31" s="24">
        <v>3</v>
      </c>
      <c r="F31" s="24">
        <v>1</v>
      </c>
      <c r="G31" s="24" t="s">
        <v>116</v>
      </c>
    </row>
    <row r="32" spans="1:7" x14ac:dyDescent="0.25">
      <c r="A32" s="310"/>
      <c r="B32" s="127" t="s">
        <v>118</v>
      </c>
      <c r="C32" s="128"/>
      <c r="D32" s="128"/>
      <c r="E32" s="133"/>
      <c r="F32" s="133"/>
      <c r="G32" s="133"/>
    </row>
    <row r="33" spans="1:7" x14ac:dyDescent="0.25">
      <c r="A33" s="310"/>
      <c r="B33" s="29" t="s">
        <v>115</v>
      </c>
      <c r="C33" s="4">
        <f>D33*E33</f>
        <v>18</v>
      </c>
      <c r="D33" s="4">
        <v>6</v>
      </c>
      <c r="E33" s="24">
        <v>3</v>
      </c>
      <c r="F33" s="24">
        <v>1</v>
      </c>
      <c r="G33" s="24" t="s">
        <v>116</v>
      </c>
    </row>
    <row r="34" spans="1:7" x14ac:dyDescent="0.25">
      <c r="A34" s="310"/>
      <c r="B34" s="130" t="s">
        <v>119</v>
      </c>
      <c r="C34" s="128"/>
      <c r="D34" s="128"/>
      <c r="E34" s="133"/>
      <c r="F34" s="133"/>
      <c r="G34" s="133"/>
    </row>
    <row r="35" spans="1:7" ht="36" x14ac:dyDescent="0.25">
      <c r="A35" s="310"/>
      <c r="B35" s="68" t="s">
        <v>117</v>
      </c>
      <c r="C35" s="4">
        <f>D35*E35</f>
        <v>60</v>
      </c>
      <c r="D35" s="4">
        <v>20</v>
      </c>
      <c r="E35" s="24">
        <v>3</v>
      </c>
      <c r="F35" s="24">
        <v>1</v>
      </c>
      <c r="G35" s="24" t="s">
        <v>116</v>
      </c>
    </row>
    <row r="36" spans="1:7" ht="24" x14ac:dyDescent="0.25">
      <c r="A36" s="310"/>
      <c r="B36" s="131" t="s">
        <v>120</v>
      </c>
      <c r="C36" s="136"/>
      <c r="D36" s="136"/>
      <c r="E36" s="136"/>
      <c r="F36" s="136"/>
      <c r="G36" s="153"/>
    </row>
    <row r="37" spans="1:7" x14ac:dyDescent="0.25">
      <c r="A37" s="310"/>
      <c r="B37" s="29" t="s">
        <v>115</v>
      </c>
      <c r="C37" s="69">
        <f>D37*E37</f>
        <v>6</v>
      </c>
      <c r="D37" s="70">
        <v>2</v>
      </c>
      <c r="E37" s="49">
        <v>3</v>
      </c>
      <c r="F37" s="49">
        <v>1</v>
      </c>
      <c r="G37" s="49" t="s">
        <v>116</v>
      </c>
    </row>
    <row r="38" spans="1:7" ht="36" x14ac:dyDescent="0.25">
      <c r="A38" s="310"/>
      <c r="B38" s="68" t="s">
        <v>117</v>
      </c>
      <c r="C38" s="69">
        <f>D38*E38</f>
        <v>39</v>
      </c>
      <c r="D38" s="70">
        <v>13</v>
      </c>
      <c r="E38" s="49">
        <v>3</v>
      </c>
      <c r="F38" s="49">
        <v>1</v>
      </c>
      <c r="G38" s="49" t="s">
        <v>116</v>
      </c>
    </row>
    <row r="39" spans="1:7" ht="24" x14ac:dyDescent="0.25">
      <c r="A39" s="310"/>
      <c r="B39" s="132" t="s">
        <v>121</v>
      </c>
      <c r="C39" s="128"/>
      <c r="D39" s="133"/>
      <c r="E39" s="133"/>
      <c r="F39" s="133"/>
      <c r="G39" s="133"/>
    </row>
    <row r="40" spans="1:7" x14ac:dyDescent="0.25">
      <c r="A40" s="310"/>
      <c r="B40" s="29" t="s">
        <v>122</v>
      </c>
      <c r="C40" s="69">
        <f>D40*E40</f>
        <v>3</v>
      </c>
      <c r="D40" s="69">
        <v>1</v>
      </c>
      <c r="E40" s="49">
        <v>3</v>
      </c>
      <c r="F40" s="49">
        <v>1</v>
      </c>
      <c r="G40" s="49" t="s">
        <v>116</v>
      </c>
    </row>
    <row r="41" spans="1:7" ht="36" x14ac:dyDescent="0.25">
      <c r="A41" s="310"/>
      <c r="B41" s="68" t="s">
        <v>123</v>
      </c>
      <c r="C41" s="69">
        <f>D41*E41</f>
        <v>30</v>
      </c>
      <c r="D41" s="69">
        <v>10</v>
      </c>
      <c r="E41" s="49">
        <v>3</v>
      </c>
      <c r="F41" s="49">
        <v>1</v>
      </c>
      <c r="G41" s="49" t="s">
        <v>116</v>
      </c>
    </row>
    <row r="42" spans="1:7" ht="24" x14ac:dyDescent="0.25">
      <c r="A42" s="310"/>
      <c r="B42" s="134" t="s">
        <v>124</v>
      </c>
      <c r="C42" s="128"/>
      <c r="D42" s="128"/>
      <c r="E42" s="133"/>
      <c r="F42" s="133"/>
      <c r="G42" s="133"/>
    </row>
    <row r="43" spans="1:7" x14ac:dyDescent="0.25">
      <c r="A43" s="310"/>
      <c r="B43" s="29" t="s">
        <v>115</v>
      </c>
      <c r="C43" s="69">
        <f>D43*E43</f>
        <v>36</v>
      </c>
      <c r="D43" s="69">
        <v>12</v>
      </c>
      <c r="E43" s="49">
        <v>3</v>
      </c>
      <c r="F43" s="49">
        <v>1</v>
      </c>
      <c r="G43" s="49" t="s">
        <v>116</v>
      </c>
    </row>
    <row r="44" spans="1:7" ht="36" x14ac:dyDescent="0.25">
      <c r="A44" s="310"/>
      <c r="B44" s="68" t="s">
        <v>117</v>
      </c>
      <c r="C44" s="69">
        <f>D44*E44</f>
        <v>93</v>
      </c>
      <c r="D44" s="69">
        <v>31</v>
      </c>
      <c r="E44" s="49">
        <v>3</v>
      </c>
      <c r="F44" s="49">
        <v>1</v>
      </c>
      <c r="G44" s="49" t="s">
        <v>116</v>
      </c>
    </row>
    <row r="45" spans="1:7" ht="24" x14ac:dyDescent="0.25">
      <c r="A45" s="310"/>
      <c r="B45" s="154" t="s">
        <v>125</v>
      </c>
      <c r="C45" s="128"/>
      <c r="D45" s="128"/>
      <c r="E45" s="133"/>
      <c r="F45" s="133"/>
      <c r="G45" s="133"/>
    </row>
    <row r="46" spans="1:7" ht="36" x14ac:dyDescent="0.25">
      <c r="A46" s="310"/>
      <c r="B46" s="68" t="s">
        <v>117</v>
      </c>
      <c r="C46" s="69">
        <f>D46*E46</f>
        <v>12</v>
      </c>
      <c r="D46" s="69">
        <v>4</v>
      </c>
      <c r="E46" s="49">
        <v>3</v>
      </c>
      <c r="F46" s="49">
        <v>1</v>
      </c>
      <c r="G46" s="49" t="s">
        <v>116</v>
      </c>
    </row>
    <row r="47" spans="1:7" ht="24" x14ac:dyDescent="0.25">
      <c r="A47" s="310"/>
      <c r="B47" s="138" t="s">
        <v>126</v>
      </c>
      <c r="C47" s="128"/>
      <c r="D47" s="128"/>
      <c r="E47" s="133"/>
      <c r="F47" s="133"/>
      <c r="G47" s="133"/>
    </row>
    <row r="48" spans="1:7" x14ac:dyDescent="0.25">
      <c r="A48" s="310"/>
      <c r="B48" s="72" t="s">
        <v>115</v>
      </c>
      <c r="C48" s="69">
        <f>D48*E48</f>
        <v>9</v>
      </c>
      <c r="D48" s="69">
        <v>3</v>
      </c>
      <c r="E48" s="49">
        <v>3</v>
      </c>
      <c r="F48" s="49">
        <v>1</v>
      </c>
      <c r="G48" s="49" t="s">
        <v>116</v>
      </c>
    </row>
    <row r="49" spans="1:7" ht="36" x14ac:dyDescent="0.25">
      <c r="A49" s="310"/>
      <c r="B49" s="73" t="s">
        <v>117</v>
      </c>
      <c r="C49" s="69">
        <f>D49*E49</f>
        <v>60</v>
      </c>
      <c r="D49" s="69">
        <v>20</v>
      </c>
      <c r="E49" s="49">
        <v>3</v>
      </c>
      <c r="F49" s="49">
        <v>1</v>
      </c>
      <c r="G49" s="49" t="s">
        <v>116</v>
      </c>
    </row>
    <row r="50" spans="1:7" ht="24" x14ac:dyDescent="0.25">
      <c r="A50" s="310"/>
      <c r="B50" s="140" t="s">
        <v>127</v>
      </c>
      <c r="C50" s="128"/>
      <c r="D50" s="128"/>
      <c r="E50" s="133"/>
      <c r="F50" s="133"/>
      <c r="G50" s="133"/>
    </row>
    <row r="51" spans="1:7" x14ac:dyDescent="0.25">
      <c r="A51" s="310"/>
      <c r="B51" s="72" t="s">
        <v>115</v>
      </c>
      <c r="C51" s="69">
        <f>D51*E51</f>
        <v>9</v>
      </c>
      <c r="D51" s="69">
        <v>3</v>
      </c>
      <c r="E51" s="49">
        <v>3</v>
      </c>
      <c r="F51" s="49">
        <v>1</v>
      </c>
      <c r="G51" s="49" t="s">
        <v>116</v>
      </c>
    </row>
    <row r="52" spans="1:7" ht="36" x14ac:dyDescent="0.25">
      <c r="A52" s="310"/>
      <c r="B52" s="73" t="s">
        <v>117</v>
      </c>
      <c r="C52" s="69">
        <f>D52*E52</f>
        <v>24</v>
      </c>
      <c r="D52" s="69">
        <v>8</v>
      </c>
      <c r="E52" s="49">
        <v>3</v>
      </c>
      <c r="F52" s="49">
        <v>1</v>
      </c>
      <c r="G52" s="49" t="s">
        <v>116</v>
      </c>
    </row>
    <row r="53" spans="1:7" x14ac:dyDescent="0.25">
      <c r="A53" s="310"/>
      <c r="B53" s="141" t="s">
        <v>128</v>
      </c>
      <c r="C53" s="128"/>
      <c r="D53" s="128"/>
      <c r="E53" s="133"/>
      <c r="F53" s="133"/>
      <c r="G53" s="133"/>
    </row>
    <row r="54" spans="1:7" x14ac:dyDescent="0.25">
      <c r="A54" s="310"/>
      <c r="B54" s="29" t="s">
        <v>115</v>
      </c>
      <c r="C54" s="4">
        <f>D54*E54</f>
        <v>6</v>
      </c>
      <c r="D54" s="4">
        <v>2</v>
      </c>
      <c r="E54" s="24">
        <v>3</v>
      </c>
      <c r="F54" s="24">
        <v>1</v>
      </c>
      <c r="G54" s="24" t="s">
        <v>116</v>
      </c>
    </row>
    <row r="55" spans="1:7" ht="24" x14ac:dyDescent="0.25">
      <c r="A55" s="310"/>
      <c r="B55" s="142" t="s">
        <v>129</v>
      </c>
      <c r="C55" s="128"/>
      <c r="D55" s="128"/>
      <c r="E55" s="133"/>
      <c r="F55" s="133"/>
      <c r="G55" s="133"/>
    </row>
    <row r="56" spans="1:7" x14ac:dyDescent="0.25">
      <c r="A56" s="310"/>
      <c r="B56" s="72" t="s">
        <v>115</v>
      </c>
      <c r="C56" s="69">
        <f>D56*E56</f>
        <v>9</v>
      </c>
      <c r="D56" s="69">
        <v>3</v>
      </c>
      <c r="E56" s="49">
        <v>3</v>
      </c>
      <c r="F56" s="49">
        <v>1</v>
      </c>
      <c r="G56" s="49" t="s">
        <v>116</v>
      </c>
    </row>
    <row r="57" spans="1:7" ht="36" x14ac:dyDescent="0.25">
      <c r="A57" s="310"/>
      <c r="B57" s="73" t="s">
        <v>117</v>
      </c>
      <c r="C57" s="69">
        <f>D57*E57</f>
        <v>39</v>
      </c>
      <c r="D57" s="69">
        <v>13</v>
      </c>
      <c r="E57" s="71">
        <v>3</v>
      </c>
      <c r="F57" s="71">
        <v>1</v>
      </c>
      <c r="G57" s="49" t="s">
        <v>116</v>
      </c>
    </row>
    <row r="58" spans="1:7" ht="30" x14ac:dyDescent="0.25">
      <c r="A58" s="310"/>
      <c r="B58" s="74" t="s">
        <v>130</v>
      </c>
      <c r="C58" s="128"/>
      <c r="D58" s="128"/>
      <c r="E58" s="129"/>
      <c r="F58" s="129"/>
      <c r="G58" s="133"/>
    </row>
    <row r="59" spans="1:7" x14ac:dyDescent="0.25">
      <c r="A59" s="310"/>
      <c r="B59" s="72" t="s">
        <v>115</v>
      </c>
      <c r="C59" s="69">
        <f>D59*E59</f>
        <v>18</v>
      </c>
      <c r="D59" s="69">
        <v>6</v>
      </c>
      <c r="E59" s="49">
        <v>3</v>
      </c>
      <c r="F59" s="49">
        <v>1</v>
      </c>
      <c r="G59" s="49" t="s">
        <v>116</v>
      </c>
    </row>
    <row r="60" spans="1:7" ht="36" x14ac:dyDescent="0.25">
      <c r="A60" s="310"/>
      <c r="B60" s="73" t="s">
        <v>123</v>
      </c>
      <c r="C60" s="69">
        <f>D60*E60</f>
        <v>48</v>
      </c>
      <c r="D60" s="69">
        <v>16</v>
      </c>
      <c r="E60" s="71">
        <v>3</v>
      </c>
      <c r="F60" s="71">
        <v>1</v>
      </c>
      <c r="G60" s="49" t="s">
        <v>116</v>
      </c>
    </row>
    <row r="61" spans="1:7" ht="24" x14ac:dyDescent="0.25">
      <c r="A61" s="310"/>
      <c r="B61" s="143" t="s">
        <v>131</v>
      </c>
      <c r="C61" s="128"/>
      <c r="D61" s="128"/>
      <c r="E61" s="129"/>
      <c r="F61" s="129"/>
      <c r="G61" s="133"/>
    </row>
    <row r="62" spans="1:7" x14ac:dyDescent="0.25">
      <c r="A62" s="310"/>
      <c r="B62" s="72" t="s">
        <v>122</v>
      </c>
      <c r="C62" s="69">
        <f>D62*E62</f>
        <v>30</v>
      </c>
      <c r="D62" s="69">
        <v>10</v>
      </c>
      <c r="E62" s="49">
        <v>3</v>
      </c>
      <c r="F62" s="49">
        <v>1</v>
      </c>
      <c r="G62" s="49" t="s">
        <v>116</v>
      </c>
    </row>
    <row r="63" spans="1:7" ht="36" x14ac:dyDescent="0.25">
      <c r="A63" s="310"/>
      <c r="B63" s="73" t="s">
        <v>117</v>
      </c>
      <c r="C63" s="69">
        <f>D63*E63</f>
        <v>84</v>
      </c>
      <c r="D63" s="69">
        <v>28</v>
      </c>
      <c r="E63" s="49">
        <v>3</v>
      </c>
      <c r="F63" s="49">
        <v>1</v>
      </c>
      <c r="G63" s="49" t="s">
        <v>116</v>
      </c>
    </row>
    <row r="64" spans="1:7" ht="24" x14ac:dyDescent="0.25">
      <c r="A64" s="310"/>
      <c r="B64" s="75" t="s">
        <v>132</v>
      </c>
      <c r="C64" s="128"/>
      <c r="D64" s="128"/>
      <c r="E64" s="133"/>
      <c r="F64" s="133"/>
      <c r="G64" s="133"/>
    </row>
    <row r="65" spans="1:7" x14ac:dyDescent="0.25">
      <c r="A65" s="310"/>
      <c r="B65" s="72" t="s">
        <v>115</v>
      </c>
      <c r="C65" s="69">
        <f>D65*E65</f>
        <v>9</v>
      </c>
      <c r="D65" s="69">
        <v>3</v>
      </c>
      <c r="E65" s="49">
        <v>3</v>
      </c>
      <c r="F65" s="49">
        <v>1</v>
      </c>
      <c r="G65" s="49" t="s">
        <v>116</v>
      </c>
    </row>
    <row r="66" spans="1:7" ht="36" x14ac:dyDescent="0.25">
      <c r="A66" s="310"/>
      <c r="B66" s="73" t="s">
        <v>117</v>
      </c>
      <c r="C66" s="69">
        <f>D66*E66</f>
        <v>78</v>
      </c>
      <c r="D66" s="69">
        <v>26</v>
      </c>
      <c r="E66" s="71">
        <v>3</v>
      </c>
      <c r="F66" s="71">
        <v>1</v>
      </c>
      <c r="G66" s="49" t="s">
        <v>116</v>
      </c>
    </row>
    <row r="67" spans="1:7" ht="24" x14ac:dyDescent="0.25">
      <c r="A67" s="310"/>
      <c r="B67" s="144" t="s">
        <v>133</v>
      </c>
      <c r="C67" s="128"/>
      <c r="D67" s="128"/>
      <c r="E67" s="129"/>
      <c r="F67" s="129"/>
      <c r="G67" s="133"/>
    </row>
    <row r="68" spans="1:7" x14ac:dyDescent="0.25">
      <c r="A68" s="310"/>
      <c r="B68" s="72" t="s">
        <v>115</v>
      </c>
      <c r="C68" s="69">
        <f>D68*E68</f>
        <v>6</v>
      </c>
      <c r="D68" s="69">
        <v>3</v>
      </c>
      <c r="E68" s="49">
        <v>2</v>
      </c>
      <c r="F68" s="49">
        <v>1</v>
      </c>
      <c r="G68" s="49" t="s">
        <v>116</v>
      </c>
    </row>
    <row r="69" spans="1:7" ht="36" x14ac:dyDescent="0.25">
      <c r="A69" s="310"/>
      <c r="B69" s="73" t="s">
        <v>117</v>
      </c>
      <c r="C69" s="69">
        <f>D69*E69</f>
        <v>45</v>
      </c>
      <c r="D69" s="69">
        <v>15</v>
      </c>
      <c r="E69" s="49">
        <v>3</v>
      </c>
      <c r="F69" s="49">
        <v>1</v>
      </c>
      <c r="G69" s="49" t="s">
        <v>116</v>
      </c>
    </row>
    <row r="70" spans="1:7" ht="24" x14ac:dyDescent="0.25">
      <c r="A70" s="310"/>
      <c r="B70" s="145" t="s">
        <v>134</v>
      </c>
      <c r="C70" s="128"/>
      <c r="D70" s="128"/>
      <c r="E70" s="133"/>
      <c r="F70" s="133"/>
      <c r="G70" s="133"/>
    </row>
    <row r="71" spans="1:7" x14ac:dyDescent="0.25">
      <c r="A71" s="310"/>
      <c r="B71" s="29" t="s">
        <v>115</v>
      </c>
      <c r="C71" s="4">
        <f>D71*E71</f>
        <v>6</v>
      </c>
      <c r="D71" s="4">
        <v>2</v>
      </c>
      <c r="E71" s="24">
        <v>3</v>
      </c>
      <c r="F71" s="24">
        <v>1</v>
      </c>
      <c r="G71" s="24" t="s">
        <v>135</v>
      </c>
    </row>
    <row r="72" spans="1:7" ht="36.75" thickBot="1" x14ac:dyDescent="0.3">
      <c r="A72" s="311"/>
      <c r="B72" s="155" t="s">
        <v>117</v>
      </c>
      <c r="C72" s="156">
        <f>D72*E72</f>
        <v>78</v>
      </c>
      <c r="D72" s="156">
        <v>26</v>
      </c>
      <c r="E72" s="157">
        <v>3</v>
      </c>
      <c r="F72" s="157">
        <v>1</v>
      </c>
      <c r="G72" s="157" t="s">
        <v>135</v>
      </c>
    </row>
    <row r="73" spans="1:7" ht="20.25" thickBot="1" x14ac:dyDescent="0.3">
      <c r="A73" s="277"/>
      <c r="B73" s="278"/>
      <c r="C73" s="278"/>
      <c r="D73" s="278"/>
      <c r="E73" s="278"/>
      <c r="F73" s="278"/>
      <c r="G73" s="279"/>
    </row>
    <row r="74" spans="1:7" ht="15" customHeight="1" x14ac:dyDescent="0.25">
      <c r="A74" s="312" t="s">
        <v>11</v>
      </c>
      <c r="B74" s="169" t="s">
        <v>83</v>
      </c>
      <c r="C74" s="76"/>
      <c r="D74" s="76"/>
      <c r="E74" s="170"/>
      <c r="F74" s="170"/>
      <c r="G74" s="171"/>
    </row>
    <row r="75" spans="1:7" x14ac:dyDescent="0.25">
      <c r="A75" s="312"/>
      <c r="B75" s="26" t="s">
        <v>136</v>
      </c>
      <c r="C75" s="4">
        <v>48</v>
      </c>
      <c r="D75" s="30" t="s">
        <v>12</v>
      </c>
      <c r="E75" s="28">
        <v>24</v>
      </c>
      <c r="F75" s="28">
        <v>1</v>
      </c>
      <c r="G75" s="28" t="s">
        <v>110</v>
      </c>
    </row>
    <row r="76" spans="1:7" x14ac:dyDescent="0.25">
      <c r="A76" s="312"/>
      <c r="B76" s="127" t="s">
        <v>118</v>
      </c>
      <c r="C76" s="128"/>
      <c r="D76" s="128"/>
      <c r="E76" s="129"/>
      <c r="F76" s="129"/>
      <c r="G76" s="129"/>
    </row>
    <row r="77" spans="1:7" x14ac:dyDescent="0.25">
      <c r="A77" s="312"/>
      <c r="B77" s="26" t="s">
        <v>137</v>
      </c>
      <c r="C77" s="4">
        <v>3</v>
      </c>
      <c r="D77" s="4" t="s">
        <v>12</v>
      </c>
      <c r="E77" s="77"/>
      <c r="F77" s="28">
        <v>1</v>
      </c>
      <c r="G77" s="77"/>
    </row>
    <row r="78" spans="1:7" x14ac:dyDescent="0.25">
      <c r="A78" s="312"/>
      <c r="B78" s="78" t="s">
        <v>138</v>
      </c>
      <c r="C78" s="4">
        <v>3</v>
      </c>
      <c r="D78" s="4" t="s">
        <v>12</v>
      </c>
      <c r="E78" s="77"/>
      <c r="F78" s="28">
        <v>1</v>
      </c>
      <c r="G78" s="77"/>
    </row>
    <row r="79" spans="1:7" x14ac:dyDescent="0.25">
      <c r="A79" s="312"/>
      <c r="B79" s="130" t="s">
        <v>119</v>
      </c>
      <c r="C79" s="128"/>
      <c r="D79" s="128"/>
      <c r="E79" s="129"/>
      <c r="F79" s="129"/>
      <c r="G79" s="129"/>
    </row>
    <row r="80" spans="1:7" x14ac:dyDescent="0.25">
      <c r="A80" s="312"/>
      <c r="B80" s="79" t="s">
        <v>137</v>
      </c>
      <c r="C80" s="4">
        <v>8</v>
      </c>
      <c r="D80" s="31"/>
      <c r="E80" s="71">
        <v>4</v>
      </c>
      <c r="F80" s="71">
        <v>1</v>
      </c>
      <c r="G80" s="77"/>
    </row>
    <row r="81" spans="1:7" x14ac:dyDescent="0.25">
      <c r="A81" s="312"/>
      <c r="B81" s="80" t="s">
        <v>139</v>
      </c>
      <c r="C81" s="4">
        <v>20</v>
      </c>
      <c r="D81" s="31"/>
      <c r="E81" s="77"/>
      <c r="F81" s="77"/>
      <c r="G81" s="77"/>
    </row>
    <row r="82" spans="1:7" ht="24" x14ac:dyDescent="0.25">
      <c r="A82" s="312"/>
      <c r="B82" s="131" t="s">
        <v>120</v>
      </c>
      <c r="C82" s="128"/>
      <c r="D82" s="128"/>
      <c r="E82" s="129"/>
      <c r="F82" s="129"/>
      <c r="G82" s="129"/>
    </row>
    <row r="83" spans="1:7" x14ac:dyDescent="0.25">
      <c r="A83" s="312"/>
      <c r="B83" s="78" t="s">
        <v>138</v>
      </c>
      <c r="C83" s="69">
        <v>10</v>
      </c>
      <c r="D83" s="32"/>
      <c r="E83" s="49">
        <v>5</v>
      </c>
      <c r="F83" s="49">
        <v>1</v>
      </c>
      <c r="G83" s="81"/>
    </row>
    <row r="84" spans="1:7" x14ac:dyDescent="0.25">
      <c r="A84" s="312"/>
      <c r="B84" s="80" t="s">
        <v>139</v>
      </c>
      <c r="C84" s="69">
        <v>5</v>
      </c>
      <c r="D84" s="32"/>
      <c r="E84" s="81"/>
      <c r="F84" s="81"/>
      <c r="G84" s="81"/>
    </row>
    <row r="85" spans="1:7" ht="24" x14ac:dyDescent="0.25">
      <c r="A85" s="312"/>
      <c r="B85" s="132" t="s">
        <v>121</v>
      </c>
      <c r="C85" s="128"/>
      <c r="D85" s="128"/>
      <c r="E85" s="133"/>
      <c r="F85" s="133"/>
      <c r="G85" s="133"/>
    </row>
    <row r="86" spans="1:7" x14ac:dyDescent="0.25">
      <c r="A86" s="312"/>
      <c r="B86" s="26" t="s">
        <v>137</v>
      </c>
      <c r="C86" s="82">
        <v>12</v>
      </c>
      <c r="D86" s="83"/>
      <c r="E86" s="71">
        <v>6</v>
      </c>
      <c r="F86" s="71">
        <v>1</v>
      </c>
      <c r="G86" s="27"/>
    </row>
    <row r="87" spans="1:7" x14ac:dyDescent="0.25">
      <c r="A87" s="312"/>
      <c r="B87" s="78" t="s">
        <v>138</v>
      </c>
      <c r="C87" s="82">
        <v>6</v>
      </c>
      <c r="D87" s="83"/>
      <c r="E87" s="71">
        <v>3</v>
      </c>
      <c r="F87" s="71">
        <v>1</v>
      </c>
      <c r="G87" s="27"/>
    </row>
    <row r="88" spans="1:7" x14ac:dyDescent="0.25">
      <c r="A88" s="312"/>
      <c r="B88" s="80" t="s">
        <v>139</v>
      </c>
      <c r="C88" s="82">
        <v>6</v>
      </c>
      <c r="D88" s="83"/>
      <c r="E88" s="27"/>
      <c r="F88" s="27"/>
      <c r="G88" s="27"/>
    </row>
    <row r="89" spans="1:7" ht="24" x14ac:dyDescent="0.25">
      <c r="A89" s="312"/>
      <c r="B89" s="134" t="s">
        <v>124</v>
      </c>
      <c r="C89" s="135"/>
      <c r="D89" s="135"/>
      <c r="E89" s="136"/>
      <c r="F89" s="136"/>
      <c r="G89" s="136"/>
    </row>
    <row r="90" spans="1:7" x14ac:dyDescent="0.25">
      <c r="A90" s="312"/>
      <c r="B90" s="80" t="s">
        <v>138</v>
      </c>
      <c r="C90" s="84">
        <v>8</v>
      </c>
      <c r="D90" s="137"/>
      <c r="E90" s="117"/>
      <c r="F90" s="117"/>
      <c r="G90" s="117"/>
    </row>
    <row r="91" spans="1:7" ht="24" x14ac:dyDescent="0.25">
      <c r="A91" s="312"/>
      <c r="B91" s="138" t="s">
        <v>126</v>
      </c>
      <c r="C91" s="139"/>
      <c r="D91" s="135"/>
      <c r="E91" s="136"/>
      <c r="F91" s="136"/>
      <c r="G91" s="136"/>
    </row>
    <row r="92" spans="1:7" x14ac:dyDescent="0.25">
      <c r="A92" s="312"/>
      <c r="B92" s="26" t="s">
        <v>137</v>
      </c>
      <c r="C92" s="69">
        <v>6</v>
      </c>
      <c r="D92" s="32"/>
      <c r="E92" s="49">
        <v>3</v>
      </c>
      <c r="F92" s="49">
        <v>1</v>
      </c>
      <c r="G92" s="81"/>
    </row>
    <row r="93" spans="1:7" x14ac:dyDescent="0.25">
      <c r="A93" s="312"/>
      <c r="B93" s="78" t="s">
        <v>138</v>
      </c>
      <c r="C93" s="69">
        <v>20</v>
      </c>
      <c r="D93" s="32"/>
      <c r="E93" s="49">
        <v>10</v>
      </c>
      <c r="F93" s="49">
        <v>1</v>
      </c>
      <c r="G93" s="81"/>
    </row>
    <row r="94" spans="1:7" x14ac:dyDescent="0.25">
      <c r="A94" s="312"/>
      <c r="B94" s="80" t="s">
        <v>139</v>
      </c>
      <c r="C94" s="69">
        <v>5</v>
      </c>
      <c r="D94" s="32"/>
      <c r="E94" s="81"/>
      <c r="F94" s="81"/>
      <c r="G94" s="81"/>
    </row>
    <row r="95" spans="1:7" ht="24" x14ac:dyDescent="0.25">
      <c r="A95" s="312"/>
      <c r="B95" s="140" t="s">
        <v>127</v>
      </c>
      <c r="C95" s="128"/>
      <c r="D95" s="128"/>
      <c r="E95" s="133"/>
      <c r="F95" s="133"/>
      <c r="G95" s="133"/>
    </row>
    <row r="96" spans="1:7" x14ac:dyDescent="0.25">
      <c r="A96" s="312"/>
      <c r="B96" s="26" t="s">
        <v>137</v>
      </c>
      <c r="C96" s="69">
        <v>6</v>
      </c>
      <c r="D96" s="31"/>
      <c r="E96" s="49">
        <v>3</v>
      </c>
      <c r="F96" s="49">
        <v>1</v>
      </c>
      <c r="G96" s="81"/>
    </row>
    <row r="97" spans="1:7" x14ac:dyDescent="0.25">
      <c r="A97" s="312"/>
      <c r="B97" s="78" t="s">
        <v>138</v>
      </c>
      <c r="C97" s="69">
        <v>5</v>
      </c>
      <c r="D97" s="31"/>
      <c r="E97" s="49">
        <v>3</v>
      </c>
      <c r="F97" s="49">
        <v>1</v>
      </c>
      <c r="G97" s="81"/>
    </row>
    <row r="98" spans="1:7" x14ac:dyDescent="0.25">
      <c r="A98" s="312"/>
      <c r="B98" s="80" t="s">
        <v>139</v>
      </c>
      <c r="C98" s="69">
        <v>8</v>
      </c>
      <c r="D98" s="31"/>
      <c r="E98" s="81"/>
      <c r="F98" s="81"/>
      <c r="G98" s="81"/>
    </row>
    <row r="99" spans="1:7" x14ac:dyDescent="0.25">
      <c r="A99" s="312"/>
      <c r="B99" s="141" t="s">
        <v>128</v>
      </c>
      <c r="C99" s="128"/>
      <c r="D99" s="128"/>
      <c r="E99" s="129"/>
      <c r="F99" s="129"/>
      <c r="G99" s="129"/>
    </row>
    <row r="100" spans="1:7" x14ac:dyDescent="0.25">
      <c r="A100" s="312"/>
      <c r="B100" s="26" t="s">
        <v>137</v>
      </c>
      <c r="C100" s="4">
        <v>6</v>
      </c>
      <c r="D100" s="31"/>
      <c r="E100" s="71">
        <v>3</v>
      </c>
      <c r="F100" s="77"/>
      <c r="G100" s="77"/>
    </row>
    <row r="101" spans="1:7" x14ac:dyDescent="0.25">
      <c r="A101" s="312"/>
      <c r="B101" s="78" t="s">
        <v>138</v>
      </c>
      <c r="C101" s="4">
        <v>4</v>
      </c>
      <c r="D101" s="31"/>
      <c r="E101" s="71">
        <v>2</v>
      </c>
      <c r="F101" s="71">
        <v>1</v>
      </c>
      <c r="G101" s="77"/>
    </row>
    <row r="102" spans="1:7" x14ac:dyDescent="0.25">
      <c r="A102" s="312"/>
      <c r="B102" s="80" t="s">
        <v>139</v>
      </c>
      <c r="C102" s="4">
        <v>15</v>
      </c>
      <c r="D102" s="31"/>
      <c r="E102" s="77"/>
      <c r="F102" s="77"/>
      <c r="G102" s="77"/>
    </row>
    <row r="103" spans="1:7" ht="24" x14ac:dyDescent="0.25">
      <c r="A103" s="312"/>
      <c r="B103" s="142" t="s">
        <v>129</v>
      </c>
      <c r="C103" s="128"/>
      <c r="D103" s="128"/>
      <c r="E103" s="129"/>
      <c r="F103" s="129"/>
      <c r="G103" s="129"/>
    </row>
    <row r="104" spans="1:7" x14ac:dyDescent="0.25">
      <c r="A104" s="312"/>
      <c r="B104" s="26" t="s">
        <v>137</v>
      </c>
      <c r="C104" s="69">
        <v>6</v>
      </c>
      <c r="D104" s="85">
        <v>3</v>
      </c>
      <c r="E104" s="71">
        <v>1</v>
      </c>
      <c r="F104" s="77"/>
      <c r="G104" s="77"/>
    </row>
    <row r="105" spans="1:7" x14ac:dyDescent="0.25">
      <c r="A105" s="312"/>
      <c r="B105" s="78" t="s">
        <v>138</v>
      </c>
      <c r="C105" s="69">
        <v>2</v>
      </c>
      <c r="D105" s="85">
        <v>1</v>
      </c>
      <c r="E105" s="71">
        <v>1</v>
      </c>
      <c r="F105" s="77"/>
      <c r="G105" s="77"/>
    </row>
    <row r="106" spans="1:7" x14ac:dyDescent="0.25">
      <c r="A106" s="312"/>
      <c r="B106" s="80" t="s">
        <v>139</v>
      </c>
      <c r="C106" s="69">
        <v>2</v>
      </c>
      <c r="D106" s="32"/>
      <c r="E106" s="77"/>
      <c r="F106" s="77"/>
      <c r="G106" s="77"/>
    </row>
    <row r="107" spans="1:7" ht="30" x14ac:dyDescent="0.25">
      <c r="A107" s="312"/>
      <c r="B107" s="74" t="s">
        <v>130</v>
      </c>
      <c r="C107" s="128"/>
      <c r="D107" s="128"/>
      <c r="E107" s="129"/>
      <c r="F107" s="129"/>
      <c r="G107" s="129"/>
    </row>
    <row r="108" spans="1:7" x14ac:dyDescent="0.25">
      <c r="A108" s="312"/>
      <c r="B108" s="26" t="s">
        <v>137</v>
      </c>
      <c r="C108" s="69">
        <v>10</v>
      </c>
      <c r="D108" s="85">
        <v>5</v>
      </c>
      <c r="E108" s="71">
        <v>1</v>
      </c>
      <c r="F108" s="27"/>
      <c r="G108" s="27"/>
    </row>
    <row r="109" spans="1:7" x14ac:dyDescent="0.25">
      <c r="A109" s="312"/>
      <c r="B109" s="78" t="s">
        <v>138</v>
      </c>
      <c r="C109" s="69">
        <v>10</v>
      </c>
      <c r="D109" s="85">
        <v>5</v>
      </c>
      <c r="E109" s="71">
        <v>1</v>
      </c>
      <c r="F109" s="27"/>
      <c r="G109" s="27"/>
    </row>
    <row r="110" spans="1:7" x14ac:dyDescent="0.25">
      <c r="A110" s="312"/>
      <c r="B110" s="80" t="s">
        <v>139</v>
      </c>
      <c r="C110" s="69">
        <v>5</v>
      </c>
      <c r="D110" s="32"/>
      <c r="E110" s="27"/>
      <c r="F110" s="27"/>
      <c r="G110" s="27"/>
    </row>
    <row r="111" spans="1:7" ht="24" x14ac:dyDescent="0.25">
      <c r="A111" s="312"/>
      <c r="B111" s="143" t="s">
        <v>131</v>
      </c>
      <c r="C111" s="128"/>
      <c r="D111" s="128"/>
      <c r="E111" s="136"/>
      <c r="F111" s="136"/>
      <c r="G111" s="136"/>
    </row>
    <row r="112" spans="1:7" x14ac:dyDescent="0.25">
      <c r="A112" s="312"/>
      <c r="B112" s="26" t="s">
        <v>137</v>
      </c>
      <c r="C112" s="69">
        <v>6</v>
      </c>
      <c r="D112" s="31"/>
      <c r="E112" s="49">
        <v>3</v>
      </c>
      <c r="F112" s="49">
        <v>1</v>
      </c>
      <c r="G112" s="27"/>
    </row>
    <row r="113" spans="1:7" x14ac:dyDescent="0.25">
      <c r="A113" s="312"/>
      <c r="B113" s="26" t="s">
        <v>137</v>
      </c>
      <c r="C113" s="69">
        <v>4</v>
      </c>
      <c r="D113" s="31"/>
      <c r="E113" s="27"/>
      <c r="F113" s="27"/>
      <c r="G113" s="27"/>
    </row>
    <row r="114" spans="1:7" ht="24" x14ac:dyDescent="0.25">
      <c r="A114" s="312"/>
      <c r="B114" s="75" t="s">
        <v>132</v>
      </c>
      <c r="C114" s="128"/>
      <c r="D114" s="128"/>
      <c r="E114" s="136"/>
      <c r="F114" s="136"/>
      <c r="G114" s="136"/>
    </row>
    <row r="115" spans="1:7" x14ac:dyDescent="0.25">
      <c r="A115" s="312"/>
      <c r="B115" s="26" t="s">
        <v>137</v>
      </c>
      <c r="C115" s="69">
        <v>12</v>
      </c>
      <c r="D115" s="31"/>
      <c r="E115" s="27"/>
      <c r="F115" s="27"/>
      <c r="G115" s="27"/>
    </row>
    <row r="116" spans="1:7" x14ac:dyDescent="0.25">
      <c r="A116" s="312"/>
      <c r="B116" s="78" t="s">
        <v>138</v>
      </c>
      <c r="C116" s="69">
        <v>10</v>
      </c>
      <c r="D116" s="31"/>
      <c r="E116" s="27"/>
      <c r="F116" s="27"/>
      <c r="G116" s="27"/>
    </row>
    <row r="117" spans="1:7" x14ac:dyDescent="0.25">
      <c r="A117" s="312"/>
      <c r="B117" s="80" t="s">
        <v>139</v>
      </c>
      <c r="C117" s="69">
        <v>7</v>
      </c>
      <c r="D117" s="31"/>
      <c r="E117" s="27"/>
      <c r="F117" s="27"/>
      <c r="G117" s="27"/>
    </row>
    <row r="118" spans="1:7" ht="24" x14ac:dyDescent="0.25">
      <c r="A118" s="312"/>
      <c r="B118" s="144" t="s">
        <v>133</v>
      </c>
      <c r="C118" s="128"/>
      <c r="D118" s="128"/>
      <c r="E118" s="136"/>
      <c r="F118" s="136"/>
      <c r="G118" s="136"/>
    </row>
    <row r="119" spans="1:7" x14ac:dyDescent="0.25">
      <c r="A119" s="312"/>
      <c r="B119" s="26" t="s">
        <v>137</v>
      </c>
      <c r="C119" s="69">
        <v>6</v>
      </c>
      <c r="D119" s="31"/>
      <c r="E119" s="86">
        <v>2</v>
      </c>
      <c r="F119" s="86">
        <v>1</v>
      </c>
      <c r="G119" s="27"/>
    </row>
    <row r="120" spans="1:7" x14ac:dyDescent="0.25">
      <c r="A120" s="312"/>
      <c r="B120" s="78" t="s">
        <v>138</v>
      </c>
      <c r="C120" s="69">
        <v>4</v>
      </c>
      <c r="D120" s="31"/>
      <c r="E120" s="86">
        <v>2</v>
      </c>
      <c r="F120" s="86">
        <v>1</v>
      </c>
      <c r="G120" s="27"/>
    </row>
    <row r="121" spans="1:7" x14ac:dyDescent="0.25">
      <c r="A121" s="312"/>
      <c r="B121" s="80" t="s">
        <v>139</v>
      </c>
      <c r="C121" s="69">
        <v>2</v>
      </c>
      <c r="D121" s="31"/>
      <c r="E121" s="27"/>
      <c r="F121" s="27"/>
      <c r="G121" s="27"/>
    </row>
    <row r="122" spans="1:7" ht="24" x14ac:dyDescent="0.25">
      <c r="A122" s="312"/>
      <c r="B122" s="145" t="s">
        <v>134</v>
      </c>
      <c r="C122" s="128"/>
      <c r="D122" s="128"/>
      <c r="E122" s="129"/>
      <c r="F122" s="129"/>
      <c r="G122" s="129"/>
    </row>
    <row r="123" spans="1:7" s="87" customFormat="1" x14ac:dyDescent="0.25">
      <c r="A123" s="312"/>
      <c r="B123" s="26" t="s">
        <v>137</v>
      </c>
      <c r="C123" s="69">
        <v>20</v>
      </c>
      <c r="D123" s="32"/>
      <c r="E123" s="49">
        <v>10</v>
      </c>
      <c r="F123" s="49">
        <v>1</v>
      </c>
      <c r="G123" s="81"/>
    </row>
    <row r="124" spans="1:7" s="87" customFormat="1" x14ac:dyDescent="0.25">
      <c r="A124" s="312"/>
      <c r="B124" s="78" t="s">
        <v>138</v>
      </c>
      <c r="C124" s="69">
        <v>10</v>
      </c>
      <c r="D124" s="32"/>
      <c r="E124" s="49">
        <v>5</v>
      </c>
      <c r="F124" s="49">
        <v>1</v>
      </c>
      <c r="G124" s="81"/>
    </row>
    <row r="125" spans="1:7" s="87" customFormat="1" ht="15.75" thickBot="1" x14ac:dyDescent="0.3">
      <c r="A125" s="313"/>
      <c r="B125" s="146" t="s">
        <v>139</v>
      </c>
      <c r="C125" s="147">
        <v>5</v>
      </c>
      <c r="D125" s="148"/>
      <c r="E125" s="149"/>
      <c r="F125" s="149"/>
      <c r="G125" s="149"/>
    </row>
    <row r="126" spans="1:7" ht="20.25" thickBot="1" x14ac:dyDescent="0.3">
      <c r="A126" s="277"/>
      <c r="B126" s="278"/>
      <c r="C126" s="278"/>
      <c r="D126" s="278"/>
      <c r="E126" s="278"/>
      <c r="F126" s="278"/>
      <c r="G126" s="279"/>
    </row>
    <row r="127" spans="1:7" ht="14.45" customHeight="1" x14ac:dyDescent="0.25">
      <c r="A127" s="314" t="s">
        <v>15</v>
      </c>
      <c r="B127" s="163" t="s">
        <v>83</v>
      </c>
      <c r="C127" s="164"/>
      <c r="D127" s="164"/>
      <c r="E127" s="165"/>
      <c r="F127" s="165"/>
      <c r="G127" s="166"/>
    </row>
    <row r="128" spans="1:7" x14ac:dyDescent="0.25">
      <c r="A128" s="315"/>
      <c r="B128" s="88" t="s">
        <v>77</v>
      </c>
      <c r="C128" s="4">
        <v>4</v>
      </c>
      <c r="D128" s="31" t="s">
        <v>12</v>
      </c>
      <c r="E128" s="81"/>
      <c r="F128" s="81"/>
      <c r="G128" s="81"/>
    </row>
    <row r="129" spans="1:7" x14ac:dyDescent="0.25">
      <c r="A129" s="315"/>
      <c r="B129" s="89" t="s">
        <v>140</v>
      </c>
      <c r="C129" s="126">
        <v>2</v>
      </c>
      <c r="D129" s="158"/>
      <c r="E129" s="159"/>
      <c r="F129" s="159"/>
      <c r="G129" s="159"/>
    </row>
    <row r="130" spans="1:7" x14ac:dyDescent="0.25">
      <c r="A130" s="315"/>
      <c r="B130" s="150" t="s">
        <v>114</v>
      </c>
      <c r="C130" s="128"/>
      <c r="D130" s="128"/>
      <c r="E130" s="133"/>
      <c r="F130" s="133"/>
      <c r="G130" s="133"/>
    </row>
    <row r="131" spans="1:7" x14ac:dyDescent="0.25">
      <c r="A131" s="315"/>
      <c r="B131" s="89" t="s">
        <v>77</v>
      </c>
      <c r="C131" s="4">
        <v>2</v>
      </c>
      <c r="D131" s="31" t="s">
        <v>12</v>
      </c>
      <c r="E131" s="81"/>
      <c r="F131" s="81"/>
      <c r="G131" s="81"/>
    </row>
    <row r="132" spans="1:7" x14ac:dyDescent="0.25">
      <c r="A132" s="315"/>
      <c r="B132" s="89" t="s">
        <v>140</v>
      </c>
      <c r="C132" s="24">
        <v>1</v>
      </c>
      <c r="D132" s="31" t="s">
        <v>12</v>
      </c>
      <c r="E132" s="81"/>
      <c r="F132" s="81"/>
      <c r="G132" s="81"/>
    </row>
    <row r="133" spans="1:7" x14ac:dyDescent="0.25">
      <c r="A133" s="315"/>
      <c r="B133" s="127" t="s">
        <v>118</v>
      </c>
      <c r="C133" s="133"/>
      <c r="D133" s="128"/>
      <c r="E133" s="133"/>
      <c r="F133" s="133"/>
      <c r="G133" s="133"/>
    </row>
    <row r="134" spans="1:7" x14ac:dyDescent="0.25">
      <c r="A134" s="315"/>
      <c r="B134" s="89" t="s">
        <v>77</v>
      </c>
      <c r="C134" s="24">
        <v>2</v>
      </c>
      <c r="D134" s="31"/>
      <c r="E134" s="81"/>
      <c r="F134" s="81"/>
      <c r="G134" s="81"/>
    </row>
    <row r="135" spans="1:7" x14ac:dyDescent="0.25">
      <c r="A135" s="315"/>
      <c r="B135" s="89" t="s">
        <v>140</v>
      </c>
      <c r="C135" s="24">
        <v>1</v>
      </c>
      <c r="D135" s="31"/>
      <c r="E135" s="81"/>
      <c r="F135" s="81"/>
      <c r="G135" s="81"/>
    </row>
    <row r="136" spans="1:7" x14ac:dyDescent="0.25">
      <c r="A136" s="315"/>
      <c r="B136" s="130" t="s">
        <v>119</v>
      </c>
      <c r="C136" s="133"/>
      <c r="D136" s="128"/>
      <c r="E136" s="133"/>
      <c r="F136" s="133"/>
      <c r="G136" s="133"/>
    </row>
    <row r="137" spans="1:7" x14ac:dyDescent="0.25">
      <c r="A137" s="315"/>
      <c r="B137" s="90" t="s">
        <v>77</v>
      </c>
      <c r="C137" s="24">
        <v>2</v>
      </c>
      <c r="D137" s="31"/>
      <c r="E137" s="81"/>
      <c r="F137" s="81"/>
      <c r="G137" s="81"/>
    </row>
    <row r="138" spans="1:7" x14ac:dyDescent="0.25">
      <c r="A138" s="315"/>
      <c r="B138" s="90" t="s">
        <v>140</v>
      </c>
      <c r="C138" s="24">
        <v>1</v>
      </c>
      <c r="D138" s="31"/>
      <c r="E138" s="81"/>
      <c r="F138" s="81"/>
      <c r="G138" s="81"/>
    </row>
    <row r="139" spans="1:7" ht="24" x14ac:dyDescent="0.25">
      <c r="A139" s="315"/>
      <c r="B139" s="131" t="s">
        <v>120</v>
      </c>
      <c r="C139" s="91"/>
      <c r="D139" s="59"/>
      <c r="E139" s="91"/>
      <c r="F139" s="91"/>
      <c r="G139" s="91"/>
    </row>
    <row r="140" spans="1:7" x14ac:dyDescent="0.25">
      <c r="A140" s="315"/>
      <c r="B140" s="92" t="s">
        <v>77</v>
      </c>
      <c r="C140" s="84">
        <v>2</v>
      </c>
      <c r="D140" s="93" t="s">
        <v>12</v>
      </c>
      <c r="E140" s="94"/>
      <c r="F140" s="94"/>
      <c r="G140" s="94"/>
    </row>
    <row r="141" spans="1:7" x14ac:dyDescent="0.25">
      <c r="A141" s="315"/>
      <c r="B141" s="92" t="s">
        <v>140</v>
      </c>
      <c r="C141" s="95">
        <v>1</v>
      </c>
      <c r="D141" s="94"/>
      <c r="E141" s="94"/>
      <c r="F141" s="94"/>
      <c r="G141" s="94"/>
    </row>
    <row r="142" spans="1:7" ht="24" x14ac:dyDescent="0.25">
      <c r="A142" s="315"/>
      <c r="B142" s="132" t="s">
        <v>121</v>
      </c>
      <c r="C142" s="96"/>
      <c r="D142" s="96"/>
      <c r="E142" s="96"/>
      <c r="F142" s="96"/>
      <c r="G142" s="96"/>
    </row>
    <row r="143" spans="1:7" x14ac:dyDescent="0.25">
      <c r="A143" s="315"/>
      <c r="B143" s="97" t="s">
        <v>77</v>
      </c>
      <c r="C143" s="98">
        <v>2</v>
      </c>
      <c r="D143" s="94"/>
      <c r="E143" s="94"/>
      <c r="F143" s="94"/>
      <c r="G143" s="94"/>
    </row>
    <row r="144" spans="1:7" x14ac:dyDescent="0.25">
      <c r="A144" s="315"/>
      <c r="B144" s="97" t="s">
        <v>140</v>
      </c>
      <c r="C144" s="99">
        <v>1</v>
      </c>
      <c r="D144" s="94"/>
      <c r="E144" s="94"/>
      <c r="F144" s="94"/>
      <c r="G144" s="94"/>
    </row>
    <row r="145" spans="1:7" ht="24" x14ac:dyDescent="0.25">
      <c r="A145" s="315"/>
      <c r="B145" s="134" t="s">
        <v>124</v>
      </c>
      <c r="C145" s="91"/>
      <c r="D145" s="96"/>
      <c r="E145" s="96"/>
      <c r="F145" s="96"/>
      <c r="G145" s="96"/>
    </row>
    <row r="146" spans="1:7" x14ac:dyDescent="0.25">
      <c r="A146" s="315"/>
      <c r="B146" s="97" t="s">
        <v>77</v>
      </c>
      <c r="C146" s="98">
        <v>2</v>
      </c>
      <c r="D146" s="94"/>
      <c r="E146" s="94"/>
      <c r="F146" s="94"/>
      <c r="G146" s="94"/>
    </row>
    <row r="147" spans="1:7" x14ac:dyDescent="0.25">
      <c r="A147" s="315"/>
      <c r="B147" s="97" t="s">
        <v>140</v>
      </c>
      <c r="C147" s="99">
        <v>1</v>
      </c>
      <c r="D147" s="94"/>
      <c r="E147" s="94"/>
      <c r="F147" s="94"/>
      <c r="G147" s="94"/>
    </row>
    <row r="148" spans="1:7" ht="24" x14ac:dyDescent="0.25">
      <c r="A148" s="315"/>
      <c r="B148" s="154" t="s">
        <v>125</v>
      </c>
      <c r="C148" s="91"/>
      <c r="D148" s="96"/>
      <c r="E148" s="96"/>
      <c r="F148" s="96"/>
      <c r="G148" s="96"/>
    </row>
    <row r="149" spans="1:7" x14ac:dyDescent="0.25">
      <c r="A149" s="315"/>
      <c r="B149" s="97" t="s">
        <v>77</v>
      </c>
      <c r="C149" s="99">
        <v>2</v>
      </c>
      <c r="D149" s="94"/>
      <c r="E149" s="94"/>
      <c r="F149" s="94"/>
      <c r="G149" s="94"/>
    </row>
    <row r="150" spans="1:7" x14ac:dyDescent="0.25">
      <c r="A150" s="315"/>
      <c r="B150" s="97" t="s">
        <v>140</v>
      </c>
      <c r="C150" s="99">
        <v>1</v>
      </c>
      <c r="D150" s="94"/>
      <c r="E150" s="94"/>
      <c r="F150" s="94"/>
      <c r="G150" s="94"/>
    </row>
    <row r="151" spans="1:7" ht="24" x14ac:dyDescent="0.25">
      <c r="A151" s="315"/>
      <c r="B151" s="138" t="s">
        <v>126</v>
      </c>
      <c r="C151" s="91"/>
      <c r="D151" s="96"/>
      <c r="E151" s="96"/>
      <c r="F151" s="96"/>
      <c r="G151" s="96"/>
    </row>
    <row r="152" spans="1:7" x14ac:dyDescent="0.25">
      <c r="A152" s="315"/>
      <c r="B152" s="100" t="s">
        <v>77</v>
      </c>
      <c r="C152" s="69">
        <v>2</v>
      </c>
      <c r="D152" s="94"/>
      <c r="E152" s="94"/>
      <c r="F152" s="94"/>
      <c r="G152" s="94"/>
    </row>
    <row r="153" spans="1:7" x14ac:dyDescent="0.25">
      <c r="A153" s="315"/>
      <c r="B153" s="92" t="s">
        <v>140</v>
      </c>
      <c r="C153" s="49">
        <v>1</v>
      </c>
      <c r="D153" s="94"/>
      <c r="E153" s="94"/>
      <c r="F153" s="94"/>
      <c r="G153" s="94"/>
    </row>
    <row r="154" spans="1:7" ht="24" x14ac:dyDescent="0.25">
      <c r="A154" s="315"/>
      <c r="B154" s="140" t="s">
        <v>127</v>
      </c>
      <c r="C154" s="91"/>
      <c r="D154" s="96"/>
      <c r="E154" s="96"/>
      <c r="F154" s="96"/>
      <c r="G154" s="96"/>
    </row>
    <row r="155" spans="1:7" x14ac:dyDescent="0.25">
      <c r="A155" s="315"/>
      <c r="B155" s="100" t="s">
        <v>77</v>
      </c>
      <c r="C155" s="49">
        <v>2</v>
      </c>
      <c r="D155" s="94"/>
      <c r="E155" s="94"/>
      <c r="F155" s="94"/>
      <c r="G155" s="94"/>
    </row>
    <row r="156" spans="1:7" x14ac:dyDescent="0.25">
      <c r="A156" s="315"/>
      <c r="B156" s="92" t="s">
        <v>140</v>
      </c>
      <c r="C156" s="49">
        <v>1</v>
      </c>
      <c r="D156" s="94"/>
      <c r="E156" s="94"/>
      <c r="F156" s="94"/>
      <c r="G156" s="94"/>
    </row>
    <row r="157" spans="1:7" ht="24" x14ac:dyDescent="0.25">
      <c r="A157" s="315"/>
      <c r="B157" s="160" t="s">
        <v>141</v>
      </c>
      <c r="C157" s="91"/>
      <c r="D157" s="96"/>
      <c r="E157" s="96"/>
      <c r="F157" s="96"/>
      <c r="G157" s="96"/>
    </row>
    <row r="158" spans="1:7" x14ac:dyDescent="0.25">
      <c r="A158" s="315"/>
      <c r="B158" s="92" t="s">
        <v>77</v>
      </c>
      <c r="C158" s="69">
        <v>2</v>
      </c>
      <c r="D158" s="94"/>
      <c r="E158" s="94"/>
      <c r="F158" s="94"/>
      <c r="G158" s="94"/>
    </row>
    <row r="159" spans="1:7" x14ac:dyDescent="0.25">
      <c r="A159" s="315"/>
      <c r="B159" s="92" t="s">
        <v>140</v>
      </c>
      <c r="C159" s="49">
        <v>1</v>
      </c>
      <c r="D159" s="94"/>
      <c r="E159" s="94"/>
      <c r="F159" s="94"/>
      <c r="G159" s="94"/>
    </row>
    <row r="160" spans="1:7" ht="24" x14ac:dyDescent="0.25">
      <c r="A160" s="315"/>
      <c r="B160" s="145" t="s">
        <v>134</v>
      </c>
      <c r="C160" s="91"/>
      <c r="D160" s="59"/>
      <c r="E160" s="91"/>
      <c r="F160" s="91"/>
      <c r="G160" s="91"/>
    </row>
    <row r="161" spans="1:8" x14ac:dyDescent="0.25">
      <c r="A161" s="315"/>
      <c r="B161" s="90" t="s">
        <v>77</v>
      </c>
      <c r="C161" s="24">
        <v>2</v>
      </c>
      <c r="D161" s="31"/>
      <c r="E161" s="49">
        <v>1</v>
      </c>
      <c r="F161" s="49">
        <v>1</v>
      </c>
      <c r="G161" s="81"/>
    </row>
    <row r="162" spans="1:8" x14ac:dyDescent="0.25">
      <c r="A162" s="315"/>
      <c r="B162" s="90" t="s">
        <v>140</v>
      </c>
      <c r="C162" s="24">
        <v>1</v>
      </c>
      <c r="D162" s="31"/>
      <c r="E162" s="81"/>
      <c r="F162" s="81"/>
      <c r="G162" s="81"/>
    </row>
    <row r="163" spans="1:8" x14ac:dyDescent="0.25">
      <c r="A163" s="315"/>
      <c r="B163" s="101" t="s">
        <v>142</v>
      </c>
      <c r="C163" s="59"/>
      <c r="D163" s="102"/>
      <c r="E163" s="91"/>
      <c r="F163" s="91"/>
      <c r="G163" s="91"/>
    </row>
    <row r="164" spans="1:8" x14ac:dyDescent="0.25">
      <c r="A164" s="315"/>
      <c r="B164" s="257" t="s">
        <v>143</v>
      </c>
      <c r="C164" s="28">
        <v>1699</v>
      </c>
      <c r="D164" s="136"/>
      <c r="E164" s="129"/>
      <c r="F164" s="129"/>
      <c r="G164" s="136"/>
    </row>
    <row r="165" spans="1:8" ht="30.75" thickBot="1" x14ac:dyDescent="0.3">
      <c r="A165" s="316"/>
      <c r="B165" s="256" t="s">
        <v>144</v>
      </c>
      <c r="C165" s="157">
        <v>870</v>
      </c>
      <c r="D165" s="161"/>
      <c r="E165" s="162"/>
      <c r="F165" s="162"/>
      <c r="G165" s="161"/>
    </row>
    <row r="166" spans="1:8" ht="19.5" x14ac:dyDescent="0.3">
      <c r="A166" s="303"/>
      <c r="B166" s="303"/>
      <c r="C166" s="23"/>
    </row>
    <row r="167" spans="1:8" ht="19.5" x14ac:dyDescent="0.3">
      <c r="A167" s="250" t="s">
        <v>195</v>
      </c>
    </row>
    <row r="168" spans="1:8" ht="24" x14ac:dyDescent="0.4">
      <c r="A168" s="8" t="s">
        <v>191</v>
      </c>
      <c r="B168" s="8" t="s">
        <v>192</v>
      </c>
      <c r="H168" s="254"/>
    </row>
    <row r="169" spans="1:8" x14ac:dyDescent="0.25">
      <c r="A169" s="124" t="s">
        <v>10</v>
      </c>
      <c r="B169" s="8">
        <v>1374</v>
      </c>
    </row>
    <row r="170" spans="1:8" x14ac:dyDescent="0.25">
      <c r="A170" s="124" t="s">
        <v>9</v>
      </c>
      <c r="B170" s="8">
        <v>335</v>
      </c>
    </row>
    <row r="171" spans="1:8" x14ac:dyDescent="0.25">
      <c r="A171" s="124" t="s">
        <v>193</v>
      </c>
      <c r="B171" s="8">
        <v>131</v>
      </c>
    </row>
    <row r="172" spans="1:8" x14ac:dyDescent="0.25">
      <c r="A172" s="124" t="s">
        <v>194</v>
      </c>
      <c r="B172" s="8">
        <v>44</v>
      </c>
    </row>
    <row r="173" spans="1:8" x14ac:dyDescent="0.25">
      <c r="A173" s="124" t="s">
        <v>11</v>
      </c>
      <c r="B173" s="8">
        <v>325</v>
      </c>
    </row>
    <row r="174" spans="1:8" x14ac:dyDescent="0.25">
      <c r="A174" s="124" t="s">
        <v>15</v>
      </c>
      <c r="B174" s="8">
        <v>2608</v>
      </c>
    </row>
  </sheetData>
  <mergeCells count="23">
    <mergeCell ref="A5:A13"/>
    <mergeCell ref="B5:B13"/>
    <mergeCell ref="C5:C6"/>
    <mergeCell ref="C7:C13"/>
    <mergeCell ref="A14:A19"/>
    <mergeCell ref="B14:B19"/>
    <mergeCell ref="C14:C19"/>
    <mergeCell ref="A166:B166"/>
    <mergeCell ref="F4:F20"/>
    <mergeCell ref="G4:G20"/>
    <mergeCell ref="G22:G23"/>
    <mergeCell ref="A24:A72"/>
    <mergeCell ref="A74:A125"/>
    <mergeCell ref="A127:A165"/>
    <mergeCell ref="A22:A23"/>
    <mergeCell ref="B22:B23"/>
    <mergeCell ref="C22:C23"/>
    <mergeCell ref="D22:D23"/>
    <mergeCell ref="E22:E23"/>
    <mergeCell ref="F22:F23"/>
    <mergeCell ref="D4:D20"/>
    <mergeCell ref="A126:G126"/>
    <mergeCell ref="A73:G73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3A95E-03D8-4691-B9D6-AC0D9DAF91DD}">
  <sheetPr>
    <pageSetUpPr fitToPage="1"/>
  </sheetPr>
  <dimension ref="A2:G17"/>
  <sheetViews>
    <sheetView showGridLines="0" workbookViewId="0">
      <selection activeCell="H10" sqref="H10"/>
    </sheetView>
  </sheetViews>
  <sheetFormatPr baseColWidth="10" defaultRowHeight="15" x14ac:dyDescent="0.25"/>
  <cols>
    <col min="1" max="1" width="22" customWidth="1"/>
    <col min="2" max="2" width="29.140625" bestFit="1" customWidth="1"/>
    <col min="3" max="3" width="26.28515625" customWidth="1"/>
    <col min="4" max="4" width="22" customWidth="1"/>
    <col min="5" max="5" width="17.5703125" customWidth="1"/>
    <col min="6" max="6" width="20.7109375" customWidth="1"/>
    <col min="7" max="7" width="38" customWidth="1"/>
  </cols>
  <sheetData>
    <row r="2" spans="1:7" ht="24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322" t="s">
        <v>4</v>
      </c>
      <c r="G2" s="323"/>
    </row>
    <row r="3" spans="1:7" x14ac:dyDescent="0.25">
      <c r="A3" s="283" t="s">
        <v>145</v>
      </c>
      <c r="B3" s="283" t="s">
        <v>146</v>
      </c>
      <c r="C3" s="260" t="s">
        <v>147</v>
      </c>
      <c r="D3" s="260" t="s">
        <v>148</v>
      </c>
      <c r="E3" s="260"/>
      <c r="F3" s="324" t="s">
        <v>179</v>
      </c>
      <c r="G3" s="325"/>
    </row>
    <row r="4" spans="1:7" ht="55.5" customHeight="1" x14ac:dyDescent="0.25">
      <c r="A4" s="283"/>
      <c r="B4" s="283"/>
      <c r="C4" s="260"/>
      <c r="D4" s="260"/>
      <c r="E4" s="260"/>
      <c r="F4" s="326"/>
      <c r="G4" s="327"/>
    </row>
    <row r="5" spans="1:7" ht="19.5" thickBot="1" x14ac:dyDescent="0.35">
      <c r="A5" s="3" t="s">
        <v>5</v>
      </c>
    </row>
    <row r="6" spans="1:7" ht="16.5" thickTop="1" thickBot="1" x14ac:dyDescent="0.3">
      <c r="A6" s="288" t="s">
        <v>6</v>
      </c>
      <c r="B6" s="267" t="s">
        <v>7</v>
      </c>
      <c r="C6" s="267" t="s">
        <v>8</v>
      </c>
      <c r="D6" s="267" t="s">
        <v>9</v>
      </c>
      <c r="E6" s="267" t="s">
        <v>16</v>
      </c>
      <c r="F6" s="267" t="s">
        <v>17</v>
      </c>
      <c r="G6" s="267" t="s">
        <v>18</v>
      </c>
    </row>
    <row r="7" spans="1:7" ht="45.75" customHeight="1" thickTop="1" thickBot="1" x14ac:dyDescent="0.3">
      <c r="A7" s="289"/>
      <c r="B7" s="268"/>
      <c r="C7" s="268"/>
      <c r="D7" s="268"/>
      <c r="E7" s="268"/>
      <c r="F7" s="268"/>
      <c r="G7" s="268"/>
    </row>
    <row r="8" spans="1:7" ht="145.5" thickBot="1" x14ac:dyDescent="0.3">
      <c r="A8" s="186" t="s">
        <v>10</v>
      </c>
      <c r="B8" s="248" t="s">
        <v>67</v>
      </c>
      <c r="C8" s="184">
        <v>120</v>
      </c>
      <c r="D8" s="184">
        <v>45</v>
      </c>
      <c r="E8" s="187">
        <v>3</v>
      </c>
      <c r="F8" s="187">
        <v>1</v>
      </c>
      <c r="G8" s="188" t="s">
        <v>149</v>
      </c>
    </row>
    <row r="9" spans="1:7" ht="20.25" thickBot="1" x14ac:dyDescent="0.3">
      <c r="A9" s="277"/>
      <c r="B9" s="278"/>
      <c r="C9" s="278"/>
      <c r="D9" s="279"/>
    </row>
    <row r="10" spans="1:7" ht="57.75" thickBot="1" x14ac:dyDescent="0.3">
      <c r="A10" s="249" t="s">
        <v>15</v>
      </c>
      <c r="B10" s="184" t="s">
        <v>77</v>
      </c>
      <c r="C10" s="184">
        <v>2</v>
      </c>
      <c r="D10" s="185" t="s">
        <v>12</v>
      </c>
    </row>
    <row r="11" spans="1:7" ht="19.5" x14ac:dyDescent="0.25">
      <c r="C11" s="34"/>
    </row>
    <row r="12" spans="1:7" ht="24" x14ac:dyDescent="0.4">
      <c r="A12" s="251" t="s">
        <v>195</v>
      </c>
      <c r="C12" s="34"/>
    </row>
    <row r="13" spans="1:7" x14ac:dyDescent="0.25">
      <c r="A13" s="8" t="s">
        <v>191</v>
      </c>
      <c r="B13" s="8" t="s">
        <v>192</v>
      </c>
    </row>
    <row r="14" spans="1:7" x14ac:dyDescent="0.25">
      <c r="A14" s="124" t="s">
        <v>10</v>
      </c>
      <c r="B14" s="8">
        <v>120</v>
      </c>
    </row>
    <row r="15" spans="1:7" x14ac:dyDescent="0.25">
      <c r="A15" s="124" t="s">
        <v>9</v>
      </c>
      <c r="B15" s="8">
        <v>45</v>
      </c>
    </row>
    <row r="16" spans="1:7" x14ac:dyDescent="0.25">
      <c r="A16" s="124" t="s">
        <v>11</v>
      </c>
      <c r="B16" s="8" t="s">
        <v>12</v>
      </c>
    </row>
    <row r="17" spans="1:2" x14ac:dyDescent="0.25">
      <c r="A17" s="124" t="s">
        <v>15</v>
      </c>
      <c r="B17" s="8">
        <v>2</v>
      </c>
    </row>
  </sheetData>
  <mergeCells count="15">
    <mergeCell ref="A9:D9"/>
    <mergeCell ref="F6:F7"/>
    <mergeCell ref="G6:G7"/>
    <mergeCell ref="F2:G2"/>
    <mergeCell ref="F3:G4"/>
    <mergeCell ref="D2:E2"/>
    <mergeCell ref="A3:A4"/>
    <mergeCell ref="B3:B4"/>
    <mergeCell ref="C3:C4"/>
    <mergeCell ref="D3:E4"/>
    <mergeCell ref="A6:A7"/>
    <mergeCell ref="B6:B7"/>
    <mergeCell ref="C6:C7"/>
    <mergeCell ref="D6:D7"/>
    <mergeCell ref="E6:E7"/>
  </mergeCells>
  <hyperlinks>
    <hyperlink ref="F3" r:id="rId1" display="sophie.vilches@inserm.fr" xr:uid="{45B1D23C-C3E6-4F14-AB54-FCF507B50850}"/>
  </hyperlinks>
  <pageMargins left="0.70866141732283472" right="0.70866141732283472" top="0.74803149606299213" bottom="0.74803149606299213" header="0.31496062992125984" footer="0.31496062992125984"/>
  <pageSetup paperSize="9" scale="49" orientation="portrait"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793A2-1AA7-4E46-A06F-EDDBD2AF0B43}">
  <sheetPr>
    <pageSetUpPr fitToPage="1"/>
  </sheetPr>
  <dimension ref="A2:G18"/>
  <sheetViews>
    <sheetView showGridLines="0" workbookViewId="0">
      <selection activeCell="G12" sqref="G12"/>
    </sheetView>
  </sheetViews>
  <sheetFormatPr baseColWidth="10" defaultRowHeight="15" x14ac:dyDescent="0.25"/>
  <cols>
    <col min="1" max="1" width="22" customWidth="1"/>
    <col min="2" max="2" width="20.28515625" bestFit="1" customWidth="1"/>
    <col min="3" max="3" width="27.5703125" customWidth="1"/>
    <col min="4" max="4" width="22.85546875" customWidth="1"/>
    <col min="5" max="6" width="19.140625" customWidth="1"/>
    <col min="7" max="7" width="27.85546875" customWidth="1"/>
  </cols>
  <sheetData>
    <row r="2" spans="1:7" ht="24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264" t="s">
        <v>4</v>
      </c>
      <c r="G2" s="332"/>
    </row>
    <row r="3" spans="1:7" ht="47.25" customHeight="1" x14ac:dyDescent="0.25">
      <c r="A3" s="24" t="s">
        <v>150</v>
      </c>
      <c r="B3" s="24" t="s">
        <v>151</v>
      </c>
      <c r="C3" s="9" t="s">
        <v>152</v>
      </c>
      <c r="D3" s="296" t="s">
        <v>153</v>
      </c>
      <c r="E3" s="297"/>
      <c r="F3" s="283" t="s">
        <v>154</v>
      </c>
      <c r="G3" s="333"/>
    </row>
    <row r="4" spans="1:7" ht="19.5" thickBot="1" x14ac:dyDescent="0.35">
      <c r="A4" s="3" t="s">
        <v>5</v>
      </c>
    </row>
    <row r="5" spans="1:7" ht="16.5" thickTop="1" thickBot="1" x14ac:dyDescent="0.3">
      <c r="A5" s="328" t="s">
        <v>6</v>
      </c>
      <c r="B5" s="330" t="s">
        <v>7</v>
      </c>
      <c r="C5" s="330" t="s">
        <v>8</v>
      </c>
      <c r="D5" s="330" t="s">
        <v>9</v>
      </c>
      <c r="E5" s="330" t="s">
        <v>16</v>
      </c>
      <c r="F5" s="330" t="s">
        <v>17</v>
      </c>
      <c r="G5" s="330" t="s">
        <v>18</v>
      </c>
    </row>
    <row r="6" spans="1:7" ht="63" customHeight="1" thickTop="1" thickBot="1" x14ac:dyDescent="0.3">
      <c r="A6" s="329"/>
      <c r="B6" s="331"/>
      <c r="C6" s="331"/>
      <c r="D6" s="331"/>
      <c r="E6" s="331"/>
      <c r="F6" s="331"/>
      <c r="G6" s="331"/>
    </row>
    <row r="7" spans="1:7" ht="145.5" thickBot="1" x14ac:dyDescent="0.3">
      <c r="A7" s="186" t="s">
        <v>10</v>
      </c>
      <c r="B7" s="183" t="s">
        <v>155</v>
      </c>
      <c r="C7" s="184">
        <v>120</v>
      </c>
      <c r="D7" s="184">
        <v>40</v>
      </c>
      <c r="E7" s="187">
        <v>3</v>
      </c>
      <c r="F7" s="187">
        <v>1</v>
      </c>
      <c r="G7" s="188" t="s">
        <v>57</v>
      </c>
    </row>
    <row r="8" spans="1:7" ht="20.25" thickBot="1" x14ac:dyDescent="0.3">
      <c r="A8" s="172"/>
      <c r="B8" s="173"/>
      <c r="C8" s="167"/>
      <c r="D8" s="167"/>
      <c r="E8" s="246"/>
      <c r="F8" s="246"/>
      <c r="G8" s="247"/>
    </row>
    <row r="9" spans="1:7" ht="99.75" thickBot="1" x14ac:dyDescent="0.3">
      <c r="A9" s="182" t="s">
        <v>11</v>
      </c>
      <c r="B9" s="183" t="s">
        <v>156</v>
      </c>
      <c r="C9" s="184">
        <v>30</v>
      </c>
      <c r="D9" s="232"/>
      <c r="E9" s="233"/>
      <c r="F9" s="233"/>
      <c r="G9" s="188" t="s">
        <v>71</v>
      </c>
    </row>
    <row r="10" spans="1:7" ht="20.25" thickBot="1" x14ac:dyDescent="0.3">
      <c r="A10" s="277"/>
      <c r="B10" s="278"/>
      <c r="C10" s="278"/>
      <c r="D10" s="279"/>
    </row>
    <row r="11" spans="1:7" ht="57.75" thickBot="1" x14ac:dyDescent="0.3">
      <c r="A11" s="182" t="s">
        <v>15</v>
      </c>
      <c r="B11" s="183" t="s">
        <v>77</v>
      </c>
      <c r="C11" s="184">
        <v>4</v>
      </c>
      <c r="D11" s="185" t="s">
        <v>12</v>
      </c>
    </row>
    <row r="12" spans="1:7" ht="19.5" x14ac:dyDescent="0.3">
      <c r="C12" s="23"/>
    </row>
    <row r="13" spans="1:7" ht="24" x14ac:dyDescent="0.4">
      <c r="A13" s="251" t="s">
        <v>195</v>
      </c>
    </row>
    <row r="14" spans="1:7" x14ac:dyDescent="0.25">
      <c r="A14" s="8" t="s">
        <v>191</v>
      </c>
      <c r="B14" s="8" t="s">
        <v>192</v>
      </c>
    </row>
    <row r="15" spans="1:7" x14ac:dyDescent="0.25">
      <c r="A15" s="124" t="s">
        <v>10</v>
      </c>
      <c r="B15" s="8">
        <v>120</v>
      </c>
    </row>
    <row r="16" spans="1:7" x14ac:dyDescent="0.25">
      <c r="A16" s="124" t="s">
        <v>9</v>
      </c>
      <c r="B16" s="8">
        <v>40</v>
      </c>
    </row>
    <row r="17" spans="1:2" x14ac:dyDescent="0.25">
      <c r="A17" s="124" t="s">
        <v>11</v>
      </c>
      <c r="B17" s="8">
        <v>30</v>
      </c>
    </row>
    <row r="18" spans="1:2" x14ac:dyDescent="0.25">
      <c r="A18" s="124" t="s">
        <v>15</v>
      </c>
      <c r="B18" s="8">
        <v>4</v>
      </c>
    </row>
  </sheetData>
  <mergeCells count="12">
    <mergeCell ref="E5:E6"/>
    <mergeCell ref="F5:F6"/>
    <mergeCell ref="G5:G6"/>
    <mergeCell ref="F2:G2"/>
    <mergeCell ref="F3:G3"/>
    <mergeCell ref="D2:E2"/>
    <mergeCell ref="D3:E3"/>
    <mergeCell ref="A10:D10"/>
    <mergeCell ref="A5:A6"/>
    <mergeCell ref="B5:B6"/>
    <mergeCell ref="C5:C6"/>
    <mergeCell ref="D5:D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94454-0F59-48C1-A262-ED6A42068339}">
  <sheetPr>
    <pageSetUpPr fitToPage="1"/>
  </sheetPr>
  <dimension ref="A2:G16"/>
  <sheetViews>
    <sheetView showGridLines="0" workbookViewId="0">
      <selection activeCell="J8" sqref="J8"/>
    </sheetView>
  </sheetViews>
  <sheetFormatPr baseColWidth="10" defaultColWidth="11" defaultRowHeight="15" x14ac:dyDescent="0.25"/>
  <cols>
    <col min="1" max="1" width="22" customWidth="1"/>
    <col min="2" max="2" width="20.28515625" bestFit="1" customWidth="1"/>
    <col min="3" max="3" width="28.7109375" customWidth="1"/>
    <col min="4" max="4" width="21.7109375" bestFit="1" customWidth="1"/>
    <col min="5" max="5" width="19.85546875" customWidth="1"/>
    <col min="6" max="6" width="28.7109375" customWidth="1"/>
    <col min="7" max="7" width="36" customWidth="1"/>
  </cols>
  <sheetData>
    <row r="2" spans="1:7" ht="24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334" t="s">
        <v>4</v>
      </c>
      <c r="G2" s="335"/>
    </row>
    <row r="3" spans="1:7" ht="51.75" customHeight="1" x14ac:dyDescent="0.25">
      <c r="A3" s="24" t="s">
        <v>157</v>
      </c>
      <c r="B3" s="24" t="s">
        <v>158</v>
      </c>
      <c r="C3" s="9" t="s">
        <v>159</v>
      </c>
      <c r="D3" s="296" t="s">
        <v>153</v>
      </c>
      <c r="E3" s="297"/>
      <c r="F3" s="273" t="s">
        <v>187</v>
      </c>
      <c r="G3" s="274"/>
    </row>
    <row r="4" spans="1:7" ht="19.5" thickBot="1" x14ac:dyDescent="0.35">
      <c r="A4" s="3" t="s">
        <v>5</v>
      </c>
    </row>
    <row r="5" spans="1:7" ht="16.5" thickTop="1" thickBot="1" x14ac:dyDescent="0.3">
      <c r="A5" s="328" t="s">
        <v>6</v>
      </c>
      <c r="B5" s="330" t="s">
        <v>7</v>
      </c>
      <c r="C5" s="330" t="s">
        <v>8</v>
      </c>
      <c r="D5" s="330" t="s">
        <v>9</v>
      </c>
      <c r="E5" s="330" t="s">
        <v>16</v>
      </c>
      <c r="F5" s="330" t="s">
        <v>17</v>
      </c>
      <c r="G5" s="330" t="s">
        <v>18</v>
      </c>
    </row>
    <row r="6" spans="1:7" ht="71.25" customHeight="1" thickTop="1" thickBot="1" x14ac:dyDescent="0.3">
      <c r="A6" s="329"/>
      <c r="B6" s="331"/>
      <c r="C6" s="331"/>
      <c r="D6" s="331"/>
      <c r="E6" s="331"/>
      <c r="F6" s="331"/>
      <c r="G6" s="331"/>
    </row>
    <row r="7" spans="1:7" ht="156" customHeight="1" thickBot="1" x14ac:dyDescent="0.3">
      <c r="A7" s="186" t="s">
        <v>10</v>
      </c>
      <c r="B7" s="183" t="s">
        <v>155</v>
      </c>
      <c r="C7" s="184">
        <v>105</v>
      </c>
      <c r="D7" s="184">
        <v>35</v>
      </c>
      <c r="E7" s="187">
        <v>3</v>
      </c>
      <c r="F7" s="187">
        <v>1</v>
      </c>
      <c r="G7" s="188" t="s">
        <v>135</v>
      </c>
    </row>
    <row r="8" spans="1:7" ht="30.75" customHeight="1" thickBot="1" x14ac:dyDescent="0.3">
      <c r="A8" s="172"/>
      <c r="B8" s="173"/>
      <c r="C8" s="167"/>
      <c r="D8" s="167"/>
      <c r="E8" s="246"/>
      <c r="F8" s="246"/>
      <c r="G8" s="247"/>
    </row>
    <row r="9" spans="1:7" ht="91.5" customHeight="1" thickBot="1" x14ac:dyDescent="0.3">
      <c r="A9" s="186" t="s">
        <v>11</v>
      </c>
      <c r="B9" s="183" t="s">
        <v>156</v>
      </c>
      <c r="C9" s="184">
        <v>25</v>
      </c>
      <c r="D9" s="232"/>
      <c r="E9" s="233"/>
      <c r="F9" s="233"/>
      <c r="G9" s="188" t="s">
        <v>71</v>
      </c>
    </row>
    <row r="11" spans="1:7" ht="24" x14ac:dyDescent="0.4">
      <c r="A11" s="251" t="s">
        <v>195</v>
      </c>
    </row>
    <row r="12" spans="1:7" x14ac:dyDescent="0.25">
      <c r="A12" s="8" t="s">
        <v>191</v>
      </c>
      <c r="B12" s="8" t="s">
        <v>192</v>
      </c>
    </row>
    <row r="13" spans="1:7" x14ac:dyDescent="0.25">
      <c r="A13" s="124" t="s">
        <v>10</v>
      </c>
      <c r="B13" s="8">
        <v>105</v>
      </c>
    </row>
    <row r="14" spans="1:7" x14ac:dyDescent="0.25">
      <c r="A14" s="124" t="s">
        <v>9</v>
      </c>
      <c r="B14" s="8">
        <v>35</v>
      </c>
    </row>
    <row r="15" spans="1:7" x14ac:dyDescent="0.25">
      <c r="A15" s="124" t="s">
        <v>11</v>
      </c>
      <c r="B15" s="8">
        <v>25</v>
      </c>
    </row>
    <row r="16" spans="1:7" x14ac:dyDescent="0.25">
      <c r="A16" s="124" t="s">
        <v>15</v>
      </c>
      <c r="B16" s="8" t="s">
        <v>12</v>
      </c>
    </row>
  </sheetData>
  <mergeCells count="11">
    <mergeCell ref="F5:F6"/>
    <mergeCell ref="G5:G6"/>
    <mergeCell ref="F2:G2"/>
    <mergeCell ref="F3:G3"/>
    <mergeCell ref="D2:E2"/>
    <mergeCell ref="D3:E3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5261C-F465-4379-A679-395CD7EA72C8}">
  <sheetPr>
    <pageSetUpPr fitToPage="1"/>
  </sheetPr>
  <dimension ref="A2:G27"/>
  <sheetViews>
    <sheetView showGridLines="0" tabSelected="1" workbookViewId="0">
      <selection activeCell="K13" sqref="K13"/>
    </sheetView>
  </sheetViews>
  <sheetFormatPr baseColWidth="10" defaultRowHeight="15" x14ac:dyDescent="0.25"/>
  <cols>
    <col min="1" max="1" width="24.5703125" customWidth="1"/>
    <col min="2" max="2" width="44.7109375" customWidth="1"/>
    <col min="3" max="3" width="27.85546875" customWidth="1"/>
    <col min="4" max="4" width="14" customWidth="1"/>
    <col min="5" max="5" width="18.85546875" customWidth="1"/>
    <col min="6" max="6" width="24.42578125" customWidth="1"/>
    <col min="7" max="7" width="25.42578125" customWidth="1"/>
  </cols>
  <sheetData>
    <row r="2" spans="1:7" x14ac:dyDescent="0.25">
      <c r="A2" s="1" t="s">
        <v>0</v>
      </c>
      <c r="B2" s="1" t="s">
        <v>1</v>
      </c>
      <c r="C2" s="1" t="s">
        <v>2</v>
      </c>
      <c r="D2" s="264" t="s">
        <v>3</v>
      </c>
      <c r="E2" s="264"/>
      <c r="F2" s="258" t="s">
        <v>4</v>
      </c>
      <c r="G2" s="259"/>
    </row>
    <row r="3" spans="1:7" s="10" customFormat="1" ht="15" customHeight="1" x14ac:dyDescent="0.25">
      <c r="A3" s="103" t="s">
        <v>160</v>
      </c>
      <c r="B3" s="283" t="s">
        <v>161</v>
      </c>
      <c r="C3" s="260" t="s">
        <v>162</v>
      </c>
      <c r="D3" s="260" t="s">
        <v>163</v>
      </c>
      <c r="E3" s="260"/>
      <c r="F3" s="338" t="s">
        <v>186</v>
      </c>
      <c r="G3" s="260"/>
    </row>
    <row r="4" spans="1:7" x14ac:dyDescent="0.25">
      <c r="A4" s="28" t="s">
        <v>164</v>
      </c>
      <c r="B4" s="283"/>
      <c r="C4" s="260"/>
      <c r="D4" s="260"/>
      <c r="E4" s="260"/>
      <c r="F4" s="260"/>
      <c r="G4" s="260"/>
    </row>
    <row r="5" spans="1:7" x14ac:dyDescent="0.25">
      <c r="A5" s="28" t="s">
        <v>165</v>
      </c>
      <c r="B5" s="283"/>
      <c r="C5" s="260"/>
      <c r="D5" s="260"/>
      <c r="E5" s="260"/>
      <c r="F5" s="260"/>
      <c r="G5" s="260"/>
    </row>
    <row r="6" spans="1:7" x14ac:dyDescent="0.25">
      <c r="A6" s="28" t="s">
        <v>166</v>
      </c>
      <c r="B6" s="283"/>
      <c r="C6" s="260"/>
      <c r="D6" s="260"/>
      <c r="E6" s="260"/>
      <c r="F6" s="260"/>
      <c r="G6" s="260"/>
    </row>
    <row r="7" spans="1:7" ht="19.5" thickBot="1" x14ac:dyDescent="0.35">
      <c r="A7" s="3" t="s">
        <v>5</v>
      </c>
    </row>
    <row r="8" spans="1:7" ht="16.5" thickTop="1" thickBot="1" x14ac:dyDescent="0.3">
      <c r="A8" s="265" t="s">
        <v>6</v>
      </c>
      <c r="B8" s="267" t="s">
        <v>7</v>
      </c>
      <c r="C8" s="267" t="s">
        <v>8</v>
      </c>
      <c r="D8" s="267" t="s">
        <v>9</v>
      </c>
      <c r="E8" s="267" t="s">
        <v>16</v>
      </c>
      <c r="F8" s="267" t="s">
        <v>17</v>
      </c>
      <c r="G8" s="267" t="s">
        <v>18</v>
      </c>
    </row>
    <row r="9" spans="1:7" ht="81.75" customHeight="1" thickTop="1" thickBot="1" x14ac:dyDescent="0.3">
      <c r="A9" s="266"/>
      <c r="B9" s="268"/>
      <c r="C9" s="268"/>
      <c r="D9" s="268"/>
      <c r="E9" s="268"/>
      <c r="F9" s="268"/>
      <c r="G9" s="268"/>
    </row>
    <row r="10" spans="1:7" ht="42.75" customHeight="1" x14ac:dyDescent="0.25">
      <c r="A10" s="299" t="s">
        <v>10</v>
      </c>
      <c r="B10" s="201" t="s">
        <v>178</v>
      </c>
      <c r="C10" s="175">
        <v>88</v>
      </c>
      <c r="D10" s="175">
        <v>45</v>
      </c>
      <c r="E10" s="235" t="s">
        <v>167</v>
      </c>
      <c r="F10" s="236">
        <v>1</v>
      </c>
      <c r="G10" s="237" t="s">
        <v>168</v>
      </c>
    </row>
    <row r="11" spans="1:7" ht="42.75" customHeight="1" x14ac:dyDescent="0.25">
      <c r="A11" s="300"/>
      <c r="B11" s="5" t="s">
        <v>178</v>
      </c>
      <c r="C11" s="4">
        <v>20</v>
      </c>
      <c r="D11" s="105" t="s">
        <v>169</v>
      </c>
      <c r="E11" s="24">
        <v>1</v>
      </c>
      <c r="F11" s="106" t="s">
        <v>169</v>
      </c>
      <c r="G11" s="238" t="s">
        <v>170</v>
      </c>
    </row>
    <row r="12" spans="1:7" ht="33.75" customHeight="1" x14ac:dyDescent="0.25">
      <c r="A12" s="300"/>
      <c r="B12" s="5" t="s">
        <v>177</v>
      </c>
      <c r="C12" s="4">
        <v>17</v>
      </c>
      <c r="D12" s="4">
        <v>6</v>
      </c>
      <c r="E12" s="104" t="s">
        <v>171</v>
      </c>
      <c r="F12" s="24">
        <v>1</v>
      </c>
      <c r="G12" s="239"/>
    </row>
    <row r="13" spans="1:7" ht="33.75" customHeight="1" x14ac:dyDescent="0.25">
      <c r="A13" s="300"/>
      <c r="B13" s="5" t="s">
        <v>177</v>
      </c>
      <c r="C13" s="4">
        <v>4</v>
      </c>
      <c r="D13" s="105" t="s">
        <v>169</v>
      </c>
      <c r="E13" s="106" t="s">
        <v>169</v>
      </c>
      <c r="F13" s="106" t="s">
        <v>169</v>
      </c>
      <c r="G13" s="240"/>
    </row>
    <row r="14" spans="1:7" ht="37.5" customHeight="1" x14ac:dyDescent="0.25">
      <c r="A14" s="300"/>
      <c r="B14" s="5" t="s">
        <v>172</v>
      </c>
      <c r="C14" s="4">
        <v>17</v>
      </c>
      <c r="D14" s="4">
        <v>6</v>
      </c>
      <c r="E14" s="104" t="s">
        <v>171</v>
      </c>
      <c r="F14" s="24">
        <v>1</v>
      </c>
      <c r="G14" s="241"/>
    </row>
    <row r="15" spans="1:7" ht="42.75" customHeight="1" thickBot="1" x14ac:dyDescent="0.3">
      <c r="A15" s="301"/>
      <c r="B15" s="204" t="s">
        <v>172</v>
      </c>
      <c r="C15" s="156">
        <v>4</v>
      </c>
      <c r="D15" s="242" t="s">
        <v>169</v>
      </c>
      <c r="E15" s="243" t="s">
        <v>173</v>
      </c>
      <c r="F15" s="244" t="s">
        <v>169</v>
      </c>
      <c r="G15" s="245"/>
    </row>
    <row r="16" spans="1:7" ht="20.25" thickBot="1" x14ac:dyDescent="0.3">
      <c r="A16" s="172"/>
      <c r="B16" s="173"/>
      <c r="C16" s="167"/>
      <c r="D16" s="167"/>
      <c r="E16" s="246"/>
      <c r="F16" s="246"/>
      <c r="G16" s="247"/>
    </row>
    <row r="17" spans="1:7" ht="89.25" customHeight="1" thickBot="1" x14ac:dyDescent="0.3">
      <c r="A17" s="186" t="s">
        <v>11</v>
      </c>
      <c r="B17" s="183" t="s">
        <v>156</v>
      </c>
      <c r="C17" s="184">
        <v>12</v>
      </c>
      <c r="D17" s="232"/>
      <c r="E17" s="233"/>
      <c r="F17" s="187">
        <v>1</v>
      </c>
      <c r="G17" s="234"/>
    </row>
    <row r="18" spans="1:7" ht="22.5" customHeight="1" thickBot="1" x14ac:dyDescent="0.3">
      <c r="A18" s="172"/>
      <c r="B18" s="173"/>
      <c r="C18" s="167"/>
      <c r="D18" s="167"/>
      <c r="E18" s="246"/>
      <c r="F18" s="246"/>
      <c r="G18" s="247"/>
    </row>
    <row r="19" spans="1:7" ht="32.25" customHeight="1" x14ac:dyDescent="0.25">
      <c r="A19" s="336" t="s">
        <v>15</v>
      </c>
      <c r="B19" s="174" t="s">
        <v>77</v>
      </c>
      <c r="C19" s="175">
        <v>4</v>
      </c>
      <c r="D19" s="175" t="s">
        <v>12</v>
      </c>
      <c r="E19" s="226"/>
      <c r="F19" s="226"/>
      <c r="G19" s="227" t="s">
        <v>174</v>
      </c>
    </row>
    <row r="20" spans="1:7" ht="32.25" customHeight="1" thickBot="1" x14ac:dyDescent="0.3">
      <c r="A20" s="337"/>
      <c r="B20" s="228" t="s">
        <v>175</v>
      </c>
      <c r="C20" s="157">
        <v>88</v>
      </c>
      <c r="D20" s="229"/>
      <c r="E20" s="229"/>
      <c r="F20" s="229"/>
      <c r="G20" s="230"/>
    </row>
    <row r="21" spans="1:7" ht="21" customHeight="1" x14ac:dyDescent="0.25">
      <c r="A21" s="125"/>
      <c r="B21" s="231"/>
      <c r="C21" s="10"/>
    </row>
    <row r="22" spans="1:7" ht="24" x14ac:dyDescent="0.3">
      <c r="A22" s="255" t="s">
        <v>195</v>
      </c>
      <c r="B22" s="6"/>
      <c r="C22" s="23"/>
    </row>
    <row r="23" spans="1:7" x14ac:dyDescent="0.25">
      <c r="A23" s="8" t="s">
        <v>191</v>
      </c>
      <c r="B23" s="8" t="s">
        <v>192</v>
      </c>
    </row>
    <row r="24" spans="1:7" x14ac:dyDescent="0.25">
      <c r="A24" s="124" t="s">
        <v>10</v>
      </c>
      <c r="B24" s="8">
        <v>150</v>
      </c>
    </row>
    <row r="25" spans="1:7" x14ac:dyDescent="0.25">
      <c r="A25" s="124" t="s">
        <v>9</v>
      </c>
      <c r="B25" s="8">
        <v>57</v>
      </c>
    </row>
    <row r="26" spans="1:7" x14ac:dyDescent="0.25">
      <c r="A26" s="124" t="s">
        <v>11</v>
      </c>
      <c r="B26" s="8">
        <v>12</v>
      </c>
    </row>
    <row r="27" spans="1:7" x14ac:dyDescent="0.25">
      <c r="A27" s="124" t="s">
        <v>15</v>
      </c>
      <c r="B27" s="8">
        <v>92</v>
      </c>
    </row>
  </sheetData>
  <mergeCells count="15">
    <mergeCell ref="F2:G2"/>
    <mergeCell ref="F3:G6"/>
    <mergeCell ref="F8:F9"/>
    <mergeCell ref="G8:G9"/>
    <mergeCell ref="A10:A15"/>
    <mergeCell ref="A19:A20"/>
    <mergeCell ref="D2:E2"/>
    <mergeCell ref="B3:B6"/>
    <mergeCell ref="C3:C6"/>
    <mergeCell ref="D3:E6"/>
    <mergeCell ref="A8:A9"/>
    <mergeCell ref="B8:B9"/>
    <mergeCell ref="C8:C9"/>
    <mergeCell ref="D8:D9"/>
    <mergeCell ref="E8:E9"/>
  </mergeCells>
  <hyperlinks>
    <hyperlink ref="F3" r:id="rId1" xr:uid="{C37176A7-F88A-4ECA-B673-AAD5B446C79A}"/>
  </hyperlinks>
  <pageMargins left="0.70866141732283472" right="0.70866141732283472" top="0.74803149606299213" bottom="0.74803149606299213" header="0.31496062992125984" footer="0.31496062992125984"/>
  <pageSetup paperSize="9" scale="48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U955</vt:lpstr>
      <vt:lpstr>U974</vt:lpstr>
      <vt:lpstr>U1024</vt:lpstr>
      <vt:lpstr>U1050</vt:lpstr>
      <vt:lpstr>U1138</vt:lpstr>
      <vt:lpstr>U1155</vt:lpstr>
      <vt:lpstr>U1166</vt:lpstr>
      <vt:lpstr>U1269</vt:lpstr>
      <vt:lpstr>U1341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Gaëlle MINARD</dc:creator>
  <cp:lastModifiedBy>Anne-Marie ANZALA</cp:lastModifiedBy>
  <cp:lastPrinted>2026-01-29T15:59:51Z</cp:lastPrinted>
  <dcterms:created xsi:type="dcterms:W3CDTF">2025-09-04T11:50:23Z</dcterms:created>
  <dcterms:modified xsi:type="dcterms:W3CDTF">2026-02-02T17:38:20Z</dcterms:modified>
</cp:coreProperties>
</file>