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1"/>
  <workbookPr/>
  <mc:AlternateContent xmlns:mc="http://schemas.openxmlformats.org/markup-compatibility/2006">
    <mc:Choice Requires="x15">
      <x15ac:absPath xmlns:x15ac="http://schemas.microsoft.com/office/spreadsheetml/2010/11/ac" url="/Users/aurelienperu/Documents/05_MOE_&amp;_AMO/78 VILLACOUBLAY - Ministère des armées - MOE/03 PHASE PRO DCE/"/>
    </mc:Choice>
  </mc:AlternateContent>
  <xr:revisionPtr revIDLastSave="0" documentId="13_ncr:1_{A29775AB-622C-4540-A5A2-32C1996155B5}" xr6:coauthVersionLast="47" xr6:coauthVersionMax="47" xr10:uidLastSave="{00000000-0000-0000-0000-000000000000}"/>
  <bookViews>
    <workbookView xWindow="-8780" yWindow="-28800" windowWidth="51200" windowHeight="28800" xr2:uid="{9B8AC0D4-866D-C541-8278-71F0623DDBD6}"/>
  </bookViews>
  <sheets>
    <sheet name="DPGF" sheetId="1" r:id="rId1"/>
  </sheets>
  <definedNames>
    <definedName name="_xlnm.Print_Titles" localSheetId="0">DPGF!$1:$6</definedName>
    <definedName name="_xlnm.Print_Area" localSheetId="0">DPGF!$A:$F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8" i="1" l="1"/>
  <c r="F63" i="1" l="1"/>
  <c r="F26" i="1" l="1"/>
  <c r="F28" i="1" l="1"/>
  <c r="F27" i="1" l="1"/>
  <c r="F24" i="1"/>
  <c r="F23" i="1"/>
  <c r="F73" i="1"/>
  <c r="F71" i="1"/>
  <c r="F70" i="1"/>
  <c r="F72" i="1"/>
  <c r="F75" i="1"/>
  <c r="F74" i="1"/>
  <c r="F36" i="1"/>
  <c r="F45" i="1" l="1"/>
  <c r="F25" i="1" l="1"/>
  <c r="F22" i="1"/>
  <c r="F43" i="1"/>
  <c r="F69" i="1" l="1"/>
  <c r="F54" i="1"/>
  <c r="F53" i="1"/>
  <c r="F44" i="1"/>
  <c r="F38" i="1"/>
  <c r="F37" i="1"/>
  <c r="F35" i="1"/>
  <c r="F30" i="1" l="1"/>
  <c r="F58" i="1"/>
  <c r="F79" i="1"/>
  <c r="F80" i="1"/>
  <c r="F29" i="1"/>
  <c r="F17" i="1"/>
  <c r="F55" i="1"/>
  <c r="F42" i="1"/>
  <c r="F50" i="1" s="1"/>
  <c r="F34" i="1"/>
  <c r="F39" i="1" s="1"/>
  <c r="F81" i="1" l="1"/>
  <c r="F76" i="1"/>
  <c r="A16" i="1" l="1"/>
  <c r="A9" i="1"/>
  <c r="A10" i="1"/>
  <c r="A11" i="1"/>
  <c r="A12" i="1"/>
  <c r="A13" i="1"/>
  <c r="A8" i="1"/>
  <c r="F9" i="1"/>
  <c r="F10" i="1"/>
  <c r="F11" i="1"/>
  <c r="F12" i="1"/>
  <c r="F13" i="1"/>
  <c r="F8" i="1"/>
  <c r="A26" i="1" l="1"/>
  <c r="A28" i="1"/>
  <c r="A24" i="1"/>
  <c r="A27" i="1"/>
  <c r="A23" i="1"/>
  <c r="A29" i="1"/>
  <c r="A25" i="1"/>
  <c r="A22" i="1"/>
  <c r="A30" i="1"/>
  <c r="A33" i="1"/>
  <c r="A17" i="1"/>
  <c r="F14" i="1"/>
  <c r="F31" i="1"/>
  <c r="A36" i="1" l="1"/>
  <c r="A37" i="1"/>
  <c r="A38" i="1"/>
  <c r="A41" i="1"/>
  <c r="A52" i="1" s="1"/>
  <c r="A53" i="1" s="1"/>
  <c r="F83" i="1"/>
  <c r="A34" i="1"/>
  <c r="A35" i="1"/>
  <c r="A44" i="1" l="1"/>
  <c r="A42" i="1"/>
  <c r="A43" i="1"/>
  <c r="A45" i="1"/>
  <c r="F84" i="1"/>
  <c r="F85" i="1" s="1"/>
  <c r="A57" i="1" l="1"/>
  <c r="A54" i="1"/>
  <c r="A78" i="1"/>
  <c r="A80" i="1" l="1"/>
  <c r="A79" i="1"/>
</calcChain>
</file>

<file path=xl/sharedStrings.xml><?xml version="1.0" encoding="utf-8"?>
<sst xmlns="http://schemas.openxmlformats.org/spreadsheetml/2006/main" count="116" uniqueCount="72">
  <si>
    <t>N°</t>
  </si>
  <si>
    <t>Désignation des travaux</t>
  </si>
  <si>
    <t>Quantité</t>
  </si>
  <si>
    <t>Prix Unitaire (HT)</t>
  </si>
  <si>
    <t>Ens</t>
  </si>
  <si>
    <t>Montant (HT)</t>
  </si>
  <si>
    <t>Travaux de déconstruction sélective</t>
  </si>
  <si>
    <t>Travaux de démolition</t>
  </si>
  <si>
    <t>Sous-total :</t>
  </si>
  <si>
    <t>Unité</t>
  </si>
  <si>
    <t>Traitement des sources de pollution</t>
  </si>
  <si>
    <t>Finitions et remise en état</t>
  </si>
  <si>
    <t>Fourniture, pose, entretien et dépose en fin de chantier d'une clôture grillagée sur plots d'une hauteur de 2 m, fixée par collier et avec jambe de force sur tout la périphérie du chantier pour clore parfaitement le site durant les travaux y compris installation d'un portail avec contrôle des accès</t>
  </si>
  <si>
    <t xml:space="preserve">Fourniture, pose et dépose en fin de chantier d'un panneau de chantier avec mise à jour durant le chantier </t>
  </si>
  <si>
    <t>Mise en œuvre de dispositifs de protection des abords, des voiries, des réseaux, des candélabres…</t>
  </si>
  <si>
    <t>TOTAL MARCHE DE BASE</t>
  </si>
  <si>
    <t>TOTAL (HT)</t>
  </si>
  <si>
    <t>TVA (20%)</t>
  </si>
  <si>
    <t>TOTAL (TTC)</t>
  </si>
  <si>
    <t>Réalisation d'un constat d'huissier avant et après travaux avec fourniture pour chaque constat d'un rapport</t>
  </si>
  <si>
    <t>Vérification des mises hors exploitations des réseaux secs et humides par un électricien et un plombier avec fourniture d'un PV</t>
  </si>
  <si>
    <t>Retrait des panneaux amiantés type PICAL y compris retrait  des matériaux contaminés (moquette, ossature, isolation, plénum…)</t>
  </si>
  <si>
    <t>Intégration des sujétions pour présence de peinture au plomb pour la réalisation du curage et autres travaux du chantier</t>
  </si>
  <si>
    <t>Retrait manuel, collecte, transport et traitement préalable des encombrants et matériaux divers encore situés dans le bâtiment notamment pour permettre les travaux de désamiantage</t>
  </si>
  <si>
    <t>Déconstruction intérieure préalable des PEMD non structurels de manière à mettre à nu la structure des bâtiments en réalisant à la source le tri et le conditionnement des PEMD afin de garantir le traitement le plus efficace retenu dans le SOGED</t>
  </si>
  <si>
    <t>Conditionnement, chargement, transport pour évacuation et traitement des matériaux inertes pour revalorisation hors site</t>
  </si>
  <si>
    <t>Conditionnement, chargement, transport pour évacuation et traitement des métaux vers une plateforme de recyclage pour valorisation</t>
  </si>
  <si>
    <t>Conditionnement, chargement, transport pour évacuation et traitement des autres matériaux DNDNI</t>
  </si>
  <si>
    <t>Conditionnement,  chargement, transport pour évacuation et traitement des matériaux dangereux</t>
  </si>
  <si>
    <t>Conditionnement,  chargement, transport pour évacuation et traitement des DEEE non dangereux</t>
  </si>
  <si>
    <t>Nettoyage général, réalisation des reprises diverses et finitions, repli du chantier</t>
  </si>
  <si>
    <t>Fourniture du Dossier des Ouvrages Exécutés</t>
  </si>
  <si>
    <t>Préparation du chantier et installation de chantier</t>
  </si>
  <si>
    <t>Rédaction, fourniture et maintien à jour des documents de chantier : Plan de retrait, PPSPS, modes opératoires, Plans, SOGED...</t>
  </si>
  <si>
    <t>Fourniture, mise en place et replis en fin de chantier d'une installation de chantier avec salle de repas, vestiaires, sanitaires, salle de réunion y compris raccordement aux réseaux, abonnement et consommations. Le poste inclut également les frais de voirie et les coûts liés à la signalisation du chantier</t>
  </si>
  <si>
    <t>Travaux de traitement de l'amiante
(Le retrait des matériaux amiantés intègre le conditionnement, le chargement, le transport et le traitement des déchets avec fourniture des CAP et des BSDA)</t>
  </si>
  <si>
    <t>Fourniture, pose et dépose des installations et des moyens de protections dédiés au traitement de l'amiante  y compris leurs consommables (Tunnel de décontamination avec unité de chauffe et de filtration, peaux de protection, périmètre de sécurité, matériel de mise et maintien en dépression, aire de stockage temporaire des déchets...)</t>
  </si>
  <si>
    <t>Retrait des enduits amiantés de lissages ou débullages présents sur les structures porteuses du bâtiment (murs, plafonds, poutres ...) pour mise à nue de la structure y compris traitement des éléments contaminés rapportés sur la structure</t>
  </si>
  <si>
    <t>Réalisation et Fourniture d'un plan de contrôle (Bilan aéraulique, test de fumée, Stratégie de prélèvement…)</t>
  </si>
  <si>
    <t>Réalisation et Fourniture d'un rapport à chaque contrôle effectué notamment les mesures et analyses d'empoussièrement conformément à la stratégie d'échantillonnage pendant toute la durée des travaux</t>
  </si>
  <si>
    <t>Mise en place d'un système d'abatage des poussières à la source lors des phases de déconstruction intérieure</t>
  </si>
  <si>
    <t>Plus-value pour la réalisation de la déconstruction intérieure à proximité de matériaux amiantés (travaux dits de sous-section 4)</t>
  </si>
  <si>
    <t>Arrosage, brumisation durant toutes les phases du chantier (démolition des superstructures, démolition des infrastructures, réduction, concassage, chargement…) pour abattement des poussières à la source</t>
  </si>
  <si>
    <t>Vidange, nettoyage, dégazage et dépose de la cuve à fuel aérienne y compris sujétions relatives aux dallages à l'aplomb</t>
  </si>
  <si>
    <t>Gestion des déchets
(les postes incluent la fourniture des CAP, BSD ou bons de pesées)</t>
  </si>
  <si>
    <t>Conditionnement, chargement, transport pour évacuation et traitement des éléments en plâtre triés (carreaux de plâtre, cloisons BA …), vers une installation de recyclage pour valorisation</t>
  </si>
  <si>
    <t>Conditionnement, chargement, transport pour évacuation et traitement du bois de classe A et B  vers une plateforme de recyclage pour valorisation</t>
  </si>
  <si>
    <t>Conditionnement, chargement, transport pour évacuation et traitement  des végétaux vers une plateforme de valorisation</t>
  </si>
  <si>
    <t>Opération : Désamiantage et déconstruction des installations de l’EH PARISIS sur la BA107</t>
  </si>
  <si>
    <t>Maître d'ouvrage : SNIA-N</t>
  </si>
  <si>
    <t>Retrait de gaines ou tronçons en amiante-ciment de cheminée, d'eaux usées ou de ventilation y compris mise à nue des structures traversées par ces gaines</t>
  </si>
  <si>
    <t>Coffrage perdu en amiante-ciment</t>
  </si>
  <si>
    <t>Retrait de gaine de ventilation avec mastic amianté y compris confinement supplémentaire, mesure, conditionnement, transport et traitement en centre.</t>
  </si>
  <si>
    <t xml:space="preserve">Démolition mécanique des superstructures des bâtiments au moyen d'une pelle de démolition respectant L&gt;H/2 </t>
  </si>
  <si>
    <t>6.02</t>
  </si>
  <si>
    <t>Chargement, transport et évacuation de enrobés polluées pour évacuation en ISDD</t>
  </si>
  <si>
    <t>Conditionnement, chargement, transport pour évacuation et traitement des enrobés pour revalorisation hors site</t>
  </si>
  <si>
    <t>Retrait des joints de dilatation de dallage, y compris ceux sous chape et carrelage.</t>
  </si>
  <si>
    <t>Retrait des planchers techniques y compris traitement des colles de mastic</t>
  </si>
  <si>
    <t>6.01</t>
  </si>
  <si>
    <t>6.03</t>
  </si>
  <si>
    <t>6.04</t>
  </si>
  <si>
    <t>6.05</t>
  </si>
  <si>
    <t>6.06</t>
  </si>
  <si>
    <t>6.07</t>
  </si>
  <si>
    <t>6.08</t>
  </si>
  <si>
    <t>6.09</t>
  </si>
  <si>
    <t>6.10</t>
  </si>
  <si>
    <t>Traitement des végétaux identifiés comme non conservés, hors dessouchage pour les arbres</t>
  </si>
  <si>
    <t>DPGF</t>
  </si>
  <si>
    <t>Nettoyage de tous les caniveaux, dallages pollués y compris  traitement des déchets.</t>
  </si>
  <si>
    <t>Version du 5 février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</si>
</sst>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 [$€-40C]_-;\-* #,##0.00\ [$€-40C]_-;_-* &quot;-&quot;??\ [$€-40C]_-;_-@_-"/>
  </numFmts>
  <fonts count="9">
    <font>
      <sz val="10"/>
      <color theme="1"/>
      <name val="ArialMT"/>
      <family val="2"/>
    </font>
    <font>
      <b/>
      <sz val="12"/>
      <color theme="0"/>
      <name val="ArialMT"/>
    </font>
    <font>
      <sz val="8"/>
      <name val="ArialMT"/>
      <family val="2"/>
    </font>
    <font>
      <sz val="10"/>
      <name val="Arial"/>
      <family val="2"/>
    </font>
    <font>
      <b/>
      <sz val="8"/>
      <color theme="0"/>
      <name val="ArialMT"/>
    </font>
    <font>
      <sz val="8"/>
      <color theme="1"/>
      <name val="ArialMT"/>
    </font>
    <font>
      <sz val="10"/>
      <color theme="1"/>
      <name val="ArialMT"/>
      <family val="2"/>
    </font>
    <font>
      <sz val="8"/>
      <color theme="0" tint="-0.499984740745262"/>
      <name val="ArialMT"/>
    </font>
    <font>
      <sz val="8"/>
      <color theme="9" tint="-0.499984740745262"/>
      <name val="ArialMT"/>
    </font>
  </fonts>
  <fills count="3">
    <fill>
      <patternFill patternType="none"/>
    </fill>
    <fill>
      <patternFill patternType="gray125"/>
    </fill>
    <fill>
      <patternFill patternType="solid">
        <fgColor theme="9" tint="-0.499984740745262"/>
        <bgColor indexed="64"/>
      </patternFill>
    </fill>
  </fills>
  <borders count="4">
    <border>
      <left/>
      <right/>
      <top/>
      <bottom/>
      <diagonal/>
    </border>
    <border>
      <left/>
      <right style="dotted">
        <color theme="0"/>
      </right>
      <top/>
      <bottom/>
      <diagonal/>
    </border>
    <border>
      <left style="dotted">
        <color theme="0"/>
      </left>
      <right style="dotted">
        <color theme="0"/>
      </right>
      <top/>
      <bottom/>
      <diagonal/>
    </border>
    <border>
      <left style="dotted">
        <color theme="0"/>
      </left>
      <right/>
      <top/>
      <bottom/>
      <diagonal/>
    </border>
  </borders>
  <cellStyleXfs count="3">
    <xf numFmtId="0" fontId="0" fillId="0" borderId="0"/>
    <xf numFmtId="0" fontId="3" fillId="0" borderId="0"/>
    <xf numFmtId="164" fontId="6" fillId="0" borderId="0" applyFont="0" applyFill="0" applyBorder="0" applyAlignment="0" applyProtection="0"/>
  </cellStyleXfs>
  <cellXfs count="24">
    <xf numFmtId="0" fontId="0" fillId="0" borderId="0" xfId="0"/>
    <xf numFmtId="0" fontId="0" fillId="0" borderId="0" xfId="0" applyAlignment="1">
      <alignment horizontal="center"/>
    </xf>
    <xf numFmtId="0" fontId="0" fillId="0" borderId="0" xfId="0" applyAlignment="1">
      <alignment vertical="center"/>
    </xf>
    <xf numFmtId="0" fontId="4" fillId="2" borderId="0" xfId="0" applyFont="1" applyFill="1" applyAlignment="1">
      <alignment horizontal="center" vertical="center" wrapText="1"/>
    </xf>
    <xf numFmtId="0" fontId="5" fillId="0" borderId="0" xfId="0" applyFont="1"/>
    <xf numFmtId="0" fontId="4" fillId="2" borderId="0" xfId="0" applyFont="1" applyFill="1" applyAlignment="1">
      <alignment horizontal="left" vertical="center" wrapText="1"/>
    </xf>
    <xf numFmtId="0" fontId="5" fillId="0" borderId="0" xfId="0" applyFont="1" applyAlignment="1">
      <alignment horizontal="center"/>
    </xf>
    <xf numFmtId="165" fontId="4" fillId="2" borderId="0" xfId="0" applyNumberFormat="1" applyFont="1" applyFill="1" applyAlignment="1">
      <alignment horizontal="center"/>
    </xf>
    <xf numFmtId="0" fontId="7" fillId="0" borderId="0" xfId="0" applyFont="1"/>
    <xf numFmtId="165" fontId="4" fillId="2" borderId="0" xfId="2" applyNumberFormat="1" applyFont="1" applyFill="1" applyAlignment="1">
      <alignment horizontal="center"/>
    </xf>
    <xf numFmtId="0" fontId="8" fillId="0" borderId="1" xfId="0" applyFont="1" applyBorder="1" applyAlignment="1">
      <alignment horizontal="center" vertical="center"/>
    </xf>
    <xf numFmtId="0" fontId="8" fillId="0" borderId="2" xfId="0" applyFont="1" applyBorder="1" applyAlignment="1">
      <alignment vertical="center" wrapText="1"/>
    </xf>
    <xf numFmtId="0" fontId="8" fillId="0" borderId="2" xfId="0" applyFont="1" applyBorder="1" applyAlignment="1">
      <alignment horizontal="center" vertical="center"/>
    </xf>
    <xf numFmtId="165" fontId="8" fillId="0" borderId="2" xfId="0" applyNumberFormat="1" applyFont="1" applyBorder="1" applyAlignment="1">
      <alignment horizontal="center" vertical="center"/>
    </xf>
    <xf numFmtId="165" fontId="8" fillId="0" borderId="3" xfId="0" applyNumberFormat="1" applyFont="1" applyBorder="1" applyAlignment="1">
      <alignment horizontal="center" vertical="center"/>
    </xf>
    <xf numFmtId="0" fontId="8" fillId="0" borderId="0" xfId="0" applyFont="1"/>
    <xf numFmtId="0" fontId="1" fillId="2" borderId="0" xfId="0" applyFont="1" applyFill="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165" fontId="8" fillId="0" borderId="2" xfId="0" applyNumberFormat="1" applyFont="1" applyBorder="1" applyAlignment="1">
      <alignment horizontal="center" vertical="center"/>
    </xf>
    <xf numFmtId="165" fontId="8" fillId="0" borderId="3" xfId="0" applyNumberFormat="1" applyFont="1" applyBorder="1" applyAlignment="1">
      <alignment horizontal="center" vertical="center"/>
    </xf>
    <xf numFmtId="0" fontId="4" fillId="2" borderId="0" xfId="0" applyFont="1" applyFill="1" applyAlignment="1">
      <alignment horizontal="center"/>
    </xf>
    <xf numFmtId="0" fontId="4" fillId="2" borderId="0" xfId="0" applyFont="1" applyFill="1" applyAlignment="1">
      <alignment horizontal="center" vertical="center" wrapText="1"/>
    </xf>
  </cellXfs>
  <cellStyles count="3">
    <cellStyle name="Monétaire" xfId="2" builtinId="4"/>
    <cellStyle name="Normal" xfId="0" builtinId="0"/>
    <cellStyle name="Normal 2" xfId="1" xr:uid="{B6067C14-9E44-8F4D-B7E9-8CE5379D6009}"/>
  </cellStyles>
  <dxfs count="10">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s>
  <tableStyles count="0" defaultTableStyle="TableStyleMedium2" defaultPivotStyle="PivotStyleLight16"/>
  <colors>
    <mruColors>
      <color rgb="FF424242"/>
      <color rgb="FF7F7F7F"/>
      <color rgb="FFB5CCD2"/>
      <color rgb="FFE6EE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eme Aurelien">
  <a:themeElements>
    <a:clrScheme name="Bleu vert">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D7B96-357C-CC4C-B86B-EE1F82908EBB}">
  <dimension ref="A1:G86"/>
  <sheetViews>
    <sheetView tabSelected="1" zoomScale="210" zoomScaleNormal="210" zoomScalePageLayoutView="150" workbookViewId="0">
      <selection activeCell="A3" sqref="A3:F3"/>
    </sheetView>
  </sheetViews>
  <sheetFormatPr baseColWidth="10" defaultRowHeight="13"/>
  <cols>
    <col min="1" max="1" width="6.1640625" customWidth="1"/>
    <col min="2" max="2" width="47.33203125" customWidth="1"/>
    <col min="3" max="3" width="5.6640625" style="1" customWidth="1"/>
    <col min="4" max="4" width="12.5" style="1" customWidth="1"/>
    <col min="5" max="5" width="8.33203125" style="1" customWidth="1"/>
    <col min="6" max="6" width="12.33203125" style="1" customWidth="1"/>
    <col min="7" max="7" width="3.33203125" customWidth="1"/>
  </cols>
  <sheetData>
    <row r="1" spans="1:7" ht="20" customHeight="1">
      <c r="A1" s="16" t="s">
        <v>69</v>
      </c>
      <c r="B1" s="16"/>
      <c r="C1" s="16"/>
      <c r="D1" s="16"/>
      <c r="E1" s="16"/>
      <c r="F1" s="16"/>
    </row>
    <row r="2" spans="1:7" ht="20" customHeight="1">
      <c r="A2" s="16" t="s">
        <v>71</v>
      </c>
      <c r="B2" s="16"/>
      <c r="C2" s="16"/>
      <c r="D2" s="16"/>
      <c r="E2" s="16"/>
      <c r="F2" s="16"/>
      <c r="G2" s="2"/>
    </row>
    <row r="3" spans="1:7" ht="20" customHeight="1">
      <c r="A3" s="16" t="s">
        <v>48</v>
      </c>
      <c r="B3" s="16"/>
      <c r="C3" s="16"/>
      <c r="D3" s="16"/>
      <c r="E3" s="16"/>
      <c r="F3" s="16"/>
      <c r="G3" s="2"/>
    </row>
    <row r="4" spans="1:7" ht="20" customHeight="1">
      <c r="A4" s="16" t="s">
        <v>49</v>
      </c>
      <c r="B4" s="16"/>
      <c r="C4" s="16"/>
      <c r="D4" s="16"/>
      <c r="E4" s="16"/>
      <c r="F4" s="16"/>
      <c r="G4" s="2"/>
    </row>
    <row r="6" spans="1:7" ht="32" customHeight="1">
      <c r="A6" s="3" t="s">
        <v>0</v>
      </c>
      <c r="B6" s="3" t="s">
        <v>1</v>
      </c>
      <c r="C6" s="3" t="s">
        <v>9</v>
      </c>
      <c r="D6" s="3" t="s">
        <v>3</v>
      </c>
      <c r="E6" s="3" t="s">
        <v>2</v>
      </c>
      <c r="F6" s="3" t="s">
        <v>5</v>
      </c>
      <c r="G6" s="4"/>
    </row>
    <row r="7" spans="1:7">
      <c r="A7" s="3">
        <v>1</v>
      </c>
      <c r="B7" s="5" t="s">
        <v>32</v>
      </c>
      <c r="C7" s="3"/>
      <c r="D7" s="3"/>
      <c r="E7" s="3"/>
      <c r="F7" s="3"/>
      <c r="G7" s="4"/>
    </row>
    <row r="8" spans="1:7" ht="24">
      <c r="A8" s="10" t="str">
        <f>TEXT(ROW(A8)-ROW($A$7),$A$7&amp;".00")</f>
        <v>1.01</v>
      </c>
      <c r="B8" s="11" t="s">
        <v>33</v>
      </c>
      <c r="C8" s="12" t="s">
        <v>4</v>
      </c>
      <c r="D8" s="13"/>
      <c r="E8" s="12">
        <v>1</v>
      </c>
      <c r="F8" s="14">
        <f>E8*D8</f>
        <v>0</v>
      </c>
      <c r="G8" s="8"/>
    </row>
    <row r="9" spans="1:7" ht="57" customHeight="1">
      <c r="A9" s="10" t="str">
        <f t="shared" ref="A9:A13" si="0">TEXT(ROW(A9)-ROW($A$7),$A$7&amp;".00")</f>
        <v>1.02</v>
      </c>
      <c r="B9" s="11" t="s">
        <v>34</v>
      </c>
      <c r="C9" s="12" t="s">
        <v>4</v>
      </c>
      <c r="D9" s="13"/>
      <c r="E9" s="12">
        <v>1</v>
      </c>
      <c r="F9" s="14">
        <f t="shared" ref="F9:F13" si="1">E9*D9</f>
        <v>0</v>
      </c>
      <c r="G9" s="8"/>
    </row>
    <row r="10" spans="1:7" ht="24">
      <c r="A10" s="10" t="str">
        <f t="shared" si="0"/>
        <v>1.03</v>
      </c>
      <c r="B10" s="11" t="s">
        <v>19</v>
      </c>
      <c r="C10" s="12" t="s">
        <v>4</v>
      </c>
      <c r="D10" s="13"/>
      <c r="E10" s="12">
        <v>1</v>
      </c>
      <c r="F10" s="14">
        <f t="shared" si="1"/>
        <v>0</v>
      </c>
      <c r="G10" s="8"/>
    </row>
    <row r="11" spans="1:7" ht="63" customHeight="1">
      <c r="A11" s="10" t="str">
        <f t="shared" si="0"/>
        <v>1.04</v>
      </c>
      <c r="B11" s="11" t="s">
        <v>12</v>
      </c>
      <c r="C11" s="12" t="s">
        <v>4</v>
      </c>
      <c r="D11" s="13"/>
      <c r="E11" s="12">
        <v>1</v>
      </c>
      <c r="F11" s="14">
        <f t="shared" si="1"/>
        <v>0</v>
      </c>
      <c r="G11" s="8"/>
    </row>
    <row r="12" spans="1:7" ht="24">
      <c r="A12" s="10" t="str">
        <f t="shared" si="0"/>
        <v>1.05</v>
      </c>
      <c r="B12" s="11" t="s">
        <v>13</v>
      </c>
      <c r="C12" s="12" t="s">
        <v>4</v>
      </c>
      <c r="D12" s="13"/>
      <c r="E12" s="12">
        <v>1</v>
      </c>
      <c r="F12" s="14">
        <f t="shared" si="1"/>
        <v>0</v>
      </c>
      <c r="G12" s="8"/>
    </row>
    <row r="13" spans="1:7" ht="24">
      <c r="A13" s="10" t="str">
        <f t="shared" si="0"/>
        <v>1.06</v>
      </c>
      <c r="B13" s="11" t="s">
        <v>20</v>
      </c>
      <c r="C13" s="12" t="s">
        <v>4</v>
      </c>
      <c r="D13" s="13"/>
      <c r="E13" s="12">
        <v>1</v>
      </c>
      <c r="F13" s="14">
        <f t="shared" si="1"/>
        <v>0</v>
      </c>
      <c r="G13" s="8"/>
    </row>
    <row r="14" spans="1:7">
      <c r="A14" s="6"/>
      <c r="B14" s="4"/>
      <c r="C14" s="6"/>
      <c r="D14" s="22" t="s">
        <v>8</v>
      </c>
      <c r="E14" s="22"/>
      <c r="F14" s="7">
        <f>SUM(F7:F13)</f>
        <v>0</v>
      </c>
      <c r="G14" s="4"/>
    </row>
    <row r="15" spans="1:7">
      <c r="A15" s="4"/>
      <c r="B15" s="4"/>
      <c r="C15" s="6"/>
      <c r="D15" s="6"/>
      <c r="E15" s="6"/>
      <c r="F15" s="6"/>
      <c r="G15" s="4"/>
    </row>
    <row r="16" spans="1:7" ht="48">
      <c r="A16" s="3">
        <f>A7+1</f>
        <v>2</v>
      </c>
      <c r="B16" s="5" t="s">
        <v>35</v>
      </c>
      <c r="C16" s="3"/>
      <c r="D16" s="3"/>
      <c r="E16" s="3"/>
      <c r="F16" s="3"/>
      <c r="G16" s="4"/>
    </row>
    <row r="17" spans="1:7" ht="15" customHeight="1">
      <c r="A17" s="17" t="str">
        <f>TEXT(ROW(A17)-ROW($A$16),$A$16&amp;".00")</f>
        <v>2.01</v>
      </c>
      <c r="B17" s="18" t="s">
        <v>36</v>
      </c>
      <c r="C17" s="19" t="s">
        <v>4</v>
      </c>
      <c r="D17" s="20"/>
      <c r="E17" s="19">
        <v>1</v>
      </c>
      <c r="F17" s="21">
        <f>E17*D17</f>
        <v>0</v>
      </c>
      <c r="G17" s="15"/>
    </row>
    <row r="18" spans="1:7" ht="15" customHeight="1">
      <c r="A18" s="17"/>
      <c r="B18" s="18"/>
      <c r="C18" s="19"/>
      <c r="D18" s="20"/>
      <c r="E18" s="19"/>
      <c r="F18" s="21"/>
      <c r="G18" s="15"/>
    </row>
    <row r="19" spans="1:7" ht="15" customHeight="1">
      <c r="A19" s="17"/>
      <c r="B19" s="18"/>
      <c r="C19" s="19"/>
      <c r="D19" s="20"/>
      <c r="E19" s="19"/>
      <c r="F19" s="21"/>
      <c r="G19" s="15"/>
    </row>
    <row r="20" spans="1:7" ht="15" customHeight="1">
      <c r="A20" s="17"/>
      <c r="B20" s="18"/>
      <c r="C20" s="19"/>
      <c r="D20" s="20"/>
      <c r="E20" s="19"/>
      <c r="F20" s="21"/>
      <c r="G20" s="15"/>
    </row>
    <row r="21" spans="1:7" ht="15" customHeight="1">
      <c r="A21" s="17"/>
      <c r="B21" s="18"/>
      <c r="C21" s="19"/>
      <c r="D21" s="20"/>
      <c r="E21" s="19"/>
      <c r="F21" s="21"/>
      <c r="G21" s="15"/>
    </row>
    <row r="22" spans="1:7" ht="38" customHeight="1">
      <c r="A22" s="10" t="str">
        <f>TEXT(ROW(A22)-ROW($A$20),$A$16&amp;".00")</f>
        <v>2.02</v>
      </c>
      <c r="B22" s="11" t="s">
        <v>50</v>
      </c>
      <c r="C22" s="12" t="s">
        <v>4</v>
      </c>
      <c r="D22" s="13"/>
      <c r="E22" s="12">
        <v>1</v>
      </c>
      <c r="F22" s="14">
        <f t="shared" ref="F22:F23" si="2">E22*D22</f>
        <v>0</v>
      </c>
      <c r="G22" s="15"/>
    </row>
    <row r="23" spans="1:7" ht="24">
      <c r="A23" s="10" t="str">
        <f t="shared" ref="A23:A30" si="3">TEXT(ROW(A23)-ROW($A$20),$A$16&amp;".00")</f>
        <v>2.03</v>
      </c>
      <c r="B23" s="11" t="s">
        <v>21</v>
      </c>
      <c r="C23" s="12" t="s">
        <v>4</v>
      </c>
      <c r="D23" s="13"/>
      <c r="E23" s="12">
        <v>1</v>
      </c>
      <c r="F23" s="14">
        <f t="shared" si="2"/>
        <v>0</v>
      </c>
      <c r="G23" s="15"/>
    </row>
    <row r="24" spans="1:7" ht="25" customHeight="1">
      <c r="A24" s="10" t="str">
        <f t="shared" si="3"/>
        <v>2.04</v>
      </c>
      <c r="B24" s="11" t="s">
        <v>57</v>
      </c>
      <c r="C24" s="12" t="s">
        <v>4</v>
      </c>
      <c r="D24" s="13"/>
      <c r="E24" s="12">
        <v>1</v>
      </c>
      <c r="F24" s="14">
        <f t="shared" ref="F24" si="4">E24*D24</f>
        <v>0</v>
      </c>
      <c r="G24" s="15"/>
    </row>
    <row r="25" spans="1:7" ht="48">
      <c r="A25" s="10" t="str">
        <f t="shared" si="3"/>
        <v>2.05</v>
      </c>
      <c r="B25" s="11" t="s">
        <v>37</v>
      </c>
      <c r="C25" s="12" t="s">
        <v>4</v>
      </c>
      <c r="D25" s="13"/>
      <c r="E25" s="12">
        <v>1</v>
      </c>
      <c r="F25" s="14">
        <f t="shared" ref="F25:F29" si="5">E25*D25</f>
        <v>0</v>
      </c>
      <c r="G25" s="15"/>
    </row>
    <row r="26" spans="1:7" ht="24" customHeight="1">
      <c r="A26" s="10" t="str">
        <f t="shared" si="3"/>
        <v>2.06</v>
      </c>
      <c r="B26" s="11" t="s">
        <v>51</v>
      </c>
      <c r="C26" s="12" t="s">
        <v>4</v>
      </c>
      <c r="D26" s="13"/>
      <c r="E26" s="12">
        <v>1</v>
      </c>
      <c r="F26" s="14">
        <f t="shared" si="5"/>
        <v>0</v>
      </c>
      <c r="G26" s="15"/>
    </row>
    <row r="27" spans="1:7" ht="24" customHeight="1">
      <c r="A27" s="10" t="str">
        <f t="shared" si="3"/>
        <v>2.07</v>
      </c>
      <c r="B27" s="11" t="s">
        <v>58</v>
      </c>
      <c r="C27" s="12" t="s">
        <v>4</v>
      </c>
      <c r="D27" s="13"/>
      <c r="E27" s="12">
        <v>1</v>
      </c>
      <c r="F27" s="14">
        <f t="shared" ref="F27:F28" si="6">E27*D27</f>
        <v>0</v>
      </c>
      <c r="G27" s="15"/>
    </row>
    <row r="28" spans="1:7" ht="33" customHeight="1">
      <c r="A28" s="10" t="str">
        <f t="shared" si="3"/>
        <v>2.08</v>
      </c>
      <c r="B28" s="11" t="s">
        <v>52</v>
      </c>
      <c r="C28" s="12" t="s">
        <v>4</v>
      </c>
      <c r="D28" s="13"/>
      <c r="E28" s="12">
        <v>1</v>
      </c>
      <c r="F28" s="14">
        <f t="shared" si="6"/>
        <v>0</v>
      </c>
      <c r="G28" s="15"/>
    </row>
    <row r="29" spans="1:7" ht="24" customHeight="1">
      <c r="A29" s="10" t="str">
        <f t="shared" si="3"/>
        <v>2.09</v>
      </c>
      <c r="B29" s="11" t="s">
        <v>38</v>
      </c>
      <c r="C29" s="12" t="s">
        <v>4</v>
      </c>
      <c r="D29" s="13"/>
      <c r="E29" s="12">
        <v>1</v>
      </c>
      <c r="F29" s="14">
        <f t="shared" si="5"/>
        <v>0</v>
      </c>
      <c r="G29" s="15"/>
    </row>
    <row r="30" spans="1:7" ht="36">
      <c r="A30" s="10" t="str">
        <f t="shared" si="3"/>
        <v>2.10</v>
      </c>
      <c r="B30" s="11" t="s">
        <v>39</v>
      </c>
      <c r="C30" s="12" t="s">
        <v>4</v>
      </c>
      <c r="D30" s="13"/>
      <c r="E30" s="12">
        <v>1</v>
      </c>
      <c r="F30" s="14">
        <f t="shared" ref="F30" si="7">E30*D30</f>
        <v>0</v>
      </c>
      <c r="G30" s="15"/>
    </row>
    <row r="31" spans="1:7">
      <c r="A31" s="6"/>
      <c r="B31" s="4"/>
      <c r="C31" s="6"/>
      <c r="D31" s="22" t="s">
        <v>8</v>
      </c>
      <c r="E31" s="22"/>
      <c r="F31" s="7">
        <f>SUM(F16:F30)</f>
        <v>0</v>
      </c>
      <c r="G31" s="4"/>
    </row>
    <row r="32" spans="1:7">
      <c r="A32" s="6"/>
      <c r="B32" s="4"/>
      <c r="C32" s="6"/>
      <c r="D32" s="6"/>
      <c r="E32" s="6"/>
      <c r="F32" s="6"/>
      <c r="G32" s="4"/>
    </row>
    <row r="33" spans="1:7">
      <c r="A33" s="3">
        <f>A16+1</f>
        <v>3</v>
      </c>
      <c r="B33" s="5" t="s">
        <v>6</v>
      </c>
      <c r="C33" s="3"/>
      <c r="D33" s="3"/>
      <c r="E33" s="3"/>
      <c r="F33" s="3"/>
      <c r="G33" s="4"/>
    </row>
    <row r="34" spans="1:7" ht="24">
      <c r="A34" s="10" t="str">
        <f>TEXT(ROW(A34)-ROW($A$33),$A$33&amp;".00")</f>
        <v>3.01</v>
      </c>
      <c r="B34" s="11" t="s">
        <v>22</v>
      </c>
      <c r="C34" s="12" t="s">
        <v>4</v>
      </c>
      <c r="D34" s="13"/>
      <c r="E34" s="12">
        <v>1</v>
      </c>
      <c r="F34" s="14">
        <f>E34*D34</f>
        <v>0</v>
      </c>
      <c r="G34" s="15"/>
    </row>
    <row r="35" spans="1:7" ht="36">
      <c r="A35" s="10" t="str">
        <f t="shared" ref="A35:A38" si="8">TEXT(ROW(A35)-ROW($A$33),$A$33&amp;".00")</f>
        <v>3.02</v>
      </c>
      <c r="B35" s="11" t="s">
        <v>23</v>
      </c>
      <c r="C35" s="12" t="s">
        <v>4</v>
      </c>
      <c r="D35" s="13"/>
      <c r="E35" s="12">
        <v>1</v>
      </c>
      <c r="F35" s="14">
        <f t="shared" ref="F35:F38" si="9">E35*D35</f>
        <v>0</v>
      </c>
      <c r="G35" s="15"/>
    </row>
    <row r="36" spans="1:7" ht="33" customHeight="1">
      <c r="A36" s="10" t="str">
        <f t="shared" si="8"/>
        <v>3.03</v>
      </c>
      <c r="B36" s="11" t="s">
        <v>40</v>
      </c>
      <c r="C36" s="12" t="s">
        <v>4</v>
      </c>
      <c r="D36" s="13"/>
      <c r="E36" s="12">
        <v>1</v>
      </c>
      <c r="F36" s="14">
        <f t="shared" si="9"/>
        <v>0</v>
      </c>
      <c r="G36" s="15"/>
    </row>
    <row r="37" spans="1:7" ht="48">
      <c r="A37" s="10" t="str">
        <f t="shared" si="8"/>
        <v>3.04</v>
      </c>
      <c r="B37" s="11" t="s">
        <v>24</v>
      </c>
      <c r="C37" s="12" t="s">
        <v>4</v>
      </c>
      <c r="D37" s="13"/>
      <c r="E37" s="12">
        <v>1</v>
      </c>
      <c r="F37" s="14">
        <f t="shared" si="9"/>
        <v>0</v>
      </c>
      <c r="G37" s="15"/>
    </row>
    <row r="38" spans="1:7" ht="24">
      <c r="A38" s="10" t="str">
        <f t="shared" si="8"/>
        <v>3.05</v>
      </c>
      <c r="B38" s="11" t="s">
        <v>41</v>
      </c>
      <c r="C38" s="12" t="s">
        <v>4</v>
      </c>
      <c r="D38" s="13"/>
      <c r="E38" s="12">
        <v>1</v>
      </c>
      <c r="F38" s="14">
        <f t="shared" si="9"/>
        <v>0</v>
      </c>
      <c r="G38" s="15"/>
    </row>
    <row r="39" spans="1:7">
      <c r="A39" s="6"/>
      <c r="B39" s="4"/>
      <c r="C39" s="6"/>
      <c r="D39" s="22" t="s">
        <v>8</v>
      </c>
      <c r="E39" s="22"/>
      <c r="F39" s="7">
        <f>SUM(F33:F38)</f>
        <v>0</v>
      </c>
      <c r="G39" s="4"/>
    </row>
    <row r="40" spans="1:7">
      <c r="A40" s="4"/>
      <c r="B40" s="4"/>
      <c r="C40" s="6"/>
      <c r="D40" s="6"/>
      <c r="E40" s="6"/>
      <c r="F40" s="6"/>
      <c r="G40" s="4"/>
    </row>
    <row r="41" spans="1:7">
      <c r="A41" s="3">
        <f>A33+1</f>
        <v>4</v>
      </c>
      <c r="B41" s="5" t="s">
        <v>7</v>
      </c>
      <c r="C41" s="3"/>
      <c r="D41" s="3"/>
      <c r="E41" s="3"/>
      <c r="F41" s="3"/>
      <c r="G41" s="4"/>
    </row>
    <row r="42" spans="1:7" ht="24">
      <c r="A42" s="10" t="str">
        <f>TEXT(ROW(A42)-ROW($A$41),$A$41&amp;".00")</f>
        <v>4.01</v>
      </c>
      <c r="B42" s="11" t="s">
        <v>68</v>
      </c>
      <c r="C42" s="12" t="s">
        <v>4</v>
      </c>
      <c r="D42" s="13"/>
      <c r="E42" s="12">
        <v>1</v>
      </c>
      <c r="F42" s="14">
        <f>E42*D42</f>
        <v>0</v>
      </c>
      <c r="G42" s="15"/>
    </row>
    <row r="43" spans="1:7" ht="24">
      <c r="A43" s="10" t="str">
        <f t="shared" ref="A43:A45" si="10">TEXT(ROW(A43)-ROW($A$41),$A$41&amp;".00")</f>
        <v>4.02</v>
      </c>
      <c r="B43" s="11" t="s">
        <v>14</v>
      </c>
      <c r="C43" s="12" t="s">
        <v>4</v>
      </c>
      <c r="D43" s="13"/>
      <c r="E43" s="12">
        <v>1</v>
      </c>
      <c r="F43" s="14">
        <f>E43*D43</f>
        <v>0</v>
      </c>
      <c r="G43" s="15"/>
    </row>
    <row r="44" spans="1:7" ht="33" customHeight="1">
      <c r="A44" s="10" t="str">
        <f t="shared" si="10"/>
        <v>4.03</v>
      </c>
      <c r="B44" s="11" t="s">
        <v>42</v>
      </c>
      <c r="C44" s="12" t="s">
        <v>4</v>
      </c>
      <c r="D44" s="13"/>
      <c r="E44" s="12">
        <v>1</v>
      </c>
      <c r="F44" s="14">
        <f t="shared" ref="F44:F45" si="11">E44*D44</f>
        <v>0</v>
      </c>
      <c r="G44" s="15"/>
    </row>
    <row r="45" spans="1:7">
      <c r="A45" s="17" t="str">
        <f t="shared" si="10"/>
        <v>4.04</v>
      </c>
      <c r="B45" s="18" t="s">
        <v>53</v>
      </c>
      <c r="C45" s="19" t="s">
        <v>4</v>
      </c>
      <c r="D45" s="20"/>
      <c r="E45" s="19">
        <v>1</v>
      </c>
      <c r="F45" s="21">
        <f t="shared" si="11"/>
        <v>0</v>
      </c>
      <c r="G45" s="15"/>
    </row>
    <row r="46" spans="1:7">
      <c r="A46" s="17"/>
      <c r="B46" s="18"/>
      <c r="C46" s="19"/>
      <c r="D46" s="20"/>
      <c r="E46" s="19"/>
      <c r="F46" s="21"/>
      <c r="G46" s="15"/>
    </row>
    <row r="47" spans="1:7">
      <c r="A47" s="17"/>
      <c r="B47" s="18"/>
      <c r="C47" s="19"/>
      <c r="D47" s="20"/>
      <c r="E47" s="19"/>
      <c r="F47" s="21"/>
      <c r="G47" s="15"/>
    </row>
    <row r="48" spans="1:7">
      <c r="A48" s="17"/>
      <c r="B48" s="18"/>
      <c r="C48" s="19"/>
      <c r="D48" s="20"/>
      <c r="E48" s="19"/>
      <c r="F48" s="21"/>
      <c r="G48" s="15"/>
    </row>
    <row r="49" spans="1:7">
      <c r="A49" s="17"/>
      <c r="B49" s="18"/>
      <c r="C49" s="19"/>
      <c r="D49" s="20"/>
      <c r="E49" s="19"/>
      <c r="F49" s="21"/>
      <c r="G49" s="15"/>
    </row>
    <row r="50" spans="1:7">
      <c r="A50" s="6"/>
      <c r="B50" s="4"/>
      <c r="C50" s="6"/>
      <c r="D50" s="22" t="s">
        <v>8</v>
      </c>
      <c r="E50" s="22"/>
      <c r="F50" s="7">
        <f>SUM(F41:F49)</f>
        <v>0</v>
      </c>
      <c r="G50" s="4"/>
    </row>
    <row r="51" spans="1:7">
      <c r="A51" s="4"/>
      <c r="B51" s="4"/>
      <c r="C51" s="6"/>
      <c r="D51" s="6"/>
      <c r="E51" s="6"/>
      <c r="F51" s="6"/>
      <c r="G51" s="4"/>
    </row>
    <row r="52" spans="1:7">
      <c r="A52" s="3">
        <f>A41+1</f>
        <v>5</v>
      </c>
      <c r="B52" s="5" t="s">
        <v>10</v>
      </c>
      <c r="C52" s="3"/>
      <c r="D52" s="3"/>
      <c r="E52" s="3"/>
      <c r="F52" s="3"/>
      <c r="G52" s="4"/>
    </row>
    <row r="53" spans="1:7" ht="35" customHeight="1">
      <c r="A53" s="10" t="str">
        <f t="shared" ref="A53:A54" si="12">TEXT(ROW(A53)-ROW($A$52),$A$52&amp;".00")</f>
        <v>5.01</v>
      </c>
      <c r="B53" s="11" t="s">
        <v>43</v>
      </c>
      <c r="C53" s="12" t="s">
        <v>4</v>
      </c>
      <c r="D53" s="13"/>
      <c r="E53" s="12">
        <v>1</v>
      </c>
      <c r="F53" s="14">
        <f t="shared" ref="F53:F54" si="13">E53*D53</f>
        <v>0</v>
      </c>
      <c r="G53" s="15"/>
    </row>
    <row r="54" spans="1:7" ht="35" customHeight="1">
      <c r="A54" s="10" t="str">
        <f t="shared" si="12"/>
        <v>5.02</v>
      </c>
      <c r="B54" s="11" t="s">
        <v>70</v>
      </c>
      <c r="C54" s="12" t="s">
        <v>4</v>
      </c>
      <c r="D54" s="13"/>
      <c r="E54" s="12">
        <v>1</v>
      </c>
      <c r="F54" s="14">
        <f t="shared" si="13"/>
        <v>0</v>
      </c>
      <c r="G54" s="15"/>
    </row>
    <row r="55" spans="1:7">
      <c r="A55" s="6"/>
      <c r="B55" s="4"/>
      <c r="C55" s="6"/>
      <c r="D55" s="22" t="s">
        <v>8</v>
      </c>
      <c r="E55" s="22"/>
      <c r="F55" s="7">
        <f>SUM(F52:F54)</f>
        <v>0</v>
      </c>
      <c r="G55" s="4"/>
    </row>
    <row r="56" spans="1:7">
      <c r="A56" s="4"/>
      <c r="B56" s="4"/>
      <c r="C56" s="6"/>
      <c r="D56" s="6"/>
      <c r="E56" s="6"/>
      <c r="F56" s="6"/>
      <c r="G56" s="4"/>
    </row>
    <row r="57" spans="1:7" ht="24">
      <c r="A57" s="3">
        <f>A52+1</f>
        <v>6</v>
      </c>
      <c r="B57" s="5" t="s">
        <v>44</v>
      </c>
      <c r="C57" s="3"/>
      <c r="D57" s="3"/>
      <c r="E57" s="3"/>
      <c r="F57" s="3"/>
      <c r="G57" s="4"/>
    </row>
    <row r="58" spans="1:7">
      <c r="A58" s="17" t="s">
        <v>59</v>
      </c>
      <c r="B58" s="18" t="s">
        <v>25</v>
      </c>
      <c r="C58" s="19" t="s">
        <v>4</v>
      </c>
      <c r="D58" s="20"/>
      <c r="E58" s="19">
        <v>1</v>
      </c>
      <c r="F58" s="21">
        <f t="shared" ref="F58" si="14">E58*D58</f>
        <v>0</v>
      </c>
      <c r="G58" s="15"/>
    </row>
    <row r="59" spans="1:7">
      <c r="A59" s="17"/>
      <c r="B59" s="18"/>
      <c r="C59" s="19"/>
      <c r="D59" s="20"/>
      <c r="E59" s="19"/>
      <c r="F59" s="21"/>
      <c r="G59" s="15"/>
    </row>
    <row r="60" spans="1:7">
      <c r="A60" s="17"/>
      <c r="B60" s="18"/>
      <c r="C60" s="19"/>
      <c r="D60" s="20"/>
      <c r="E60" s="19"/>
      <c r="F60" s="21"/>
      <c r="G60" s="15"/>
    </row>
    <row r="61" spans="1:7">
      <c r="A61" s="17"/>
      <c r="B61" s="18"/>
      <c r="C61" s="19"/>
      <c r="D61" s="20"/>
      <c r="E61" s="19"/>
      <c r="F61" s="21"/>
      <c r="G61" s="15"/>
    </row>
    <row r="62" spans="1:7">
      <c r="A62" s="17"/>
      <c r="B62" s="18"/>
      <c r="C62" s="19"/>
      <c r="D62" s="20"/>
      <c r="E62" s="19"/>
      <c r="F62" s="21"/>
      <c r="G62" s="15"/>
    </row>
    <row r="63" spans="1:7">
      <c r="A63" s="17" t="s">
        <v>54</v>
      </c>
      <c r="B63" s="18" t="s">
        <v>56</v>
      </c>
      <c r="C63" s="19" t="s">
        <v>4</v>
      </c>
      <c r="D63" s="20"/>
      <c r="E63" s="19">
        <v>1</v>
      </c>
      <c r="F63" s="21">
        <f t="shared" ref="F63" si="15">E63*D63</f>
        <v>0</v>
      </c>
      <c r="G63" s="15"/>
    </row>
    <row r="64" spans="1:7">
      <c r="A64" s="17"/>
      <c r="B64" s="18"/>
      <c r="C64" s="19"/>
      <c r="D64" s="20"/>
      <c r="E64" s="19"/>
      <c r="F64" s="21"/>
      <c r="G64" s="15"/>
    </row>
    <row r="65" spans="1:7">
      <c r="A65" s="17"/>
      <c r="B65" s="18"/>
      <c r="C65" s="19"/>
      <c r="D65" s="20"/>
      <c r="E65" s="19"/>
      <c r="F65" s="21"/>
      <c r="G65" s="15"/>
    </row>
    <row r="66" spans="1:7">
      <c r="A66" s="17"/>
      <c r="B66" s="18"/>
      <c r="C66" s="19"/>
      <c r="D66" s="20"/>
      <c r="E66" s="19"/>
      <c r="F66" s="21"/>
      <c r="G66" s="15"/>
    </row>
    <row r="67" spans="1:7">
      <c r="A67" s="17"/>
      <c r="B67" s="18"/>
      <c r="C67" s="19"/>
      <c r="D67" s="20"/>
      <c r="E67" s="19"/>
      <c r="F67" s="21"/>
      <c r="G67" s="15"/>
    </row>
    <row r="68" spans="1:7" ht="26" customHeight="1">
      <c r="A68" s="10" t="s">
        <v>60</v>
      </c>
      <c r="B68" s="11" t="s">
        <v>55</v>
      </c>
      <c r="C68" s="12" t="s">
        <v>4</v>
      </c>
      <c r="D68" s="13"/>
      <c r="E68" s="12">
        <v>1</v>
      </c>
      <c r="F68" s="14">
        <f t="shared" ref="F68" si="16">E68*D68</f>
        <v>0</v>
      </c>
      <c r="G68" s="15"/>
    </row>
    <row r="69" spans="1:7" ht="36" customHeight="1">
      <c r="A69" s="10" t="s">
        <v>61</v>
      </c>
      <c r="B69" s="11" t="s">
        <v>45</v>
      </c>
      <c r="C69" s="12" t="s">
        <v>4</v>
      </c>
      <c r="D69" s="13"/>
      <c r="E69" s="12">
        <v>1</v>
      </c>
      <c r="F69" s="14">
        <f t="shared" ref="F69:F73" si="17">E69*D69</f>
        <v>0</v>
      </c>
      <c r="G69" s="15"/>
    </row>
    <row r="70" spans="1:7" ht="24">
      <c r="A70" s="10" t="s">
        <v>62</v>
      </c>
      <c r="B70" s="11" t="s">
        <v>46</v>
      </c>
      <c r="C70" s="12" t="s">
        <v>4</v>
      </c>
      <c r="D70" s="13"/>
      <c r="E70" s="12">
        <v>1</v>
      </c>
      <c r="F70" s="14">
        <f>E70*D70</f>
        <v>0</v>
      </c>
      <c r="G70" s="15"/>
    </row>
    <row r="71" spans="1:7" ht="24">
      <c r="A71" s="10" t="s">
        <v>63</v>
      </c>
      <c r="B71" s="11" t="s">
        <v>26</v>
      </c>
      <c r="C71" s="12" t="s">
        <v>4</v>
      </c>
      <c r="D71" s="13"/>
      <c r="E71" s="12">
        <v>1</v>
      </c>
      <c r="F71" s="14">
        <f>E71*D71</f>
        <v>0</v>
      </c>
      <c r="G71" s="15"/>
    </row>
    <row r="72" spans="1:7" ht="24">
      <c r="A72" s="10" t="s">
        <v>64</v>
      </c>
      <c r="B72" s="11" t="s">
        <v>27</v>
      </c>
      <c r="C72" s="12" t="s">
        <v>4</v>
      </c>
      <c r="D72" s="13"/>
      <c r="E72" s="12">
        <v>1</v>
      </c>
      <c r="F72" s="14">
        <f t="shared" si="17"/>
        <v>0</v>
      </c>
      <c r="G72" s="15"/>
    </row>
    <row r="73" spans="1:7" ht="24">
      <c r="A73" s="10" t="s">
        <v>65</v>
      </c>
      <c r="B73" s="11" t="s">
        <v>29</v>
      </c>
      <c r="C73" s="12" t="s">
        <v>4</v>
      </c>
      <c r="D73" s="13"/>
      <c r="E73" s="12">
        <v>1</v>
      </c>
      <c r="F73" s="14">
        <f t="shared" si="17"/>
        <v>0</v>
      </c>
      <c r="G73" s="15"/>
    </row>
    <row r="74" spans="1:7" ht="24">
      <c r="A74" s="10" t="s">
        <v>66</v>
      </c>
      <c r="B74" s="11" t="s">
        <v>28</v>
      </c>
      <c r="C74" s="12" t="s">
        <v>4</v>
      </c>
      <c r="D74" s="13"/>
      <c r="E74" s="12">
        <v>1</v>
      </c>
      <c r="F74" s="14">
        <f t="shared" ref="F74:F75" si="18">E74*D74</f>
        <v>0</v>
      </c>
      <c r="G74" s="15"/>
    </row>
    <row r="75" spans="1:7" ht="24">
      <c r="A75" s="10" t="s">
        <v>67</v>
      </c>
      <c r="B75" s="11" t="s">
        <v>47</v>
      </c>
      <c r="C75" s="12" t="s">
        <v>4</v>
      </c>
      <c r="D75" s="13"/>
      <c r="E75" s="12">
        <v>1</v>
      </c>
      <c r="F75" s="14">
        <f t="shared" si="18"/>
        <v>0</v>
      </c>
      <c r="G75" s="15"/>
    </row>
    <row r="76" spans="1:7">
      <c r="A76" s="6"/>
      <c r="B76" s="4"/>
      <c r="C76" s="6"/>
      <c r="D76" s="22" t="s">
        <v>8</v>
      </c>
      <c r="E76" s="22"/>
      <c r="F76" s="7">
        <f>SUM(F57:F75)</f>
        <v>0</v>
      </c>
      <c r="G76" s="4"/>
    </row>
    <row r="77" spans="1:7">
      <c r="A77" s="4"/>
      <c r="B77" s="4"/>
      <c r="C77" s="6"/>
      <c r="D77" s="6"/>
      <c r="E77" s="6"/>
      <c r="F77" s="6"/>
      <c r="G77" s="4"/>
    </row>
    <row r="78" spans="1:7">
      <c r="A78" s="3">
        <f>A57+1</f>
        <v>7</v>
      </c>
      <c r="B78" s="5" t="s">
        <v>11</v>
      </c>
      <c r="C78" s="3"/>
      <c r="D78" s="3"/>
      <c r="E78" s="3"/>
      <c r="F78" s="3"/>
      <c r="G78" s="4"/>
    </row>
    <row r="79" spans="1:7" ht="28" customHeight="1">
      <c r="A79" s="10" t="str">
        <f t="shared" ref="A79:A80" si="19">TEXT(ROW(A79)-ROW($A$78),$A$78&amp;".00")</f>
        <v>7.01</v>
      </c>
      <c r="B79" s="11" t="s">
        <v>30</v>
      </c>
      <c r="C79" s="12" t="s">
        <v>4</v>
      </c>
      <c r="D79" s="13"/>
      <c r="E79" s="12">
        <v>1</v>
      </c>
      <c r="F79" s="14">
        <f t="shared" ref="F79:F80" si="20">E79*D79</f>
        <v>0</v>
      </c>
      <c r="G79" s="15"/>
    </row>
    <row r="80" spans="1:7" ht="36" customHeight="1">
      <c r="A80" s="10" t="str">
        <f t="shared" si="19"/>
        <v>7.02</v>
      </c>
      <c r="B80" s="11" t="s">
        <v>31</v>
      </c>
      <c r="C80" s="12" t="s">
        <v>4</v>
      </c>
      <c r="D80" s="13"/>
      <c r="E80" s="12">
        <v>1</v>
      </c>
      <c r="F80" s="14">
        <f t="shared" si="20"/>
        <v>0</v>
      </c>
      <c r="G80" s="15"/>
    </row>
    <row r="81" spans="1:7">
      <c r="A81" s="6"/>
      <c r="B81" s="4"/>
      <c r="C81" s="6"/>
      <c r="D81" s="22" t="s">
        <v>8</v>
      </c>
      <c r="E81" s="22"/>
      <c r="F81" s="7">
        <f>SUM(F78:F80)</f>
        <v>0</v>
      </c>
      <c r="G81" s="4"/>
    </row>
    <row r="82" spans="1:7">
      <c r="A82" s="4"/>
      <c r="B82" s="4"/>
      <c r="C82" s="6"/>
      <c r="D82" s="6"/>
      <c r="E82" s="6"/>
      <c r="F82" s="6"/>
      <c r="G82" s="4"/>
    </row>
    <row r="83" spans="1:7" ht="14" customHeight="1">
      <c r="A83" s="23" t="s">
        <v>15</v>
      </c>
      <c r="B83" s="23"/>
      <c r="C83" s="23"/>
      <c r="D83" s="22" t="s">
        <v>16</v>
      </c>
      <c r="E83" s="22"/>
      <c r="F83" s="9">
        <f>SUM(F7:F81)/2</f>
        <v>0</v>
      </c>
      <c r="G83" s="4"/>
    </row>
    <row r="84" spans="1:7">
      <c r="A84" s="4"/>
      <c r="B84" s="4"/>
      <c r="C84" s="6"/>
      <c r="D84" s="22" t="s">
        <v>17</v>
      </c>
      <c r="E84" s="22"/>
      <c r="F84" s="9">
        <f>F83*20/100</f>
        <v>0</v>
      </c>
      <c r="G84" s="4"/>
    </row>
    <row r="85" spans="1:7">
      <c r="A85" s="4"/>
      <c r="B85" s="4"/>
      <c r="C85" s="6"/>
      <c r="D85" s="22" t="s">
        <v>18</v>
      </c>
      <c r="E85" s="22"/>
      <c r="F85" s="9">
        <f>F84+F83</f>
        <v>0</v>
      </c>
      <c r="G85" s="4"/>
    </row>
    <row r="86" spans="1:7">
      <c r="A86" s="4"/>
      <c r="B86" s="4"/>
      <c r="C86" s="6"/>
      <c r="D86" s="6"/>
      <c r="E86" s="6"/>
      <c r="F86" s="6"/>
      <c r="G86" s="4"/>
    </row>
  </sheetData>
  <sheetProtection formatRows="0" selectLockedCells="1" selectUnlockedCells="1"/>
  <mergeCells count="39">
    <mergeCell ref="A63:A67"/>
    <mergeCell ref="B63:B67"/>
    <mergeCell ref="C63:C67"/>
    <mergeCell ref="D63:D67"/>
    <mergeCell ref="E63:E67"/>
    <mergeCell ref="D31:E31"/>
    <mergeCell ref="A1:F1"/>
    <mergeCell ref="A2:F2"/>
    <mergeCell ref="A3:F3"/>
    <mergeCell ref="A4:F4"/>
    <mergeCell ref="D14:E14"/>
    <mergeCell ref="F17:F21"/>
    <mergeCell ref="D83:E83"/>
    <mergeCell ref="D39:E39"/>
    <mergeCell ref="D50:E50"/>
    <mergeCell ref="D55:E55"/>
    <mergeCell ref="D76:E76"/>
    <mergeCell ref="D81:E81"/>
    <mergeCell ref="F63:F67"/>
    <mergeCell ref="D84:E84"/>
    <mergeCell ref="D85:E85"/>
    <mergeCell ref="A17:A21"/>
    <mergeCell ref="B17:B21"/>
    <mergeCell ref="C17:C21"/>
    <mergeCell ref="D17:D21"/>
    <mergeCell ref="E17:E21"/>
    <mergeCell ref="A58:A62"/>
    <mergeCell ref="C58:C62"/>
    <mergeCell ref="D58:D62"/>
    <mergeCell ref="E58:E62"/>
    <mergeCell ref="A83:C83"/>
    <mergeCell ref="F58:F62"/>
    <mergeCell ref="B58:B62"/>
    <mergeCell ref="F45:F49"/>
    <mergeCell ref="B45:B49"/>
    <mergeCell ref="A45:A49"/>
    <mergeCell ref="C45:C49"/>
    <mergeCell ref="D45:D49"/>
    <mergeCell ref="E45:E49"/>
  </mergeCells>
  <phoneticPr fontId="2" type="noConversion"/>
  <conditionalFormatting sqref="A8:F13 A17:F30 A34:F38 A53:F53 A68:A75 A69:F75 A79:F80 A54 C54:F54">
    <cfRule type="expression" dxfId="9" priority="189">
      <formula>NOT(MOD(ROW(),2))</formula>
    </cfRule>
    <cfRule type="expression" dxfId="8" priority="191" stopIfTrue="1">
      <formula>MOD(ROW(),2)</formula>
    </cfRule>
  </conditionalFormatting>
  <conditionalFormatting sqref="A42:F49">
    <cfRule type="expression" dxfId="7" priority="9">
      <formula>NOT(MOD(ROW(),2))</formula>
    </cfRule>
    <cfRule type="expression" dxfId="6" priority="10" stopIfTrue="1">
      <formula>MOD(ROW(),2)</formula>
    </cfRule>
  </conditionalFormatting>
  <conditionalFormatting sqref="A58:F67">
    <cfRule type="expression" dxfId="5" priority="5">
      <formula>NOT(MOD(ROW(),2))</formula>
    </cfRule>
    <cfRule type="expression" dxfId="4" priority="6" stopIfTrue="1">
      <formula>MOD(ROW(),2)</formula>
    </cfRule>
  </conditionalFormatting>
  <conditionalFormatting sqref="B68:F68">
    <cfRule type="expression" dxfId="3" priority="3">
      <formula>NOT(MOD(ROW(),2))</formula>
    </cfRule>
    <cfRule type="expression" dxfId="2" priority="4" stopIfTrue="1">
      <formula>MOD(ROW(),2)</formula>
    </cfRule>
  </conditionalFormatting>
  <conditionalFormatting sqref="B54">
    <cfRule type="expression" dxfId="1" priority="1">
      <formula>NOT(MOD(ROW(),2))</formula>
    </cfRule>
    <cfRule type="expression" dxfId="0" priority="2" stopIfTrue="1">
      <formula>MOD(ROW(),2)</formula>
    </cfRule>
  </conditionalFormatting>
  <printOptions horizontalCentered="1" verticalCentered="1"/>
  <pageMargins left="0.25" right="0.25" top="0.75" bottom="0.75" header="0.3" footer="0.3"/>
  <pageSetup paperSize="9" orientation="portrait" horizontalDpi="0" verticalDpi="0"/>
  <headerFooter>
    <oddHeader>&amp;C&amp;"Arial,Normal"&amp;K000000&amp;G</oddHeader>
    <oddFooter>Page &amp;P de &amp;N</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Aurélien PERU</dc:creator>
  <cp:lastModifiedBy>Aurélien PERU</cp:lastModifiedBy>
  <cp:lastPrinted>2025-11-24T14:58:46Z</cp:lastPrinted>
  <dcterms:created xsi:type="dcterms:W3CDTF">2023-05-24T09:12:57Z</dcterms:created>
  <dcterms:modified xsi:type="dcterms:W3CDTF">2026-02-05T12:55:43Z</dcterms:modified>
</cp:coreProperties>
</file>