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lea.weber\AppData\Local\Box\Box Edit\Documents\D2_69yBbF0i6y2ZN4CzJYQ==\"/>
    </mc:Choice>
  </mc:AlternateContent>
  <xr:revisionPtr revIDLastSave="0" documentId="13_ncr:1_{6365839B-289F-4232-8008-F342F71CBD48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Feui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3" i="1" l="1"/>
  <c r="F58" i="1"/>
  <c r="F51" i="1"/>
  <c r="F37" i="1"/>
  <c r="F29" i="1"/>
  <c r="F21" i="1"/>
  <c r="F61" i="1" l="1"/>
</calcChain>
</file>

<file path=xl/sharedStrings.xml><?xml version="1.0" encoding="utf-8"?>
<sst xmlns="http://schemas.openxmlformats.org/spreadsheetml/2006/main" count="126" uniqueCount="98">
  <si>
    <t>Modification de l’espace laboratoire du CER en espace de travail collaboratif</t>
  </si>
  <si>
    <r>
      <rPr>
        <b/>
        <sz val="12"/>
        <rFont val="Arial"/>
        <family val="2"/>
        <charset val="1"/>
      </rPr>
      <t xml:space="preserve">CEREMA DTER
</t>
    </r>
    <r>
      <rPr>
        <sz val="12"/>
        <rFont val="Arial"/>
        <family val="2"/>
        <charset val="1"/>
      </rPr>
      <t>Normandie Centre
10 Chemin de la Poudrière
76121 LE GRAND QUEVILLY</t>
    </r>
  </si>
  <si>
    <r>
      <rPr>
        <b/>
        <sz val="12"/>
        <rFont val="Arial"/>
        <family val="2"/>
        <charset val="1"/>
      </rPr>
      <t>DÉCOMPOSITION DU PRIX GLOBAL ET FORFAITAIRE</t>
    </r>
    <r>
      <rPr>
        <b/>
        <sz val="10"/>
        <rFont val="Arial"/>
        <family val="2"/>
        <charset val="1"/>
      </rPr>
      <t xml:space="preserve"> </t>
    </r>
    <r>
      <rPr>
        <b/>
        <sz val="12"/>
        <rFont val="Arial"/>
        <family val="2"/>
        <charset val="1"/>
      </rPr>
      <t>(DPGF)</t>
    </r>
  </si>
  <si>
    <t xml:space="preserve">N° de prix </t>
  </si>
  <si>
    <t xml:space="preserve">Déscription des travaux </t>
  </si>
  <si>
    <t>UNITÉ</t>
  </si>
  <si>
    <t>QUANTITÉ</t>
  </si>
  <si>
    <t xml:space="preserve">Prix unitaire en € HT </t>
  </si>
  <si>
    <t>Prix total en € HT</t>
  </si>
  <si>
    <t xml:space="preserve">Frais généraux </t>
  </si>
  <si>
    <t>1.1</t>
  </si>
  <si>
    <t>Installation, nettoyage et repli de chantier (valable pour l’ensemble des corps d’état)</t>
  </si>
  <si>
    <t>Forfait</t>
  </si>
  <si>
    <t>Démolition-Gros-Œuvre</t>
  </si>
  <si>
    <t>2.1</t>
  </si>
  <si>
    <r>
      <rPr>
        <sz val="11"/>
        <rFont val="Arial"/>
        <family val="2"/>
        <charset val="1"/>
      </rPr>
      <t>Dépose, enlèvement et mise en décharge de trois cloisons d’épaisseur variant de 7 cm à 10 cm, pour un linéaire à 14,21 ml et une hauteur de 3.30 m 
Dont deux gaines amiantés 15x15</t>
    </r>
    <r>
      <rPr>
        <sz val="11"/>
        <color rgb="FF000000"/>
        <rFont val="Arial"/>
        <family val="2"/>
        <charset val="1"/>
      </rPr>
      <t xml:space="preserve"> cm.
(local laboratoire et locaux de rangements)</t>
    </r>
  </si>
  <si>
    <t>m²</t>
  </si>
  <si>
    <t>2.2</t>
  </si>
  <si>
    <r>
      <rPr>
        <sz val="11"/>
        <rFont val="Arial"/>
        <family val="2"/>
        <charset val="1"/>
      </rPr>
      <t>Dépose de l’ensemble des faux-plafond de type dalle 60X60, compris la structure de support et la laine de verre (Espace détente active, local laboratoire</t>
    </r>
    <r>
      <rPr>
        <i/>
        <sz val="11"/>
        <rFont val="Arial"/>
        <family val="2"/>
        <charset val="1"/>
      </rPr>
      <t xml:space="preserve"> </t>
    </r>
    <r>
      <rPr>
        <sz val="11"/>
        <rFont val="Arial"/>
        <family val="2"/>
        <charset val="1"/>
      </rPr>
      <t>et local de rangement) et des luminaires intégrés dans le faux plafond</t>
    </r>
  </si>
  <si>
    <t>2.3</t>
  </si>
  <si>
    <t>Calfeutrement rebouchage scellement percement</t>
  </si>
  <si>
    <t>2.4</t>
  </si>
  <si>
    <t>Redressage des murs adjacents aux cloisons démolies et finition avec plinthe neuves</t>
  </si>
  <si>
    <t>U</t>
  </si>
  <si>
    <t>2.5</t>
  </si>
  <si>
    <t>Ragréage au droit des cloisons démolies et remplissage avec carrelage adapté</t>
  </si>
  <si>
    <t>2.6</t>
  </si>
  <si>
    <t>Dépose et mise en décharge d’une porte du local de rangement</t>
  </si>
  <si>
    <t>2.7</t>
  </si>
  <si>
    <t>Après dépose de cette porte, comblement de la baie compris finitions dont plinthe</t>
  </si>
  <si>
    <t>2.8</t>
  </si>
  <si>
    <t xml:space="preserve">Reprise d'enduit des murs de l'espace détente active 
</t>
  </si>
  <si>
    <t>SOUS TOTAL  Démolition - gros œuvre en € HT</t>
  </si>
  <si>
    <t>Menuiseries intérieures</t>
  </si>
  <si>
    <t>3.1</t>
  </si>
  <si>
    <t>Dépose et repose du dispositif d’étagères en stratifié et métal blanc (deux murs concernés)
Dont redimensionnement (découpe)</t>
  </si>
  <si>
    <t>ml</t>
  </si>
  <si>
    <t>3.2</t>
  </si>
  <si>
    <t>Équipement de la porte de communication d’une serrure à badge compatible avec le système existant entre le laboratoire et le local de rangement (P1 sur plan)</t>
  </si>
  <si>
    <t>3.3</t>
  </si>
  <si>
    <t>Équipement de la porte de communication d’une serrure à badge compatible avec le système existant entre le hangar de tests et l’espace détente active 
( P3 sur plan)</t>
  </si>
  <si>
    <t>3.4</t>
  </si>
  <si>
    <t>Remplacement de la porte ( dépose et mise en décharge) et de son bâti pour une porte en bois avec lucarne vitrée identique à celle entre le hangar et le laboratoire (porte acoustique minimum 53DB)</t>
  </si>
  <si>
    <t>3.5</t>
  </si>
  <si>
    <t>Reprise en partie basse de la porte entre les douches-sanitaires et l’espace détente active (rabotage) (P4 sur plan)</t>
  </si>
  <si>
    <t>SOUS TOTAL  Menuiseries intérieures en € HT</t>
  </si>
  <si>
    <t>Faux-Plafonds -Isolation</t>
  </si>
  <si>
    <t>4.1</t>
  </si>
  <si>
    <t>Faux-plafond type Gyptone ou Silvatone de Saint Gobain ou équivalent sur structure métallique (espace détente active, laboratoire et local de rangement)</t>
  </si>
  <si>
    <t>4.2</t>
  </si>
  <si>
    <t>Création d’un soffite entre l’espace de détente active et le laboratoire</t>
  </si>
  <si>
    <t>4.3</t>
  </si>
  <si>
    <r>
      <rPr>
        <sz val="11"/>
        <rFont val="Arial"/>
        <family val="2"/>
        <charset val="1"/>
      </rPr>
      <t xml:space="preserve">Fourniture et pose d’un isolant sur les dalles de faux-plafond : 
- deux couches croisées de 10cm de laine de verre 
- semi-rigide lambda 35 présentant une résistance thermique </t>
    </r>
    <r>
      <rPr>
        <i/>
        <sz val="11"/>
        <rFont val="Arial"/>
        <family val="2"/>
        <charset val="1"/>
      </rPr>
      <t xml:space="preserve">R &gt; ou = à 5.7 </t>
    </r>
    <r>
      <rPr>
        <sz val="11"/>
        <rFont val="Arial"/>
        <family val="2"/>
        <charset val="1"/>
      </rPr>
      <t>et équipé pare-vapeur</t>
    </r>
  </si>
  <si>
    <t>4.4</t>
  </si>
  <si>
    <t>Fourniture et pose d’une ventilation mécanique contrôlée autoréglable</t>
  </si>
  <si>
    <t>SOUS TOTAL Faux Plafonds - Isolation en € HT</t>
  </si>
  <si>
    <t>Électricité</t>
  </si>
  <si>
    <t>5.1</t>
  </si>
  <si>
    <t>Dépose et mise en décharge des luminaires existants</t>
  </si>
  <si>
    <t>5.2</t>
  </si>
  <si>
    <t>Dépose des éléments de commandes et des prises de courant y compris câblage jusqu’au tableau électrique</t>
  </si>
  <si>
    <t>5.3</t>
  </si>
  <si>
    <t>Raccordement au tableau électrique des éléments de commandes, prises de courant, interrupteurs, luminaires</t>
  </si>
  <si>
    <t>5.4</t>
  </si>
  <si>
    <t>Fournitures et pose de goulottes murales</t>
  </si>
  <si>
    <t>5.5</t>
  </si>
  <si>
    <t>Fourniture et pose de luminaires encastrés en faux-plafond (espace détente active, laboratoire et local de rangement)</t>
  </si>
  <si>
    <t>5.6</t>
  </si>
  <si>
    <t>Fourniture et pose d’un bouton d’arrêt d’urgence permettant le déverrouillage de la porte (adjacent à la porte entre le hangar et l’espace détente active)</t>
  </si>
  <si>
    <t>5.7</t>
  </si>
  <si>
    <t>Fourniture et pose de boutons poussoirs commandant l’ensemble des plafonniers via un télérupteur</t>
  </si>
  <si>
    <t>5.8</t>
  </si>
  <si>
    <t>Fourniture et pose d’un télérupteur dans le tableau électrique</t>
  </si>
  <si>
    <t>5.9</t>
  </si>
  <si>
    <t>Fourniture, pose et raccordement de :
PC 16+T hauteur 1.20 m
PC 16+T hauteur 32cm</t>
  </si>
  <si>
    <t>U
U</t>
  </si>
  <si>
    <t>30
4</t>
  </si>
  <si>
    <t>5.10</t>
  </si>
  <si>
    <t>Déplacement et repose des prises réseau</t>
  </si>
  <si>
    <t>5.11</t>
  </si>
  <si>
    <t>Document de conformité</t>
  </si>
  <si>
    <t>SOUS TOTAL Électricité en € HT</t>
  </si>
  <si>
    <t xml:space="preserve">Peinture </t>
  </si>
  <si>
    <t>6.1</t>
  </si>
  <si>
    <t>Pose d’une couche de préparation sur l’ensemble du local</t>
  </si>
  <si>
    <t>6.2</t>
  </si>
  <si>
    <t>Pose de deux couches de finition 
(couleurs et faces de mur à choisir)</t>
  </si>
  <si>
    <t>6.3</t>
  </si>
  <si>
    <t xml:space="preserve">Pose de deux couches de finition sur les radiateurs existants conservés
</t>
  </si>
  <si>
    <t>6.4</t>
  </si>
  <si>
    <t>Pose de deux couches de finition sur les portes neuves et existantes conservées</t>
  </si>
  <si>
    <t>SOUS TOTAL Peinture en € HT</t>
  </si>
  <si>
    <t>montant Total des travaux intégrant frais généraux et ensemble des corps d’état en € HT</t>
  </si>
  <si>
    <t>Montant TVA</t>
  </si>
  <si>
    <t>montant Total des travaux intégrant frais généraux et ensemble des corps d’état en € TTC</t>
  </si>
  <si>
    <t>4.5</t>
  </si>
  <si>
    <t xml:space="preserve">Révision du système de ventilation mécanique contrôlée (moteur, conduits et bouches) existant </t>
  </si>
  <si>
    <t xml:space="preserve"> 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</si>
</sst>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0"/>
      <color theme="1"/>
      <name val="Arial"/>
      <charset val="1"/>
    </font>
    <font>
      <sz val="11"/>
      <color theme="1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i/>
      <sz val="11"/>
      <name val="Arial"/>
      <family val="2"/>
      <charset val="1"/>
    </font>
    <font>
      <sz val="11"/>
      <name val="Arial"/>
      <charset val="1"/>
    </font>
    <font>
      <b/>
      <sz val="15"/>
      <name val="Arial"/>
      <charset val="1"/>
    </font>
    <font>
      <b/>
      <sz val="12"/>
      <color theme="1"/>
      <name val="Arial"/>
      <family val="2"/>
      <charset val="1"/>
    </font>
    <font>
      <sz val="8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theme="6" tint="0.79989013336588644"/>
        <bgColor rgb="FFF2F2F2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1" tint="0.3498947111423078"/>
        <bgColor rgb="FF333333"/>
      </patternFill>
    </fill>
    <fill>
      <patternFill patternType="solid">
        <fgColor theme="6" tint="0.59987182226020086"/>
        <bgColor rgb="FFFF808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/>
    <xf numFmtId="0" fontId="0" fillId="0" borderId="0" xfId="0" applyAlignment="1" applyProtection="1"/>
    <xf numFmtId="0" fontId="0" fillId="0" borderId="2" xfId="0" applyBorder="1" applyAlignment="1" applyProtection="1"/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/>
    </xf>
    <xf numFmtId="0" fontId="8" fillId="0" borderId="7" xfId="0" applyFont="1" applyBorder="1" applyAlignment="1" applyProtection="1">
      <alignment vertical="center" wrapText="1"/>
    </xf>
    <xf numFmtId="0" fontId="1" fillId="0" borderId="8" xfId="0" applyFont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8" xfId="0" applyBorder="1" applyAlignment="1" applyProtection="1"/>
    <xf numFmtId="0" fontId="8" fillId="0" borderId="9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</xf>
    <xf numFmtId="0" fontId="12" fillId="0" borderId="1" xfId="0" applyFont="1" applyBorder="1" applyAlignment="1" applyProtection="1">
      <alignment horizontal="center"/>
    </xf>
    <xf numFmtId="0" fontId="0" fillId="0" borderId="1" xfId="0" applyBorder="1" applyAlignment="1" applyProtection="1"/>
    <xf numFmtId="0" fontId="8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vertical="center" wrapText="1"/>
    </xf>
    <xf numFmtId="0" fontId="12" fillId="0" borderId="4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right"/>
    </xf>
    <xf numFmtId="0" fontId="1" fillId="0" borderId="4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center"/>
    </xf>
    <xf numFmtId="0" fontId="8" fillId="0" borderId="10" xfId="0" applyFont="1" applyBorder="1" applyAlignment="1" applyProtection="1">
      <alignment horizontal="center"/>
    </xf>
    <xf numFmtId="0" fontId="0" fillId="0" borderId="11" xfId="0" applyBorder="1" applyAlignment="1" applyProtection="1"/>
    <xf numFmtId="0" fontId="0" fillId="0" borderId="0" xfId="0" applyBorder="1" applyAlignment="1" applyProtection="1"/>
    <xf numFmtId="0" fontId="7" fillId="2" borderId="8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wrapText="1"/>
    </xf>
    <xf numFmtId="0" fontId="0" fillId="0" borderId="4" xfId="0" applyBorder="1" applyAlignment="1" applyProtection="1">
      <alignment horizontal="center"/>
    </xf>
    <xf numFmtId="0" fontId="8" fillId="0" borderId="5" xfId="0" applyFont="1" applyBorder="1" applyAlignment="1" applyProtection="1">
      <alignment horizontal="center"/>
    </xf>
    <xf numFmtId="0" fontId="10" fillId="0" borderId="9" xfId="0" applyFont="1" applyBorder="1" applyAlignment="1" applyProtection="1">
      <alignment vertical="center" wrapText="1"/>
    </xf>
    <xf numFmtId="0" fontId="8" fillId="0" borderId="9" xfId="0" applyFont="1" applyBorder="1" applyAlignment="1" applyProtection="1">
      <alignment horizontal="center"/>
    </xf>
    <xf numFmtId="0" fontId="12" fillId="0" borderId="9" xfId="0" applyFont="1" applyBorder="1" applyAlignment="1" applyProtection="1">
      <alignment horizontal="center"/>
    </xf>
    <xf numFmtId="0" fontId="0" fillId="0" borderId="9" xfId="0" applyBorder="1" applyAlignment="1" applyProtection="1"/>
    <xf numFmtId="0" fontId="8" fillId="0" borderId="0" xfId="0" applyFont="1" applyAlignment="1" applyProtection="1">
      <alignment vertical="center"/>
    </xf>
    <xf numFmtId="0" fontId="10" fillId="0" borderId="1" xfId="0" applyFont="1" applyBorder="1" applyAlignment="1" applyProtection="1">
      <alignment vertical="center" wrapText="1"/>
    </xf>
    <xf numFmtId="0" fontId="10" fillId="0" borderId="1" xfId="0" applyFont="1" applyBorder="1" applyAlignment="1" applyProtection="1">
      <alignment wrapText="1"/>
    </xf>
    <xf numFmtId="0" fontId="10" fillId="0" borderId="4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164" fontId="0" fillId="3" borderId="1" xfId="0" applyNumberFormat="1" applyFill="1" applyBorder="1" applyAlignment="1" applyProtection="1"/>
    <xf numFmtId="164" fontId="0" fillId="3" borderId="7" xfId="0" applyNumberFormat="1" applyFill="1" applyBorder="1" applyAlignment="1" applyProtection="1"/>
    <xf numFmtId="164" fontId="0" fillId="0" borderId="1" xfId="0" applyNumberFormat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12" fillId="0" borderId="11" xfId="0" applyFont="1" applyBorder="1" applyAlignment="1" applyProtection="1">
      <alignment horizontal="center"/>
    </xf>
    <xf numFmtId="164" fontId="0" fillId="3" borderId="11" xfId="0" applyNumberFormat="1" applyFill="1" applyBorder="1" applyAlignment="1" applyProtection="1"/>
    <xf numFmtId="164" fontId="13" fillId="3" borderId="9" xfId="0" applyNumberFormat="1" applyFont="1" applyFill="1" applyBorder="1" applyAlignment="1" applyProtection="1">
      <alignment horizontal="center"/>
    </xf>
    <xf numFmtId="164" fontId="1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left" vertical="center"/>
    </xf>
    <xf numFmtId="0" fontId="3" fillId="5" borderId="5" xfId="0" applyFont="1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/>
    </xf>
    <xf numFmtId="0" fontId="3" fillId="5" borderId="12" xfId="0" applyFont="1" applyFill="1" applyBorder="1" applyAlignment="1" applyProtection="1">
      <alignment horizontal="right" vertical="center"/>
    </xf>
    <xf numFmtId="0" fontId="5" fillId="2" borderId="7" xfId="0" applyFont="1" applyFill="1" applyBorder="1" applyAlignment="1" applyProtection="1">
      <alignment horizontal="left" vertical="center"/>
    </xf>
    <xf numFmtId="0" fontId="3" fillId="5" borderId="1" xfId="0" applyFont="1" applyFill="1" applyBorder="1" applyAlignment="1" applyProtection="1">
      <alignment horizontal="right" vertical="center"/>
    </xf>
    <xf numFmtId="0" fontId="9" fillId="4" borderId="6" xfId="0" applyFont="1" applyFill="1" applyBorder="1" applyAlignment="1" applyProtection="1"/>
    <xf numFmtId="0" fontId="5" fillId="2" borderId="1" xfId="0" applyFont="1" applyFill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0" fillId="0" borderId="3" xfId="0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DA978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142920</xdr:colOff>
      <xdr:row>2</xdr:row>
      <xdr:rowOff>76320</xdr:rowOff>
    </xdr:from>
    <xdr:to>
      <xdr:col>1</xdr:col>
      <xdr:colOff>370440</xdr:colOff>
      <xdr:row>2</xdr:row>
      <xdr:rowOff>465840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2920" y="762120"/>
          <a:ext cx="1042920" cy="3895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zoomScaleNormal="100" workbookViewId="0">
      <selection activeCell="J54" sqref="J54"/>
    </sheetView>
  </sheetViews>
  <sheetFormatPr baseColWidth="10" defaultColWidth="11.5703125" defaultRowHeight="14.25" x14ac:dyDescent="0.2"/>
  <cols>
    <col min="1" max="1" width="11.5703125" style="1"/>
    <col min="2" max="2" width="76.85546875" style="1" customWidth="1"/>
    <col min="3" max="3" width="13.85546875" style="1" customWidth="1"/>
    <col min="4" max="4" width="11.5703125" style="1"/>
    <col min="5" max="5" width="16.140625" style="2" customWidth="1"/>
    <col min="6" max="6" width="17.42578125" style="2" customWidth="1"/>
    <col min="7" max="7" width="9.140625" style="2" customWidth="1"/>
    <col min="8" max="8" width="17.85546875" style="2" customWidth="1"/>
  </cols>
  <sheetData>
    <row r="1" spans="1:8" ht="39.75" customHeight="1" x14ac:dyDescent="0.2">
      <c r="A1" s="69" t="s">
        <v>0</v>
      </c>
      <c r="B1" s="69"/>
      <c r="C1" s="69"/>
      <c r="D1" s="69"/>
      <c r="E1" s="69"/>
      <c r="F1" s="69"/>
      <c r="G1" s="3"/>
    </row>
    <row r="2" spans="1:8" ht="14.25" customHeight="1" x14ac:dyDescent="0.2">
      <c r="B2" s="70"/>
      <c r="C2" s="70"/>
      <c r="D2" s="70"/>
      <c r="E2" s="70"/>
      <c r="F2" s="70"/>
      <c r="G2" s="70"/>
      <c r="H2" s="70"/>
    </row>
    <row r="3" spans="1:8" ht="38.25" customHeight="1" x14ac:dyDescent="0.2">
      <c r="A3" s="71" t="s">
        <v>1</v>
      </c>
      <c r="B3" s="71"/>
      <c r="C3" s="71"/>
      <c r="D3" s="71"/>
      <c r="E3" s="71"/>
      <c r="F3" s="71"/>
    </row>
    <row r="4" spans="1:8" ht="36.75" customHeight="1" x14ac:dyDescent="0.2">
      <c r="A4" s="71"/>
      <c r="B4" s="71"/>
      <c r="C4" s="71"/>
      <c r="D4" s="71"/>
      <c r="E4" s="71"/>
      <c r="F4" s="71"/>
    </row>
    <row r="5" spans="1:8" ht="17.25" customHeight="1" x14ac:dyDescent="0.2">
      <c r="B5" s="4"/>
      <c r="C5" s="4"/>
      <c r="D5" s="4"/>
      <c r="E5" s="5"/>
      <c r="F5" s="5"/>
    </row>
    <row r="6" spans="1:8" ht="21.75" customHeight="1" x14ac:dyDescent="0.2">
      <c r="B6" s="72" t="s">
        <v>2</v>
      </c>
      <c r="C6" s="72"/>
      <c r="D6" s="72"/>
      <c r="E6" s="72"/>
      <c r="F6" s="72"/>
    </row>
    <row r="7" spans="1:8" ht="18.75" customHeight="1" x14ac:dyDescent="0.2">
      <c r="B7" s="4"/>
      <c r="C7" s="4"/>
      <c r="D7" s="4"/>
      <c r="E7" s="5"/>
      <c r="F7" s="5"/>
    </row>
    <row r="8" spans="1:8" ht="29.25" customHeight="1" x14ac:dyDescent="0.2">
      <c r="A8" s="6" t="s">
        <v>3</v>
      </c>
      <c r="B8" s="7" t="s">
        <v>4</v>
      </c>
      <c r="C8" s="8" t="s">
        <v>5</v>
      </c>
      <c r="D8" s="9" t="s">
        <v>6</v>
      </c>
      <c r="E8" s="10" t="s">
        <v>7</v>
      </c>
      <c r="F8" s="10" t="s">
        <v>8</v>
      </c>
    </row>
    <row r="9" spans="1:8" ht="18.75" customHeight="1" x14ac:dyDescent="0.2">
      <c r="A9" s="11">
        <v>1</v>
      </c>
      <c r="B9" s="73" t="s">
        <v>9</v>
      </c>
      <c r="C9" s="73"/>
      <c r="D9" s="73"/>
      <c r="E9" s="73"/>
      <c r="F9" s="73"/>
    </row>
    <row r="10" spans="1:8" ht="32.25" customHeight="1" x14ac:dyDescent="0.2">
      <c r="A10" s="12" t="s">
        <v>10</v>
      </c>
      <c r="B10" s="13" t="s">
        <v>11</v>
      </c>
      <c r="C10" s="12" t="s">
        <v>12</v>
      </c>
      <c r="D10" s="12">
        <v>1</v>
      </c>
      <c r="E10" s="53"/>
      <c r="F10" s="52"/>
    </row>
    <row r="11" spans="1:8" ht="13.5" customHeight="1" x14ac:dyDescent="0.2">
      <c r="A11" s="67"/>
      <c r="B11" s="67"/>
      <c r="C11" s="67"/>
      <c r="D11" s="67"/>
      <c r="E11" s="67"/>
      <c r="F11" s="67"/>
    </row>
    <row r="12" spans="1:8" ht="18.75" customHeight="1" x14ac:dyDescent="0.2">
      <c r="A12" s="11">
        <v>2</v>
      </c>
      <c r="B12" s="68" t="s">
        <v>13</v>
      </c>
      <c r="C12" s="68"/>
      <c r="D12" s="68"/>
      <c r="E12" s="68"/>
      <c r="F12" s="68"/>
    </row>
    <row r="13" spans="1:8" ht="63" customHeight="1" x14ac:dyDescent="0.2">
      <c r="A13" s="12" t="s">
        <v>14</v>
      </c>
      <c r="B13" s="15" t="s">
        <v>15</v>
      </c>
      <c r="C13" s="16" t="s">
        <v>16</v>
      </c>
      <c r="D13" s="16">
        <v>47</v>
      </c>
      <c r="E13" s="17"/>
      <c r="F13" s="18"/>
    </row>
    <row r="14" spans="1:8" ht="48" customHeight="1" x14ac:dyDescent="0.2">
      <c r="A14" s="12" t="s">
        <v>17</v>
      </c>
      <c r="B14" s="19" t="s">
        <v>18</v>
      </c>
      <c r="C14" s="20" t="s">
        <v>16</v>
      </c>
      <c r="D14" s="21">
        <v>102</v>
      </c>
      <c r="E14" s="22"/>
      <c r="F14" s="23"/>
    </row>
    <row r="15" spans="1:8" ht="19.5" customHeight="1" x14ac:dyDescent="0.2">
      <c r="A15" s="12" t="s">
        <v>19</v>
      </c>
      <c r="B15" s="24" t="s">
        <v>20</v>
      </c>
      <c r="C15" s="21" t="s">
        <v>12</v>
      </c>
      <c r="D15" s="21">
        <v>1</v>
      </c>
      <c r="E15" s="22"/>
      <c r="F15" s="23"/>
    </row>
    <row r="16" spans="1:8" ht="27.75" customHeight="1" x14ac:dyDescent="0.2">
      <c r="A16" s="12" t="s">
        <v>21</v>
      </c>
      <c r="B16" s="25" t="s">
        <v>22</v>
      </c>
      <c r="C16" s="20" t="s">
        <v>23</v>
      </c>
      <c r="D16" s="20">
        <v>4</v>
      </c>
      <c r="E16" s="14"/>
      <c r="F16" s="23"/>
    </row>
    <row r="17" spans="1:6" ht="30.75" customHeight="1" x14ac:dyDescent="0.2">
      <c r="A17" s="12" t="s">
        <v>24</v>
      </c>
      <c r="B17" s="25" t="s">
        <v>25</v>
      </c>
      <c r="C17" s="21" t="s">
        <v>97</v>
      </c>
      <c r="D17" s="21">
        <v>1.2</v>
      </c>
      <c r="E17" s="22"/>
      <c r="F17" s="23"/>
    </row>
    <row r="18" spans="1:6" ht="32.25" customHeight="1" x14ac:dyDescent="0.2">
      <c r="A18" s="12" t="s">
        <v>26</v>
      </c>
      <c r="B18" s="25" t="s">
        <v>27</v>
      </c>
      <c r="C18" s="20" t="s">
        <v>23</v>
      </c>
      <c r="D18" s="21">
        <v>1</v>
      </c>
      <c r="E18" s="14"/>
      <c r="F18" s="23"/>
    </row>
    <row r="19" spans="1:6" ht="33" customHeight="1" x14ac:dyDescent="0.2">
      <c r="A19" s="12" t="s">
        <v>28</v>
      </c>
      <c r="B19" s="25" t="s">
        <v>29</v>
      </c>
      <c r="C19" s="21" t="s">
        <v>16</v>
      </c>
      <c r="D19" s="21">
        <v>1.66</v>
      </c>
      <c r="E19" s="26"/>
      <c r="F19" s="27"/>
    </row>
    <row r="20" spans="1:6" ht="24.75" customHeight="1" x14ac:dyDescent="0.2">
      <c r="A20" s="28" t="s">
        <v>30</v>
      </c>
      <c r="B20" s="29" t="s">
        <v>31</v>
      </c>
      <c r="C20" s="30" t="s">
        <v>16</v>
      </c>
      <c r="D20" s="31">
        <v>32.85</v>
      </c>
      <c r="E20" s="22"/>
      <c r="F20" s="32"/>
    </row>
    <row r="21" spans="1:6" ht="23.25" customHeight="1" x14ac:dyDescent="0.2">
      <c r="A21" s="62" t="s">
        <v>32</v>
      </c>
      <c r="B21" s="62"/>
      <c r="C21" s="62"/>
      <c r="D21" s="62"/>
      <c r="E21" s="33"/>
      <c r="F21" s="51">
        <f>SUMPRODUCT(F13:F20)</f>
        <v>0</v>
      </c>
    </row>
    <row r="22" spans="1:6" ht="15.75" customHeight="1" x14ac:dyDescent="0.2">
      <c r="A22" s="63"/>
      <c r="B22" s="63"/>
      <c r="C22" s="63"/>
      <c r="D22" s="63"/>
      <c r="E22" s="63"/>
      <c r="F22" s="63"/>
    </row>
    <row r="23" spans="1:6" ht="23.25" customHeight="1" x14ac:dyDescent="0.2">
      <c r="A23" s="34">
        <v>3</v>
      </c>
      <c r="B23" s="65" t="s">
        <v>33</v>
      </c>
      <c r="C23" s="65"/>
      <c r="D23" s="65"/>
      <c r="E23" s="65"/>
      <c r="F23" s="65"/>
    </row>
    <row r="24" spans="1:6" ht="45.75" customHeight="1" x14ac:dyDescent="0.2">
      <c r="A24" s="12" t="s">
        <v>34</v>
      </c>
      <c r="B24" s="19" t="s">
        <v>35</v>
      </c>
      <c r="C24" s="20" t="s">
        <v>36</v>
      </c>
      <c r="D24" s="21">
        <v>15</v>
      </c>
      <c r="E24" s="22"/>
      <c r="F24" s="23"/>
    </row>
    <row r="25" spans="1:6" ht="48" customHeight="1" x14ac:dyDescent="0.2">
      <c r="A25" s="12" t="s">
        <v>37</v>
      </c>
      <c r="B25" s="25" t="s">
        <v>38</v>
      </c>
      <c r="C25" s="35" t="s">
        <v>23</v>
      </c>
      <c r="D25" s="21">
        <v>1</v>
      </c>
      <c r="E25" s="22"/>
      <c r="F25" s="23"/>
    </row>
    <row r="26" spans="1:6" ht="48.75" customHeight="1" x14ac:dyDescent="0.2">
      <c r="A26" s="12" t="s">
        <v>39</v>
      </c>
      <c r="B26" s="36" t="s">
        <v>40</v>
      </c>
      <c r="C26" s="35" t="s">
        <v>23</v>
      </c>
      <c r="D26" s="21">
        <v>1</v>
      </c>
      <c r="E26" s="14"/>
      <c r="F26" s="23"/>
    </row>
    <row r="27" spans="1:6" ht="45.75" customHeight="1" x14ac:dyDescent="0.2">
      <c r="A27" s="12" t="s">
        <v>41</v>
      </c>
      <c r="B27" s="37" t="s">
        <v>42</v>
      </c>
      <c r="C27" s="35" t="s">
        <v>23</v>
      </c>
      <c r="D27" s="21">
        <v>1</v>
      </c>
      <c r="E27" s="38"/>
      <c r="F27" s="23"/>
    </row>
    <row r="28" spans="1:6" ht="31.5" customHeight="1" x14ac:dyDescent="0.2">
      <c r="A28" s="12" t="s">
        <v>43</v>
      </c>
      <c r="B28" s="25" t="s">
        <v>44</v>
      </c>
      <c r="C28" s="35" t="s">
        <v>23</v>
      </c>
      <c r="D28" s="39">
        <v>1</v>
      </c>
      <c r="E28" s="22"/>
      <c r="F28" s="32"/>
    </row>
    <row r="29" spans="1:6" ht="23.25" customHeight="1" x14ac:dyDescent="0.2">
      <c r="A29" s="62" t="s">
        <v>45</v>
      </c>
      <c r="B29" s="62"/>
      <c r="C29" s="62"/>
      <c r="D29" s="62"/>
      <c r="E29" s="33"/>
      <c r="F29" s="51">
        <f>SUMPRODUCT(F24:F28)</f>
        <v>0</v>
      </c>
    </row>
    <row r="30" spans="1:6" ht="15.75" customHeight="1" x14ac:dyDescent="0.2">
      <c r="A30" s="63"/>
      <c r="B30" s="63"/>
      <c r="C30" s="63"/>
      <c r="D30" s="63"/>
      <c r="E30" s="63"/>
      <c r="F30" s="63"/>
    </row>
    <row r="31" spans="1:6" ht="27" customHeight="1" x14ac:dyDescent="0.2">
      <c r="A31" s="34">
        <v>4</v>
      </c>
      <c r="B31" s="65" t="s">
        <v>46</v>
      </c>
      <c r="C31" s="65"/>
      <c r="D31" s="65"/>
      <c r="E31" s="65"/>
      <c r="F31" s="65"/>
    </row>
    <row r="32" spans="1:6" ht="37.5" customHeight="1" x14ac:dyDescent="0.2">
      <c r="A32" s="12" t="s">
        <v>47</v>
      </c>
      <c r="B32" s="40" t="s">
        <v>48</v>
      </c>
      <c r="C32" s="21" t="s">
        <v>16</v>
      </c>
      <c r="D32" s="21">
        <v>102</v>
      </c>
      <c r="E32" s="22"/>
      <c r="F32" s="23"/>
    </row>
    <row r="33" spans="1:6" ht="24.75" customHeight="1" x14ac:dyDescent="0.2">
      <c r="A33" s="12" t="s">
        <v>49</v>
      </c>
      <c r="B33" s="19" t="s">
        <v>50</v>
      </c>
      <c r="C33" s="21" t="s">
        <v>16</v>
      </c>
      <c r="D33" s="21">
        <v>2.1949999999999998</v>
      </c>
      <c r="E33" s="22"/>
      <c r="F33" s="23"/>
    </row>
    <row r="34" spans="1:6" ht="65.25" customHeight="1" x14ac:dyDescent="0.2">
      <c r="A34" s="12" t="s">
        <v>51</v>
      </c>
      <c r="B34" s="36" t="s">
        <v>52</v>
      </c>
      <c r="C34" s="35" t="s">
        <v>16</v>
      </c>
      <c r="D34" s="41">
        <v>102</v>
      </c>
      <c r="E34" s="42"/>
      <c r="F34" s="43"/>
    </row>
    <row r="35" spans="1:6" ht="27.75" customHeight="1" x14ac:dyDescent="0.2">
      <c r="A35" s="12" t="s">
        <v>53</v>
      </c>
      <c r="B35" s="36" t="s">
        <v>54</v>
      </c>
      <c r="C35" s="35" t="s">
        <v>23</v>
      </c>
      <c r="D35" s="41">
        <v>1</v>
      </c>
      <c r="E35" s="55"/>
      <c r="F35" s="43"/>
    </row>
    <row r="36" spans="1:6" ht="34.5" customHeight="1" x14ac:dyDescent="0.2">
      <c r="A36" s="12" t="s">
        <v>95</v>
      </c>
      <c r="B36" s="36" t="s">
        <v>96</v>
      </c>
      <c r="C36" s="21" t="s">
        <v>12</v>
      </c>
      <c r="D36" s="54">
        <v>1</v>
      </c>
      <c r="E36" s="22"/>
      <c r="F36" s="22"/>
    </row>
    <row r="37" spans="1:6" ht="23.25" customHeight="1" x14ac:dyDescent="0.2">
      <c r="A37" s="66" t="s">
        <v>55</v>
      </c>
      <c r="B37" s="66"/>
      <c r="C37" s="66"/>
      <c r="D37" s="66"/>
      <c r="E37" s="23"/>
      <c r="F37" s="56">
        <f>SUMPRODUCT(F32:F36)</f>
        <v>0</v>
      </c>
    </row>
    <row r="38" spans="1:6" ht="15.75" customHeight="1" x14ac:dyDescent="0.2">
      <c r="A38" s="63"/>
      <c r="B38" s="63"/>
      <c r="C38" s="63"/>
      <c r="D38" s="63"/>
      <c r="E38" s="63"/>
      <c r="F38" s="63"/>
    </row>
    <row r="39" spans="1:6" ht="30" customHeight="1" x14ac:dyDescent="0.2">
      <c r="A39" s="11">
        <v>5</v>
      </c>
      <c r="B39" s="61" t="s">
        <v>56</v>
      </c>
      <c r="C39" s="61"/>
      <c r="D39" s="61"/>
      <c r="E39" s="61"/>
      <c r="F39" s="61"/>
    </row>
    <row r="40" spans="1:6" ht="26.25" customHeight="1" x14ac:dyDescent="0.2">
      <c r="A40" s="12" t="s">
        <v>57</v>
      </c>
      <c r="B40" s="44" t="s">
        <v>58</v>
      </c>
      <c r="C40" s="21" t="s">
        <v>23</v>
      </c>
      <c r="D40" s="21">
        <v>12</v>
      </c>
      <c r="E40" s="22"/>
      <c r="F40" s="23"/>
    </row>
    <row r="41" spans="1:6" ht="30" customHeight="1" x14ac:dyDescent="0.2">
      <c r="A41" s="12" t="s">
        <v>59</v>
      </c>
      <c r="B41" s="37" t="s">
        <v>60</v>
      </c>
      <c r="C41" s="21" t="s">
        <v>12</v>
      </c>
      <c r="D41" s="21">
        <v>1</v>
      </c>
      <c r="E41" s="22"/>
      <c r="F41" s="23"/>
    </row>
    <row r="42" spans="1:6" ht="33" customHeight="1" x14ac:dyDescent="0.2">
      <c r="A42" s="12" t="s">
        <v>61</v>
      </c>
      <c r="B42" s="25" t="s">
        <v>62</v>
      </c>
      <c r="C42" s="21" t="s">
        <v>12</v>
      </c>
      <c r="D42" s="21">
        <v>1</v>
      </c>
      <c r="E42" s="22"/>
      <c r="F42" s="23"/>
    </row>
    <row r="43" spans="1:6" ht="21" customHeight="1" x14ac:dyDescent="0.2">
      <c r="A43" s="12" t="s">
        <v>63</v>
      </c>
      <c r="B43" s="24" t="s">
        <v>64</v>
      </c>
      <c r="C43" s="21" t="s">
        <v>12</v>
      </c>
      <c r="D43" s="21">
        <v>1</v>
      </c>
      <c r="E43" s="22"/>
      <c r="F43" s="23"/>
    </row>
    <row r="44" spans="1:6" ht="33.75" customHeight="1" x14ac:dyDescent="0.2">
      <c r="A44" s="12" t="s">
        <v>65</v>
      </c>
      <c r="B44" s="25" t="s">
        <v>66</v>
      </c>
      <c r="C44" s="21" t="s">
        <v>23</v>
      </c>
      <c r="D44" s="21">
        <v>14</v>
      </c>
      <c r="E44" s="22"/>
      <c r="F44" s="23"/>
    </row>
    <row r="45" spans="1:6" ht="38.25" customHeight="1" x14ac:dyDescent="0.2">
      <c r="A45" s="12" t="s">
        <v>67</v>
      </c>
      <c r="B45" s="45" t="s">
        <v>68</v>
      </c>
      <c r="C45" s="21" t="s">
        <v>23</v>
      </c>
      <c r="D45" s="21">
        <v>1</v>
      </c>
      <c r="E45" s="22"/>
      <c r="F45" s="23"/>
    </row>
    <row r="46" spans="1:6" ht="30" customHeight="1" x14ac:dyDescent="0.2">
      <c r="A46" s="12" t="s">
        <v>69</v>
      </c>
      <c r="B46" s="46" t="s">
        <v>70</v>
      </c>
      <c r="C46" s="21" t="s">
        <v>23</v>
      </c>
      <c r="D46" s="21">
        <v>5</v>
      </c>
      <c r="E46" s="22"/>
      <c r="F46" s="23"/>
    </row>
    <row r="47" spans="1:6" ht="27" customHeight="1" x14ac:dyDescent="0.2">
      <c r="A47" s="12" t="s">
        <v>71</v>
      </c>
      <c r="B47" s="47" t="s">
        <v>72</v>
      </c>
      <c r="C47" s="21" t="s">
        <v>23</v>
      </c>
      <c r="D47" s="21">
        <v>1</v>
      </c>
      <c r="E47" s="22"/>
      <c r="F47" s="23"/>
    </row>
    <row r="48" spans="1:6" ht="48.75" customHeight="1" x14ac:dyDescent="0.2">
      <c r="A48" s="12" t="s">
        <v>73</v>
      </c>
      <c r="B48" s="25" t="s">
        <v>74</v>
      </c>
      <c r="C48" s="48" t="s">
        <v>75</v>
      </c>
      <c r="D48" s="48" t="s">
        <v>76</v>
      </c>
      <c r="E48" s="14"/>
      <c r="F48" s="23"/>
    </row>
    <row r="49" spans="1:6" ht="26.25" customHeight="1" x14ac:dyDescent="0.2">
      <c r="A49" s="12" t="s">
        <v>77</v>
      </c>
      <c r="B49" s="49" t="s">
        <v>78</v>
      </c>
      <c r="C49" s="21" t="s">
        <v>23</v>
      </c>
      <c r="D49" s="20">
        <v>2</v>
      </c>
      <c r="E49" s="38"/>
      <c r="F49" s="23"/>
    </row>
    <row r="50" spans="1:6" ht="24" customHeight="1" x14ac:dyDescent="0.2">
      <c r="A50" s="12" t="s">
        <v>79</v>
      </c>
      <c r="B50" s="24" t="s">
        <v>80</v>
      </c>
      <c r="C50" s="21" t="s">
        <v>23</v>
      </c>
      <c r="D50" s="39">
        <v>1</v>
      </c>
      <c r="E50" s="22"/>
      <c r="F50" s="32"/>
    </row>
    <row r="51" spans="1:6" ht="23.25" customHeight="1" x14ac:dyDescent="0.2">
      <c r="A51" s="62" t="s">
        <v>81</v>
      </c>
      <c r="B51" s="62"/>
      <c r="C51" s="62"/>
      <c r="D51" s="62"/>
      <c r="E51" s="33"/>
      <c r="F51" s="51">
        <f>SUMPRODUCT(F40:F50)</f>
        <v>0</v>
      </c>
    </row>
    <row r="52" spans="1:6" ht="15.75" customHeight="1" x14ac:dyDescent="0.2">
      <c r="A52" s="63"/>
      <c r="B52" s="63"/>
      <c r="C52" s="63"/>
      <c r="D52" s="63"/>
      <c r="E52" s="63"/>
      <c r="F52" s="63"/>
    </row>
    <row r="53" spans="1:6" ht="35.25" customHeight="1" x14ac:dyDescent="0.2">
      <c r="A53" s="11">
        <v>6</v>
      </c>
      <c r="B53" s="61" t="s">
        <v>82</v>
      </c>
      <c r="C53" s="61"/>
      <c r="D53" s="61"/>
      <c r="E53" s="61"/>
      <c r="F53" s="61"/>
    </row>
    <row r="54" spans="1:6" ht="30" customHeight="1" x14ac:dyDescent="0.2">
      <c r="A54" s="12" t="s">
        <v>83</v>
      </c>
      <c r="B54" s="25" t="s">
        <v>84</v>
      </c>
      <c r="C54" s="39" t="s">
        <v>16</v>
      </c>
      <c r="D54" s="20">
        <v>160</v>
      </c>
      <c r="E54" s="14"/>
      <c r="F54" s="23"/>
    </row>
    <row r="55" spans="1:6" ht="42" customHeight="1" x14ac:dyDescent="0.2">
      <c r="A55" s="12" t="s">
        <v>85</v>
      </c>
      <c r="B55" s="37" t="s">
        <v>86</v>
      </c>
      <c r="C55" s="31" t="s">
        <v>16</v>
      </c>
      <c r="D55" s="20">
        <v>160</v>
      </c>
      <c r="E55" s="14"/>
      <c r="F55" s="23"/>
    </row>
    <row r="56" spans="1:6" ht="27" customHeight="1" x14ac:dyDescent="0.2">
      <c r="A56" s="12" t="s">
        <v>87</v>
      </c>
      <c r="B56" s="50" t="s">
        <v>88</v>
      </c>
      <c r="C56" s="31" t="s">
        <v>16</v>
      </c>
      <c r="D56" s="20">
        <v>11.2</v>
      </c>
      <c r="E56" s="14"/>
      <c r="F56" s="23"/>
    </row>
    <row r="57" spans="1:6" ht="25.5" customHeight="1" x14ac:dyDescent="0.2">
      <c r="A57" s="12" t="s">
        <v>89</v>
      </c>
      <c r="B57" s="25" t="s">
        <v>90</v>
      </c>
      <c r="C57" s="21" t="s">
        <v>16</v>
      </c>
      <c r="D57" s="74">
        <v>6.64</v>
      </c>
      <c r="E57" s="14"/>
      <c r="F57" s="23"/>
    </row>
    <row r="58" spans="1:6" ht="23.25" customHeight="1" x14ac:dyDescent="0.2">
      <c r="A58" s="64" t="s">
        <v>91</v>
      </c>
      <c r="B58" s="64"/>
      <c r="C58" s="64"/>
      <c r="D58" s="64"/>
      <c r="E58" s="23"/>
      <c r="F58" s="51">
        <f>SUMPRODUCT(F54:F57)</f>
        <v>0</v>
      </c>
    </row>
    <row r="61" spans="1:6" ht="36.75" customHeight="1" x14ac:dyDescent="0.3">
      <c r="A61" s="59" t="s">
        <v>92</v>
      </c>
      <c r="B61" s="59"/>
      <c r="C61" s="59"/>
      <c r="D61" s="59"/>
      <c r="E61" s="59"/>
      <c r="F61" s="57">
        <f>F58+F51+F37+F29+F21+F10</f>
        <v>0</v>
      </c>
    </row>
    <row r="62" spans="1:6" ht="29.25" customHeight="1" x14ac:dyDescent="0.2">
      <c r="A62" s="60" t="s">
        <v>93</v>
      </c>
      <c r="B62" s="60"/>
      <c r="C62" s="60"/>
      <c r="D62" s="60"/>
      <c r="E62" s="60"/>
      <c r="F62" s="43"/>
    </row>
    <row r="63" spans="1:6" ht="36.75" customHeight="1" x14ac:dyDescent="0.3">
      <c r="A63" s="59" t="s">
        <v>94</v>
      </c>
      <c r="B63" s="59"/>
      <c r="C63" s="59"/>
      <c r="D63" s="59"/>
      <c r="E63" s="59"/>
      <c r="F63" s="58">
        <f>F61+F62</f>
        <v>0</v>
      </c>
    </row>
  </sheetData>
  <mergeCells count="23">
    <mergeCell ref="A1:F1"/>
    <mergeCell ref="B2:H2"/>
    <mergeCell ref="A3:F4"/>
    <mergeCell ref="B6:F6"/>
    <mergeCell ref="B9:F9"/>
    <mergeCell ref="A11:F11"/>
    <mergeCell ref="B12:F12"/>
    <mergeCell ref="A21:D21"/>
    <mergeCell ref="A22:F22"/>
    <mergeCell ref="B23:F23"/>
    <mergeCell ref="A29:D29"/>
    <mergeCell ref="A30:F30"/>
    <mergeCell ref="B31:F31"/>
    <mergeCell ref="A37:D37"/>
    <mergeCell ref="A38:F38"/>
    <mergeCell ref="A61:E61"/>
    <mergeCell ref="A62:E62"/>
    <mergeCell ref="A63:E63"/>
    <mergeCell ref="B39:F39"/>
    <mergeCell ref="A51:D51"/>
    <mergeCell ref="A52:F52"/>
    <mergeCell ref="B53:F53"/>
    <mergeCell ref="A58:D58"/>
  </mergeCells>
  <phoneticPr fontId="15" type="noConversion"/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Mme Léa WEBER</cp:lastModifiedBy>
  <cp:revision>16</cp:revision>
  <dcterms:created xsi:type="dcterms:W3CDTF">2025-09-30T08:47:37Z</dcterms:created>
  <dcterms:modified xsi:type="dcterms:W3CDTF">2026-01-27T10:33:35Z</dcterms:modified>
  <dc:language>fr-FR</dc:language>
</cp:coreProperties>
</file>