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.jarny\Documents\0. SDPAMG\0. SDPAMG_Marchés en cours\DAF_2025_001786_AC_STAND_2026-2030\DCE_PostCIM_v.HL.30.01\"/>
    </mc:Choice>
  </mc:AlternateContent>
  <bookViews>
    <workbookView xWindow="38295" yWindow="-45" windowWidth="38625" windowHeight="21225"/>
  </bookViews>
  <sheets>
    <sheet name="BPU_LOT.3" sheetId="2" r:id="rId1"/>
  </sheets>
  <definedNames>
    <definedName name="_xlnm.Print_Area" localSheetId="0">BPU_LOT.3!$A$1:$G$98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0" i="2" l="1"/>
  <c r="G81" i="2"/>
  <c r="G82" i="2"/>
  <c r="G83" i="2"/>
  <c r="F79" i="2"/>
  <c r="G79" i="2" s="1"/>
  <c r="F80" i="2"/>
  <c r="F81" i="2"/>
  <c r="F82" i="2"/>
  <c r="F83" i="2"/>
  <c r="F37" i="2" l="1"/>
  <c r="G37" i="2"/>
  <c r="F51" i="2"/>
  <c r="G51" i="2" s="1"/>
  <c r="F8" i="2"/>
  <c r="G8" i="2" s="1"/>
  <c r="F7" i="2"/>
  <c r="G7" i="2" s="1"/>
  <c r="F39" i="2"/>
  <c r="G39" i="2"/>
  <c r="F34" i="2" l="1"/>
  <c r="G34" i="2" s="1"/>
  <c r="F35" i="2"/>
  <c r="G35" i="2" s="1"/>
  <c r="F36" i="2"/>
  <c r="G36" i="2" s="1"/>
  <c r="F38" i="2"/>
  <c r="G38" i="2" s="1"/>
  <c r="F88" i="2"/>
  <c r="G88" i="2" s="1"/>
  <c r="F87" i="2"/>
  <c r="G87" i="2" s="1"/>
  <c r="F86" i="2"/>
  <c r="G86" i="2" s="1"/>
  <c r="F85" i="2"/>
  <c r="G85" i="2" s="1"/>
  <c r="F78" i="2"/>
  <c r="G78" i="2" s="1"/>
  <c r="F77" i="2"/>
  <c r="G77" i="2" s="1"/>
  <c r="F76" i="2"/>
  <c r="G76" i="2" s="1"/>
  <c r="F75" i="2"/>
  <c r="G75" i="2" s="1"/>
  <c r="F73" i="2"/>
  <c r="G73" i="2" s="1"/>
  <c r="F72" i="2"/>
  <c r="G72" i="2" s="1"/>
  <c r="F70" i="2"/>
  <c r="G70" i="2" s="1"/>
  <c r="F69" i="2"/>
  <c r="G69" i="2" s="1"/>
  <c r="F68" i="2"/>
  <c r="G68" i="2" s="1"/>
  <c r="F67" i="2"/>
  <c r="G67" i="2" s="1"/>
  <c r="F66" i="2"/>
  <c r="G66" i="2" s="1"/>
  <c r="F65" i="2"/>
  <c r="G65" i="2" s="1"/>
  <c r="F63" i="2"/>
  <c r="G63" i="2" s="1"/>
  <c r="F62" i="2"/>
  <c r="G62" i="2" s="1"/>
  <c r="F61" i="2"/>
  <c r="G61" i="2" s="1"/>
  <c r="F60" i="2"/>
  <c r="G60" i="2" s="1"/>
  <c r="F59" i="2"/>
  <c r="G59" i="2" s="1"/>
  <c r="F57" i="2"/>
  <c r="G57" i="2" s="1"/>
  <c r="F56" i="2"/>
  <c r="G56" i="2" s="1"/>
  <c r="F55" i="2"/>
  <c r="G55" i="2" s="1"/>
  <c r="F50" i="2"/>
  <c r="G50" i="2" s="1"/>
  <c r="F49" i="2"/>
  <c r="G49" i="2" s="1"/>
  <c r="F48" i="2"/>
  <c r="G48" i="2" s="1"/>
  <c r="F47" i="2"/>
  <c r="G47" i="2" s="1"/>
  <c r="F46" i="2"/>
  <c r="G46" i="2" s="1"/>
  <c r="F45" i="2"/>
  <c r="G45" i="2" s="1"/>
  <c r="F44" i="2"/>
  <c r="G44" i="2" s="1"/>
  <c r="F43" i="2"/>
  <c r="G43" i="2" s="1"/>
  <c r="F42" i="2"/>
  <c r="G42" i="2" s="1"/>
  <c r="F41" i="2"/>
  <c r="G41" i="2" s="1"/>
  <c r="F40" i="2"/>
  <c r="G40" i="2" s="1"/>
  <c r="F33" i="2"/>
  <c r="G33" i="2" s="1"/>
  <c r="F32" i="2"/>
  <c r="G32" i="2" s="1"/>
  <c r="F31" i="2"/>
  <c r="G31" i="2" s="1"/>
  <c r="F29" i="2"/>
  <c r="G29" i="2" s="1"/>
  <c r="F54" i="2"/>
  <c r="G54" i="2" s="1"/>
  <c r="F53" i="2"/>
  <c r="G53" i="2" s="1"/>
  <c r="F28" i="2"/>
  <c r="G28" i="2" s="1"/>
  <c r="F27" i="2"/>
  <c r="G27" i="2" s="1"/>
  <c r="F26" i="2"/>
  <c r="G26" i="2" s="1"/>
  <c r="F25" i="2"/>
  <c r="G25" i="2" s="1"/>
  <c r="F24" i="2"/>
  <c r="G24" i="2" s="1"/>
  <c r="F23" i="2"/>
  <c r="G23" i="2" s="1"/>
  <c r="F21" i="2"/>
  <c r="G21" i="2" s="1"/>
  <c r="F20" i="2"/>
  <c r="G20" i="2" s="1"/>
  <c r="F19" i="2"/>
  <c r="G19" i="2" s="1"/>
  <c r="F18" i="2"/>
  <c r="G18" i="2" s="1"/>
  <c r="F17" i="2"/>
  <c r="G17" i="2" s="1"/>
  <c r="F16" i="2"/>
  <c r="G16" i="2" s="1"/>
  <c r="F15" i="2"/>
  <c r="G15" i="2" s="1"/>
  <c r="F14" i="2"/>
  <c r="G14" i="2" s="1"/>
  <c r="F13" i="2"/>
  <c r="G13" i="2" s="1"/>
  <c r="F12" i="2"/>
  <c r="G12" i="2" s="1"/>
  <c r="F11" i="2"/>
  <c r="G11" i="2" s="1"/>
  <c r="F10" i="2"/>
  <c r="G10" i="2" s="1"/>
  <c r="F6" i="2"/>
  <c r="G6" i="2" s="1"/>
  <c r="F5" i="2"/>
  <c r="G5" i="2" s="1"/>
  <c r="F90" i="2" l="1"/>
  <c r="G90" i="2" s="1"/>
</calcChain>
</file>

<file path=xl/sharedStrings.xml><?xml version="1.0" encoding="utf-8"?>
<sst xmlns="http://schemas.openxmlformats.org/spreadsheetml/2006/main" count="171" uniqueCount="101">
  <si>
    <t>STRUCTURE</t>
  </si>
  <si>
    <t>Mur végétal</t>
  </si>
  <si>
    <t>Personnel d'entretien</t>
  </si>
  <si>
    <t>Unité</t>
  </si>
  <si>
    <t>ml</t>
  </si>
  <si>
    <t>unité</t>
  </si>
  <si>
    <t>m²</t>
  </si>
  <si>
    <t>jour/pers</t>
  </si>
  <si>
    <t>Quantité</t>
  </si>
  <si>
    <t>Prix unitaire HT</t>
  </si>
  <si>
    <t>Prix total HT</t>
  </si>
  <si>
    <t>Prix total TTC</t>
  </si>
  <si>
    <t>Rampe extérieure pour accès PMR</t>
  </si>
  <si>
    <t>Peinture</t>
  </si>
  <si>
    <t>Extérieure - Marquage parking (Salon du Bourget)</t>
  </si>
  <si>
    <t>SIGNALETIQUE</t>
  </si>
  <si>
    <t>Potelet file d'attente</t>
  </si>
  <si>
    <t>Signalétique extérieure</t>
  </si>
  <si>
    <t>Création photographique (bâche extérieure)</t>
  </si>
  <si>
    <t xml:space="preserve">Reproduction photographique (support plexiglass, format 60 x 90 cm) </t>
  </si>
  <si>
    <t>PRESTATIONS</t>
  </si>
  <si>
    <t>PERSONNEL D'ASTREINTE PENDANT LE SALON</t>
  </si>
  <si>
    <t>Régisseur</t>
  </si>
  <si>
    <t>Jardinière composée intérieure (Agora)</t>
  </si>
  <si>
    <t>DECORATION VEGETALE ET FLORALE</t>
  </si>
  <si>
    <t>Intervention de personnel qualifié supplémentaire</t>
  </si>
  <si>
    <t>Monte escalier (PMR)</t>
  </si>
  <si>
    <t>CONCEPTION</t>
  </si>
  <si>
    <t>Purificateur d'air</t>
  </si>
  <si>
    <t>Sécurité incendie (détecteur, extincteur, portes coupe-feu, issues de secours, skydom …)</t>
  </si>
  <si>
    <t>Ventilation des locaux (VMC, extracteurs, tourelles d'extraction, etc.)</t>
  </si>
  <si>
    <t xml:space="preserve">Technicien </t>
  </si>
  <si>
    <t>forfait</t>
  </si>
  <si>
    <t>Déménagement A/R Balard - Pavillon / Pavillon - Balard</t>
  </si>
  <si>
    <t>MONTANT TOTAL</t>
  </si>
  <si>
    <t>Escalier principal</t>
  </si>
  <si>
    <t>Jardinière composée extérieure (Pavillon du Bourget )</t>
  </si>
  <si>
    <t>MOBILIER / EQUIPEMENT SPECIFIQUE DES ESPACES</t>
  </si>
  <si>
    <t>Desserte</t>
  </si>
  <si>
    <t xml:space="preserve">Banquette </t>
  </si>
  <si>
    <t>Bloc WC</t>
  </si>
  <si>
    <t>Revêtement sol PVC</t>
  </si>
  <si>
    <t xml:space="preserve">Moquette épaisse </t>
  </si>
  <si>
    <t>Parquet flottant</t>
  </si>
  <si>
    <t>Tissu mural</t>
  </si>
  <si>
    <t>Réseau éclairage</t>
  </si>
  <si>
    <t>Réseau informatique</t>
  </si>
  <si>
    <t>Photocopieur / imprimante supplémentaire</t>
  </si>
  <si>
    <t>Réseau Climatisation</t>
  </si>
  <si>
    <r>
      <t xml:space="preserve">VENTILATION, SECURITE </t>
    </r>
    <r>
      <rPr>
        <b/>
        <sz val="10"/>
        <color theme="0"/>
        <rFont val="Avenir Next LT Pro"/>
        <family val="2"/>
      </rPr>
      <t>INCENDIE</t>
    </r>
  </si>
  <si>
    <t>Servitude chantier (eau, sanitaires, électricité…)</t>
  </si>
  <si>
    <t>RDC - paroi murale extérieure + habillage des façades</t>
  </si>
  <si>
    <t>RDC - plancher</t>
  </si>
  <si>
    <t>RDC - plafond avec isolation phonique</t>
  </si>
  <si>
    <t>Etage - paroi murale extérieure + habillage des façades (dont balcons)</t>
  </si>
  <si>
    <t>Etage - plancher</t>
  </si>
  <si>
    <t>Etage - plafond avec isolation phonique</t>
  </si>
  <si>
    <t>Cloisonnage intérieur : isolation phonique murale, cloisons, panneaux, portes, fenêtres, store à lamelles métalliques, etc.</t>
  </si>
  <si>
    <t>Banque d'accueil</t>
  </si>
  <si>
    <t>Assises (chaises, fauteuils, tabourets ...)</t>
  </si>
  <si>
    <t>Tables (hautes, basses, mange-debout ...)</t>
  </si>
  <si>
    <t>Bloc évier</t>
  </si>
  <si>
    <t>Forfait</t>
  </si>
  <si>
    <t>Rangement (casiers vestaires, meubles bas, caissons bas ...)</t>
  </si>
  <si>
    <t>Electroménager (lave-vaisselle, réfrigérateur ...)</t>
  </si>
  <si>
    <t>Etagères</t>
  </si>
  <si>
    <t xml:space="preserve">Signalétique intérieure </t>
  </si>
  <si>
    <t>AMENAGEMENT INTERIEUR, HABILLAGE ET DECORATION</t>
  </si>
  <si>
    <t>Œuvres décoratives spéficiques (installation exceptionnelle, tableau, mur boisé, mur d'eau ...)</t>
  </si>
  <si>
    <t>Bloc lavabo</t>
  </si>
  <si>
    <t>Petite composition florale (centre de table, bouquet)</t>
  </si>
  <si>
    <t>Composition florale ou plante haute (1 à 2 m)</t>
  </si>
  <si>
    <t>INSTALLATION RESEAUX (matériel et main d'œuvre)</t>
  </si>
  <si>
    <t xml:space="preserve">Réseau électrique </t>
  </si>
  <si>
    <t>Réseau téléphonique</t>
  </si>
  <si>
    <t xml:space="preserve">Réseau alimentation et évacuation eau </t>
  </si>
  <si>
    <t>Montage et démontage du Pavillon</t>
  </si>
  <si>
    <t>Vidéo projecteur</t>
  </si>
  <si>
    <t>Climatisation avec cache</t>
  </si>
  <si>
    <t>Bureau ou plan de travail</t>
  </si>
  <si>
    <t>Dossier de conception initiale Bourget</t>
  </si>
  <si>
    <t>Mise à jour du dossier de conception Bourget</t>
  </si>
  <si>
    <t>Dossier de conception initiale Eurosatory/Euronaval</t>
  </si>
  <si>
    <t>Mise à jour du dossier de conception Eurosatory/Euronaval</t>
  </si>
  <si>
    <t>Petit mobilier Bourget (lampes, horloge, porte-manteaux, corbeilles à papier, miroirs, poubelles  ...)</t>
  </si>
  <si>
    <t>Entrées principale et secondaire</t>
  </si>
  <si>
    <t>Petit mobilier Eurosatory/Euronaval (lampes, horloge, porte-manteaux, corbeilles à papier, miroirs, poubelles  ...)</t>
  </si>
  <si>
    <t xml:space="preserve">Bar </t>
  </si>
  <si>
    <t>BORDEREAU DE PRIX UNITAIRES</t>
  </si>
  <si>
    <t>Escalier pour accès terrasse (Bourget)</t>
  </si>
  <si>
    <t>Escalier extérieur de secours (Bourget)</t>
  </si>
  <si>
    <t>Terrasse panoramique avec balustrade (Bourget)</t>
  </si>
  <si>
    <t>Transport A/R + Mise en œuvre de moyens particuliers (Bourget)</t>
  </si>
  <si>
    <t>Lignes supplémentaires proposées par le candidat (arbitrage de l'administration sur la nécessité des lignes proposées, non incluses pour la notation des offres des candidats.)</t>
  </si>
  <si>
    <t>Poste 1</t>
  </si>
  <si>
    <t>1 mois</t>
  </si>
  <si>
    <t>3 mois</t>
  </si>
  <si>
    <t>6 mois</t>
  </si>
  <si>
    <t>9 mois</t>
  </si>
  <si>
    <t>12 mois</t>
  </si>
  <si>
    <r>
      <t>Stockage du mobilier du MINARM pour 240 m</t>
    </r>
    <r>
      <rPr>
        <vertAlign val="superscript"/>
        <sz val="10"/>
        <rFont val="Arial"/>
        <family val="2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</si>
</sst>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_€"/>
  </numFmts>
  <fonts count="19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venir Next LT Pro"/>
      <family val="2"/>
    </font>
    <font>
      <sz val="10"/>
      <color theme="1"/>
      <name val="Calibri"/>
      <family val="2"/>
      <scheme val="minor"/>
    </font>
    <font>
      <b/>
      <sz val="10"/>
      <color theme="0"/>
      <name val="Avenir Next LT Pro"/>
      <family val="2"/>
    </font>
    <font>
      <b/>
      <sz val="10"/>
      <name val="Arial"/>
      <family val="2"/>
    </font>
    <font>
      <sz val="10"/>
      <color theme="0"/>
      <name val="Avenir Next LT Pro"/>
      <family val="2"/>
    </font>
    <font>
      <b/>
      <sz val="10"/>
      <name val="Avenir Next LT Pro"/>
      <family val="2"/>
    </font>
    <font>
      <sz val="10"/>
      <name val="Avenir Next LT Pro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venir Next LT Pro"/>
    </font>
    <font>
      <b/>
      <sz val="22"/>
      <color theme="1"/>
      <name val="Calibri"/>
      <family val="2"/>
      <scheme val="minor"/>
    </font>
    <font>
      <sz val="10"/>
      <color theme="8" tint="-0.249977111117893"/>
      <name val="Arial"/>
      <family val="2"/>
    </font>
    <font>
      <sz val="10"/>
      <color rgb="FFFF0000"/>
      <name val="Arial"/>
      <family val="2"/>
    </font>
    <font>
      <vertAlign val="superscript"/>
      <sz val="10"/>
      <name val="Arial"/>
      <family val="2"/>
    </font>
    <font>
      <b/>
      <sz val="12"/>
      <color theme="1"/>
      <name val="Avenir Next LT Pro"/>
      <family val="2"/>
    </font>
    <font>
      <sz val="9"/>
      <color theme="1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auto="1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85">
    <xf numFmtId="0" fontId="0" fillId="0" borderId="0" xfId="0"/>
    <xf numFmtId="44" fontId="2" fillId="2" borderId="3" xfId="2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44" fontId="4" fillId="3" borderId="4" xfId="2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44" fontId="1" fillId="0" borderId="1" xfId="2" applyFont="1" applyFill="1" applyBorder="1" applyAlignment="1">
      <alignment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44" fontId="1" fillId="0" borderId="2" xfId="2" applyFont="1" applyFill="1" applyBorder="1" applyAlignment="1">
      <alignment vertical="center" wrapText="1"/>
    </xf>
    <xf numFmtId="164" fontId="6" fillId="3" borderId="1" xfId="0" applyNumberFormat="1" applyFont="1" applyFill="1" applyBorder="1" applyAlignment="1">
      <alignment vertical="center" wrapText="1"/>
    </xf>
    <xf numFmtId="165" fontId="1" fillId="4" borderId="1" xfId="0" applyNumberFormat="1" applyFont="1" applyFill="1" applyBorder="1" applyAlignment="1">
      <alignment horizontal="center" vertical="center" wrapText="1"/>
    </xf>
    <xf numFmtId="44" fontId="1" fillId="4" borderId="1" xfId="2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165" fontId="1" fillId="0" borderId="1" xfId="1" applyNumberFormat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44" fontId="7" fillId="3" borderId="4" xfId="2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165" fontId="1" fillId="4" borderId="5" xfId="0" applyNumberFormat="1" applyFont="1" applyFill="1" applyBorder="1" applyAlignment="1">
      <alignment horizontal="center" vertical="center" wrapText="1"/>
    </xf>
    <xf numFmtId="44" fontId="7" fillId="4" borderId="3" xfId="2" applyFont="1" applyFill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1" fillId="0" borderId="1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4" borderId="1" xfId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right" vertical="center" wrapText="1"/>
    </xf>
    <xf numFmtId="164" fontId="8" fillId="4" borderId="2" xfId="0" applyNumberFormat="1" applyFont="1" applyFill="1" applyBorder="1" applyAlignment="1">
      <alignment horizontal="right" vertical="center" wrapText="1"/>
    </xf>
    <xf numFmtId="0" fontId="14" fillId="4" borderId="1" xfId="0" applyFont="1" applyFill="1" applyBorder="1" applyAlignment="1">
      <alignment horizontal="center" vertical="center" wrapText="1"/>
    </xf>
    <xf numFmtId="44" fontId="2" fillId="2" borderId="8" xfId="2" applyFont="1" applyFill="1" applyBorder="1" applyAlignment="1">
      <alignment horizontal="center" vertical="center" wrapText="1"/>
    </xf>
    <xf numFmtId="165" fontId="1" fillId="0" borderId="6" xfId="0" applyNumberFormat="1" applyFont="1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0" fontId="3" fillId="0" borderId="6" xfId="0" applyFont="1" applyBorder="1"/>
    <xf numFmtId="0" fontId="2" fillId="2" borderId="7" xfId="0" applyFont="1" applyFill="1" applyBorder="1" applyAlignment="1">
      <alignment horizontal="center" vertical="center" wrapText="1"/>
    </xf>
    <xf numFmtId="164" fontId="2" fillId="2" borderId="9" xfId="0" applyNumberFormat="1" applyFont="1" applyFill="1" applyBorder="1" applyAlignment="1">
      <alignment horizontal="center" vertical="center" wrapText="1"/>
    </xf>
    <xf numFmtId="44" fontId="2" fillId="2" borderId="10" xfId="2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horizontal="center" vertical="center" wrapText="1"/>
    </xf>
    <xf numFmtId="2" fontId="7" fillId="3" borderId="2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44" fontId="7" fillId="3" borderId="3" xfId="2" applyFont="1" applyFill="1" applyBorder="1" applyAlignment="1">
      <alignment horizontal="center" vertical="center" wrapText="1"/>
    </xf>
    <xf numFmtId="44" fontId="7" fillId="4" borderId="0" xfId="2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left" vertical="center" wrapText="1" indent="1"/>
    </xf>
    <xf numFmtId="0" fontId="2" fillId="2" borderId="12" xfId="0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44" fontId="2" fillId="2" borderId="13" xfId="2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vertical="center" wrapText="1"/>
    </xf>
    <xf numFmtId="0" fontId="11" fillId="4" borderId="14" xfId="0" applyFont="1" applyFill="1" applyBorder="1" applyAlignment="1">
      <alignment vertical="center" wrapText="1"/>
    </xf>
    <xf numFmtId="165" fontId="1" fillId="0" borderId="15" xfId="0" applyNumberFormat="1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165" fontId="4" fillId="3" borderId="14" xfId="0" applyNumberFormat="1" applyFont="1" applyFill="1" applyBorder="1" applyAlignment="1">
      <alignment horizontal="left" vertical="center" wrapText="1"/>
    </xf>
    <xf numFmtId="165" fontId="1" fillId="0" borderId="14" xfId="0" applyNumberFormat="1" applyFont="1" applyBorder="1" applyAlignment="1">
      <alignment horizontal="left" vertical="center" wrapText="1" shrinkToFit="1"/>
    </xf>
    <xf numFmtId="165" fontId="1" fillId="0" borderId="14" xfId="0" applyNumberFormat="1" applyFont="1" applyBorder="1" applyAlignment="1">
      <alignment horizontal="left" vertical="center" wrapText="1"/>
    </xf>
    <xf numFmtId="165" fontId="1" fillId="4" borderId="14" xfId="1" applyNumberForma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165" fontId="1" fillId="0" borderId="14" xfId="0" applyNumberFormat="1" applyFont="1" applyFill="1" applyBorder="1" applyAlignment="1">
      <alignment horizontal="left" vertical="center" wrapText="1"/>
    </xf>
    <xf numFmtId="0" fontId="1" fillId="0" borderId="14" xfId="0" applyFont="1" applyBorder="1" applyAlignment="1">
      <alignment vertical="center"/>
    </xf>
    <xf numFmtId="0" fontId="1" fillId="4" borderId="14" xfId="0" applyFont="1" applyFill="1" applyBorder="1" applyAlignment="1">
      <alignment vertical="center" wrapText="1"/>
    </xf>
    <xf numFmtId="165" fontId="1" fillId="0" borderId="14" xfId="0" applyNumberFormat="1" applyFont="1" applyBorder="1" applyAlignment="1">
      <alignment vertical="center" wrapText="1"/>
    </xf>
    <xf numFmtId="165" fontId="1" fillId="2" borderId="18" xfId="1" applyNumberFormat="1" applyFill="1" applyBorder="1" applyAlignment="1">
      <alignment horizontal="center" vertical="center" wrapText="1"/>
    </xf>
    <xf numFmtId="0" fontId="1" fillId="2" borderId="19" xfId="2" applyNumberFormat="1" applyFont="1" applyFill="1" applyBorder="1" applyAlignment="1">
      <alignment horizontal="center" vertical="center" wrapText="1"/>
    </xf>
    <xf numFmtId="44" fontId="5" fillId="2" borderId="20" xfId="2" applyFont="1" applyFill="1" applyBorder="1" applyAlignment="1">
      <alignment vertical="center" wrapText="1"/>
    </xf>
    <xf numFmtId="44" fontId="7" fillId="2" borderId="21" xfId="2" applyFont="1" applyFill="1" applyBorder="1" applyAlignment="1">
      <alignment horizontal="center" vertical="center" wrapText="1"/>
    </xf>
    <xf numFmtId="44" fontId="7" fillId="2" borderId="22" xfId="2" applyFont="1" applyFill="1" applyBorder="1" applyAlignment="1">
      <alignment horizontal="center" vertical="center" wrapText="1"/>
    </xf>
    <xf numFmtId="165" fontId="1" fillId="4" borderId="0" xfId="0" applyNumberFormat="1" applyFont="1" applyFill="1" applyBorder="1" applyAlignment="1">
      <alignment vertical="center" wrapText="1"/>
    </xf>
    <xf numFmtId="165" fontId="1" fillId="4" borderId="0" xfId="1" applyNumberFormat="1" applyFill="1" applyBorder="1" applyAlignment="1">
      <alignment horizontal="center" vertical="center" wrapText="1"/>
    </xf>
    <xf numFmtId="0" fontId="1" fillId="4" borderId="0" xfId="2" applyNumberFormat="1" applyFont="1" applyFill="1" applyBorder="1" applyAlignment="1">
      <alignment horizontal="center" vertical="center" wrapText="1"/>
    </xf>
    <xf numFmtId="44" fontId="5" fillId="4" borderId="0" xfId="2" applyFont="1" applyFill="1" applyBorder="1" applyAlignment="1">
      <alignment vertical="center" wrapText="1"/>
    </xf>
    <xf numFmtId="0" fontId="17" fillId="0" borderId="0" xfId="0" applyFont="1" applyAlignment="1">
      <alignment horizontal="right" indent="1"/>
    </xf>
    <xf numFmtId="0" fontId="18" fillId="0" borderId="0" xfId="0" applyFont="1" applyAlignment="1">
      <alignment horizontal="right" indent="1"/>
    </xf>
    <xf numFmtId="0" fontId="17" fillId="2" borderId="0" xfId="0" applyFont="1" applyFill="1" applyAlignment="1">
      <alignment horizontal="right" indent="1"/>
    </xf>
    <xf numFmtId="0" fontId="17" fillId="4" borderId="0" xfId="0" applyFont="1" applyFill="1" applyAlignment="1">
      <alignment horizontal="right" indent="1"/>
    </xf>
    <xf numFmtId="0" fontId="3" fillId="4" borderId="0" xfId="0" applyFont="1" applyFill="1" applyAlignment="1">
      <alignment wrapText="1"/>
    </xf>
    <xf numFmtId="0" fontId="3" fillId="4" borderId="0" xfId="0" applyFont="1" applyFill="1"/>
    <xf numFmtId="0" fontId="12" fillId="4" borderId="0" xfId="0" applyFont="1" applyFill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</cellXfs>
  <cellStyles count="3">
    <cellStyle name="Monétaire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8"/>
  <sheetViews>
    <sheetView tabSelected="1" zoomScale="115" zoomScaleNormal="115" workbookViewId="0">
      <pane xSplit="2" ySplit="3" topLeftCell="C73" activePane="bottomRight" state="frozen"/>
      <selection pane="topRight" activeCell="B1" sqref="B1"/>
      <selection pane="bottomLeft" activeCell="A4" sqref="A4"/>
      <selection pane="bottomRight" activeCell="E79" sqref="E79"/>
    </sheetView>
  </sheetViews>
  <sheetFormatPr baseColWidth="10" defaultColWidth="11.42578125" defaultRowHeight="12.75"/>
  <cols>
    <col min="1" max="1" width="4.5703125" style="76" customWidth="1"/>
    <col min="2" max="2" width="99.28515625" style="2" customWidth="1"/>
    <col min="3" max="7" width="16.28515625" style="2" customWidth="1"/>
    <col min="8" max="16384" width="11.42578125" style="2"/>
  </cols>
  <sheetData>
    <row r="1" spans="1:7" ht="28.5">
      <c r="A1" s="79"/>
      <c r="B1" s="82" t="s">
        <v>88</v>
      </c>
      <c r="C1" s="82"/>
      <c r="D1" s="82"/>
      <c r="E1" s="82"/>
      <c r="F1" s="82"/>
      <c r="G1" s="82"/>
    </row>
    <row r="2" spans="1:7" ht="13.5" thickBot="1">
      <c r="A2" s="79"/>
      <c r="B2" s="80"/>
      <c r="C2" s="81"/>
      <c r="D2" s="81"/>
      <c r="E2" s="81"/>
      <c r="F2" s="81"/>
      <c r="G2" s="81"/>
    </row>
    <row r="3" spans="1:7" ht="30" customHeight="1">
      <c r="A3" s="78"/>
      <c r="B3" s="49" t="s">
        <v>94</v>
      </c>
      <c r="C3" s="50" t="s">
        <v>3</v>
      </c>
      <c r="D3" s="51" t="s">
        <v>8</v>
      </c>
      <c r="E3" s="52" t="s">
        <v>9</v>
      </c>
      <c r="F3" s="53" t="s">
        <v>10</v>
      </c>
      <c r="G3" s="53" t="s">
        <v>11</v>
      </c>
    </row>
    <row r="4" spans="1:7" ht="15" customHeight="1">
      <c r="A4" s="78"/>
      <c r="B4" s="54" t="s">
        <v>27</v>
      </c>
      <c r="C4" s="3"/>
      <c r="D4" s="4"/>
      <c r="E4" s="5"/>
      <c r="F4" s="6"/>
      <c r="G4" s="6"/>
    </row>
    <row r="5" spans="1:7" s="24" customFormat="1" ht="15" customHeight="1">
      <c r="A5" s="77">
        <v>1</v>
      </c>
      <c r="B5" s="55" t="s">
        <v>80</v>
      </c>
      <c r="C5" s="27" t="s">
        <v>3</v>
      </c>
      <c r="D5" s="27"/>
      <c r="E5" s="34"/>
      <c r="F5" s="22">
        <f t="shared" ref="F5:F63" si="0">D5*E5</f>
        <v>0</v>
      </c>
      <c r="G5" s="22">
        <f t="shared" ref="G5:G63" si="1">F5*1.2</f>
        <v>0</v>
      </c>
    </row>
    <row r="6" spans="1:7" s="24" customFormat="1" ht="15" customHeight="1">
      <c r="A6" s="77">
        <v>2</v>
      </c>
      <c r="B6" s="55" t="s">
        <v>81</v>
      </c>
      <c r="C6" s="27" t="s">
        <v>3</v>
      </c>
      <c r="D6" s="27"/>
      <c r="E6" s="34"/>
      <c r="F6" s="22">
        <f t="shared" si="0"/>
        <v>0</v>
      </c>
      <c r="G6" s="22">
        <f t="shared" si="1"/>
        <v>0</v>
      </c>
    </row>
    <row r="7" spans="1:7" s="24" customFormat="1" ht="15" customHeight="1">
      <c r="A7" s="77">
        <v>3</v>
      </c>
      <c r="B7" s="55" t="s">
        <v>82</v>
      </c>
      <c r="C7" s="27" t="s">
        <v>3</v>
      </c>
      <c r="D7" s="27"/>
      <c r="E7" s="34"/>
      <c r="F7" s="22">
        <f t="shared" ref="F7:F8" si="2">D7*E7</f>
        <v>0</v>
      </c>
      <c r="G7" s="22">
        <f t="shared" ref="G7:G8" si="3">F7*1.2</f>
        <v>0</v>
      </c>
    </row>
    <row r="8" spans="1:7" s="24" customFormat="1" ht="15" customHeight="1">
      <c r="A8" s="77">
        <v>4</v>
      </c>
      <c r="B8" s="55" t="s">
        <v>83</v>
      </c>
      <c r="C8" s="27" t="s">
        <v>3</v>
      </c>
      <c r="D8" s="27"/>
      <c r="E8" s="34"/>
      <c r="F8" s="22">
        <f t="shared" si="2"/>
        <v>0</v>
      </c>
      <c r="G8" s="22">
        <f t="shared" si="3"/>
        <v>0</v>
      </c>
    </row>
    <row r="9" spans="1:7" ht="15" customHeight="1">
      <c r="A9" s="78"/>
      <c r="B9" s="54" t="s">
        <v>0</v>
      </c>
      <c r="C9" s="3"/>
      <c r="D9" s="4"/>
      <c r="E9" s="5"/>
      <c r="F9" s="6"/>
      <c r="G9" s="6"/>
    </row>
    <row r="10" spans="1:7" s="23" customFormat="1" ht="15" customHeight="1">
      <c r="A10" s="77">
        <v>5</v>
      </c>
      <c r="B10" s="56" t="s">
        <v>85</v>
      </c>
      <c r="C10" s="7" t="s">
        <v>6</v>
      </c>
      <c r="D10" s="28"/>
      <c r="E10" s="10"/>
      <c r="F10" s="22">
        <f t="shared" ref="F10" si="4">D10*E10</f>
        <v>0</v>
      </c>
      <c r="G10" s="22">
        <f t="shared" ref="G10" si="5">F10*1.2</f>
        <v>0</v>
      </c>
    </row>
    <row r="11" spans="1:7" s="23" customFormat="1" ht="15" customHeight="1">
      <c r="A11" s="77">
        <v>6</v>
      </c>
      <c r="B11" s="56" t="s">
        <v>51</v>
      </c>
      <c r="C11" s="7" t="s">
        <v>6</v>
      </c>
      <c r="D11" s="25"/>
      <c r="E11" s="8"/>
      <c r="F11" s="22">
        <f t="shared" si="0"/>
        <v>0</v>
      </c>
      <c r="G11" s="22">
        <f t="shared" si="1"/>
        <v>0</v>
      </c>
    </row>
    <row r="12" spans="1:7" s="23" customFormat="1" ht="15" customHeight="1">
      <c r="A12" s="77">
        <v>7</v>
      </c>
      <c r="B12" s="56" t="s">
        <v>52</v>
      </c>
      <c r="C12" s="7" t="s">
        <v>6</v>
      </c>
      <c r="D12" s="28"/>
      <c r="E12" s="10"/>
      <c r="F12" s="22">
        <f t="shared" si="0"/>
        <v>0</v>
      </c>
      <c r="G12" s="22">
        <f t="shared" si="1"/>
        <v>0</v>
      </c>
    </row>
    <row r="13" spans="1:7" s="23" customFormat="1" ht="15" customHeight="1">
      <c r="A13" s="77">
        <v>8</v>
      </c>
      <c r="B13" s="56" t="s">
        <v>53</v>
      </c>
      <c r="C13" s="7" t="s">
        <v>6</v>
      </c>
      <c r="D13" s="28"/>
      <c r="E13" s="10"/>
      <c r="F13" s="22">
        <f t="shared" si="0"/>
        <v>0</v>
      </c>
      <c r="G13" s="22">
        <f t="shared" si="1"/>
        <v>0</v>
      </c>
    </row>
    <row r="14" spans="1:7" s="23" customFormat="1" ht="15" customHeight="1">
      <c r="A14" s="77">
        <v>9</v>
      </c>
      <c r="B14" s="56" t="s">
        <v>54</v>
      </c>
      <c r="C14" s="9" t="s">
        <v>6</v>
      </c>
      <c r="D14" s="25"/>
      <c r="E14" s="10"/>
      <c r="F14" s="22">
        <f t="shared" si="0"/>
        <v>0</v>
      </c>
      <c r="G14" s="22">
        <f t="shared" si="1"/>
        <v>0</v>
      </c>
    </row>
    <row r="15" spans="1:7" s="23" customFormat="1" ht="15" customHeight="1">
      <c r="A15" s="77">
        <v>10</v>
      </c>
      <c r="B15" s="56" t="s">
        <v>55</v>
      </c>
      <c r="C15" s="9" t="s">
        <v>6</v>
      </c>
      <c r="D15" s="28"/>
      <c r="E15" s="10"/>
      <c r="F15" s="22">
        <f t="shared" si="0"/>
        <v>0</v>
      </c>
      <c r="G15" s="22">
        <f t="shared" si="1"/>
        <v>0</v>
      </c>
    </row>
    <row r="16" spans="1:7" s="23" customFormat="1" ht="15" customHeight="1">
      <c r="A16" s="77">
        <v>11</v>
      </c>
      <c r="B16" s="56" t="s">
        <v>56</v>
      </c>
      <c r="C16" s="9" t="s">
        <v>6</v>
      </c>
      <c r="D16" s="28"/>
      <c r="E16" s="10"/>
      <c r="F16" s="22">
        <f t="shared" si="0"/>
        <v>0</v>
      </c>
      <c r="G16" s="22">
        <f t="shared" si="1"/>
        <v>0</v>
      </c>
    </row>
    <row r="17" spans="1:7" s="23" customFormat="1" ht="15" customHeight="1">
      <c r="A17" s="77">
        <v>12</v>
      </c>
      <c r="B17" s="57" t="s">
        <v>91</v>
      </c>
      <c r="C17" s="7" t="s">
        <v>6</v>
      </c>
      <c r="D17" s="28"/>
      <c r="E17" s="10"/>
      <c r="F17" s="22">
        <f t="shared" si="0"/>
        <v>0</v>
      </c>
      <c r="G17" s="22">
        <f t="shared" si="1"/>
        <v>0</v>
      </c>
    </row>
    <row r="18" spans="1:7" s="23" customFormat="1" ht="15" customHeight="1">
      <c r="A18" s="77">
        <v>13</v>
      </c>
      <c r="B18" s="56" t="s">
        <v>12</v>
      </c>
      <c r="C18" s="7" t="s">
        <v>4</v>
      </c>
      <c r="D18" s="28"/>
      <c r="E18" s="10"/>
      <c r="F18" s="22">
        <f t="shared" si="0"/>
        <v>0</v>
      </c>
      <c r="G18" s="22">
        <f t="shared" si="1"/>
        <v>0</v>
      </c>
    </row>
    <row r="19" spans="1:7" ht="15" customHeight="1">
      <c r="A19" s="77">
        <v>14</v>
      </c>
      <c r="B19" s="57" t="s">
        <v>35</v>
      </c>
      <c r="C19" s="7" t="s">
        <v>5</v>
      </c>
      <c r="D19" s="25"/>
      <c r="E19" s="8"/>
      <c r="F19" s="22">
        <f t="shared" si="0"/>
        <v>0</v>
      </c>
      <c r="G19" s="22">
        <f t="shared" si="1"/>
        <v>0</v>
      </c>
    </row>
    <row r="20" spans="1:7" ht="15" customHeight="1">
      <c r="A20" s="77">
        <v>15</v>
      </c>
      <c r="B20" s="57" t="s">
        <v>89</v>
      </c>
      <c r="C20" s="7" t="s">
        <v>5</v>
      </c>
      <c r="D20" s="25"/>
      <c r="E20" s="8"/>
      <c r="F20" s="22">
        <f t="shared" si="0"/>
        <v>0</v>
      </c>
      <c r="G20" s="22">
        <f t="shared" si="1"/>
        <v>0</v>
      </c>
    </row>
    <row r="21" spans="1:7" s="23" customFormat="1" ht="15" customHeight="1">
      <c r="A21" s="77">
        <v>16</v>
      </c>
      <c r="B21" s="57" t="s">
        <v>90</v>
      </c>
      <c r="C21" s="7" t="s">
        <v>5</v>
      </c>
      <c r="D21" s="25"/>
      <c r="E21" s="8"/>
      <c r="F21" s="22">
        <f t="shared" si="0"/>
        <v>0</v>
      </c>
      <c r="G21" s="22">
        <f t="shared" si="1"/>
        <v>0</v>
      </c>
    </row>
    <row r="22" spans="1:7" ht="15" customHeight="1">
      <c r="A22" s="78"/>
      <c r="B22" s="58" t="s">
        <v>67</v>
      </c>
      <c r="C22" s="11"/>
      <c r="D22" s="20"/>
      <c r="E22" s="19"/>
      <c r="F22" s="18"/>
      <c r="G22" s="18"/>
    </row>
    <row r="23" spans="1:7" ht="15" customHeight="1">
      <c r="A23" s="76">
        <v>17</v>
      </c>
      <c r="B23" s="59" t="s">
        <v>57</v>
      </c>
      <c r="C23" s="7" t="s">
        <v>6</v>
      </c>
      <c r="D23" s="25"/>
      <c r="E23" s="8"/>
      <c r="F23" s="22">
        <f t="shared" ref="F23:F29" si="6">D23*E23</f>
        <v>0</v>
      </c>
      <c r="G23" s="22">
        <f t="shared" ref="G23:G29" si="7">F23*1.2</f>
        <v>0</v>
      </c>
    </row>
    <row r="24" spans="1:7" ht="15" customHeight="1">
      <c r="A24" s="76">
        <v>18</v>
      </c>
      <c r="B24" s="60" t="s">
        <v>13</v>
      </c>
      <c r="C24" s="7" t="s">
        <v>6</v>
      </c>
      <c r="D24" s="25"/>
      <c r="E24" s="8"/>
      <c r="F24" s="22">
        <f t="shared" si="6"/>
        <v>0</v>
      </c>
      <c r="G24" s="22">
        <f t="shared" si="7"/>
        <v>0</v>
      </c>
    </row>
    <row r="25" spans="1:7" ht="15" customHeight="1">
      <c r="A25" s="76">
        <v>19</v>
      </c>
      <c r="B25" s="60" t="s">
        <v>44</v>
      </c>
      <c r="C25" s="7" t="s">
        <v>6</v>
      </c>
      <c r="D25" s="25"/>
      <c r="E25" s="8"/>
      <c r="F25" s="22">
        <f t="shared" si="6"/>
        <v>0</v>
      </c>
      <c r="G25" s="22">
        <f t="shared" si="7"/>
        <v>0</v>
      </c>
    </row>
    <row r="26" spans="1:7" s="23" customFormat="1" ht="15" customHeight="1">
      <c r="A26" s="76">
        <v>20</v>
      </c>
      <c r="B26" s="61" t="s">
        <v>41</v>
      </c>
      <c r="C26" s="7" t="s">
        <v>6</v>
      </c>
      <c r="D26" s="29"/>
      <c r="E26" s="13"/>
      <c r="F26" s="22">
        <f t="shared" si="6"/>
        <v>0</v>
      </c>
      <c r="G26" s="22">
        <f t="shared" si="7"/>
        <v>0</v>
      </c>
    </row>
    <row r="27" spans="1:7" s="23" customFormat="1" ht="15" customHeight="1">
      <c r="A27" s="76">
        <v>21</v>
      </c>
      <c r="B27" s="61" t="s">
        <v>42</v>
      </c>
      <c r="C27" s="7" t="s">
        <v>6</v>
      </c>
      <c r="D27" s="29"/>
      <c r="E27" s="13"/>
      <c r="F27" s="22">
        <f t="shared" si="6"/>
        <v>0</v>
      </c>
      <c r="G27" s="22">
        <f t="shared" si="7"/>
        <v>0</v>
      </c>
    </row>
    <row r="28" spans="1:7" s="23" customFormat="1" ht="15" customHeight="1">
      <c r="A28" s="76">
        <v>22</v>
      </c>
      <c r="B28" s="61" t="s">
        <v>43</v>
      </c>
      <c r="C28" s="7" t="s">
        <v>6</v>
      </c>
      <c r="D28" s="30"/>
      <c r="E28" s="13"/>
      <c r="F28" s="22">
        <f t="shared" si="6"/>
        <v>0</v>
      </c>
      <c r="G28" s="22">
        <f t="shared" si="7"/>
        <v>0</v>
      </c>
    </row>
    <row r="29" spans="1:7" ht="15" customHeight="1">
      <c r="A29" s="76">
        <v>23</v>
      </c>
      <c r="B29" s="60" t="s">
        <v>68</v>
      </c>
      <c r="C29" s="12" t="s">
        <v>6</v>
      </c>
      <c r="D29" s="30"/>
      <c r="E29" s="8"/>
      <c r="F29" s="22">
        <f t="shared" si="6"/>
        <v>0</v>
      </c>
      <c r="G29" s="22">
        <f t="shared" si="7"/>
        <v>0</v>
      </c>
    </row>
    <row r="30" spans="1:7" ht="15" customHeight="1">
      <c r="A30" s="78"/>
      <c r="B30" s="54" t="s">
        <v>37</v>
      </c>
      <c r="C30" s="14"/>
      <c r="D30" s="16"/>
      <c r="E30" s="17"/>
      <c r="F30" s="18"/>
      <c r="G30" s="18"/>
    </row>
    <row r="31" spans="1:7" ht="15" customHeight="1">
      <c r="A31" s="76">
        <v>24</v>
      </c>
      <c r="B31" s="57" t="s">
        <v>79</v>
      </c>
      <c r="C31" s="7" t="s">
        <v>5</v>
      </c>
      <c r="D31" s="25"/>
      <c r="E31" s="8"/>
      <c r="F31" s="22">
        <f t="shared" ref="F31:F50" si="8">D31*E31</f>
        <v>0</v>
      </c>
      <c r="G31" s="22">
        <f t="shared" ref="G31:G50" si="9">F31*1.2</f>
        <v>0</v>
      </c>
    </row>
    <row r="32" spans="1:7" ht="15" customHeight="1">
      <c r="A32" s="76">
        <v>25</v>
      </c>
      <c r="B32" s="62" t="s">
        <v>58</v>
      </c>
      <c r="C32" s="7" t="s">
        <v>5</v>
      </c>
      <c r="D32" s="25"/>
      <c r="E32" s="8"/>
      <c r="F32" s="22">
        <f t="shared" si="8"/>
        <v>0</v>
      </c>
      <c r="G32" s="22">
        <f t="shared" si="9"/>
        <v>0</v>
      </c>
    </row>
    <row r="33" spans="1:7" ht="15" customHeight="1">
      <c r="A33" s="76">
        <v>26</v>
      </c>
      <c r="B33" s="62" t="s">
        <v>60</v>
      </c>
      <c r="C33" s="7" t="s">
        <v>5</v>
      </c>
      <c r="D33" s="25"/>
      <c r="E33" s="8"/>
      <c r="F33" s="22">
        <f t="shared" si="8"/>
        <v>0</v>
      </c>
      <c r="G33" s="22">
        <f t="shared" si="9"/>
        <v>0</v>
      </c>
    </row>
    <row r="34" spans="1:7" ht="15" customHeight="1">
      <c r="A34" s="76">
        <v>27</v>
      </c>
      <c r="B34" s="62" t="s">
        <v>59</v>
      </c>
      <c r="C34" s="7" t="s">
        <v>5</v>
      </c>
      <c r="D34" s="25"/>
      <c r="E34" s="8"/>
      <c r="F34" s="22">
        <f t="shared" si="8"/>
        <v>0</v>
      </c>
      <c r="G34" s="22">
        <f t="shared" si="9"/>
        <v>0</v>
      </c>
    </row>
    <row r="35" spans="1:7" ht="15" customHeight="1">
      <c r="A35" s="76">
        <v>28</v>
      </c>
      <c r="B35" s="62" t="s">
        <v>63</v>
      </c>
      <c r="C35" s="7" t="s">
        <v>5</v>
      </c>
      <c r="D35" s="25"/>
      <c r="E35" s="8"/>
      <c r="F35" s="22">
        <f t="shared" si="8"/>
        <v>0</v>
      </c>
      <c r="G35" s="22">
        <f t="shared" si="9"/>
        <v>0</v>
      </c>
    </row>
    <row r="36" spans="1:7" ht="15" customHeight="1">
      <c r="A36" s="76">
        <v>29</v>
      </c>
      <c r="B36" s="62" t="s">
        <v>38</v>
      </c>
      <c r="C36" s="7" t="s">
        <v>4</v>
      </c>
      <c r="D36" s="25"/>
      <c r="E36" s="8"/>
      <c r="F36" s="22">
        <f t="shared" si="8"/>
        <v>0</v>
      </c>
      <c r="G36" s="22">
        <f t="shared" si="9"/>
        <v>0</v>
      </c>
    </row>
    <row r="37" spans="1:7" ht="15" customHeight="1">
      <c r="A37" s="76">
        <v>30</v>
      </c>
      <c r="B37" s="62" t="s">
        <v>87</v>
      </c>
      <c r="C37" s="7" t="s">
        <v>4</v>
      </c>
      <c r="D37" s="25"/>
      <c r="E37" s="8"/>
      <c r="F37" s="22">
        <f t="shared" ref="F37" si="10">D37*E37</f>
        <v>0</v>
      </c>
      <c r="G37" s="22">
        <f t="shared" ref="G37" si="11">F37*1.2</f>
        <v>0</v>
      </c>
    </row>
    <row r="38" spans="1:7" ht="15" customHeight="1">
      <c r="A38" s="76">
        <v>31</v>
      </c>
      <c r="B38" s="62" t="s">
        <v>39</v>
      </c>
      <c r="C38" s="7" t="s">
        <v>4</v>
      </c>
      <c r="D38" s="25"/>
      <c r="E38" s="8"/>
      <c r="F38" s="22">
        <f t="shared" si="8"/>
        <v>0</v>
      </c>
      <c r="G38" s="22">
        <f t="shared" si="9"/>
        <v>0</v>
      </c>
    </row>
    <row r="39" spans="1:7" ht="15" customHeight="1">
      <c r="A39" s="76">
        <v>32</v>
      </c>
      <c r="B39" s="62" t="s">
        <v>77</v>
      </c>
      <c r="C39" s="7" t="s">
        <v>5</v>
      </c>
      <c r="D39" s="25"/>
      <c r="E39" s="8"/>
      <c r="F39" s="22">
        <f t="shared" ref="F39" si="12">D39*E39</f>
        <v>0</v>
      </c>
      <c r="G39" s="22">
        <f t="shared" ref="G39" si="13">F39*1.2</f>
        <v>0</v>
      </c>
    </row>
    <row r="40" spans="1:7" ht="15" customHeight="1">
      <c r="A40" s="76">
        <v>33</v>
      </c>
      <c r="B40" s="62" t="s">
        <v>65</v>
      </c>
      <c r="C40" s="7" t="s">
        <v>5</v>
      </c>
      <c r="D40" s="25"/>
      <c r="E40" s="8"/>
      <c r="F40" s="22">
        <f t="shared" si="8"/>
        <v>0</v>
      </c>
      <c r="G40" s="22">
        <f t="shared" si="9"/>
        <v>0</v>
      </c>
    </row>
    <row r="41" spans="1:7" ht="15" customHeight="1">
      <c r="A41" s="76">
        <v>34</v>
      </c>
      <c r="B41" s="62" t="s">
        <v>61</v>
      </c>
      <c r="C41" s="7" t="s">
        <v>5</v>
      </c>
      <c r="D41" s="30"/>
      <c r="E41" s="8"/>
      <c r="F41" s="22">
        <f t="shared" si="8"/>
        <v>0</v>
      </c>
      <c r="G41" s="22">
        <f t="shared" si="9"/>
        <v>0</v>
      </c>
    </row>
    <row r="42" spans="1:7" ht="15" customHeight="1">
      <c r="A42" s="76">
        <v>35</v>
      </c>
      <c r="B42" s="62" t="s">
        <v>40</v>
      </c>
      <c r="C42" s="7" t="s">
        <v>5</v>
      </c>
      <c r="D42" s="25"/>
      <c r="E42" s="8"/>
      <c r="F42" s="22">
        <f t="shared" si="8"/>
        <v>0</v>
      </c>
      <c r="G42" s="22">
        <f t="shared" si="9"/>
        <v>0</v>
      </c>
    </row>
    <row r="43" spans="1:7" ht="15" customHeight="1">
      <c r="A43" s="76">
        <v>36</v>
      </c>
      <c r="B43" s="62" t="s">
        <v>69</v>
      </c>
      <c r="C43" s="7" t="s">
        <v>5</v>
      </c>
      <c r="D43" s="25"/>
      <c r="E43" s="8"/>
      <c r="F43" s="22">
        <f>D43*E43</f>
        <v>0</v>
      </c>
      <c r="G43" s="22">
        <f>F43*1.2</f>
        <v>0</v>
      </c>
    </row>
    <row r="44" spans="1:7" ht="15" customHeight="1">
      <c r="A44" s="76">
        <v>37</v>
      </c>
      <c r="B44" s="62" t="s">
        <v>64</v>
      </c>
      <c r="C44" s="7" t="s">
        <v>5</v>
      </c>
      <c r="D44" s="25"/>
      <c r="E44" s="8"/>
      <c r="F44" s="22">
        <f t="shared" si="8"/>
        <v>0</v>
      </c>
      <c r="G44" s="22">
        <f t="shared" si="9"/>
        <v>0</v>
      </c>
    </row>
    <row r="45" spans="1:7" ht="15" customHeight="1">
      <c r="A45" s="76">
        <v>38</v>
      </c>
      <c r="B45" s="63" t="s">
        <v>78</v>
      </c>
      <c r="C45" s="7" t="s">
        <v>5</v>
      </c>
      <c r="D45" s="25"/>
      <c r="E45" s="8"/>
      <c r="F45" s="22">
        <f t="shared" si="8"/>
        <v>0</v>
      </c>
      <c r="G45" s="22">
        <f t="shared" si="9"/>
        <v>0</v>
      </c>
    </row>
    <row r="46" spans="1:7" ht="15" customHeight="1">
      <c r="A46" s="76">
        <v>39</v>
      </c>
      <c r="B46" s="62" t="s">
        <v>28</v>
      </c>
      <c r="C46" s="7" t="s">
        <v>5</v>
      </c>
      <c r="D46" s="30"/>
      <c r="E46" s="8"/>
      <c r="F46" s="22">
        <f t="shared" si="8"/>
        <v>0</v>
      </c>
      <c r="G46" s="22">
        <f t="shared" si="9"/>
        <v>0</v>
      </c>
    </row>
    <row r="47" spans="1:7" ht="15" customHeight="1">
      <c r="A47" s="76">
        <v>40</v>
      </c>
      <c r="B47" s="62" t="s">
        <v>26</v>
      </c>
      <c r="C47" s="7" t="s">
        <v>5</v>
      </c>
      <c r="D47" s="25"/>
      <c r="E47" s="8"/>
      <c r="F47" s="22">
        <f t="shared" si="8"/>
        <v>0</v>
      </c>
      <c r="G47" s="22">
        <f t="shared" si="9"/>
        <v>0</v>
      </c>
    </row>
    <row r="48" spans="1:7" ht="15" customHeight="1">
      <c r="A48" s="76">
        <v>41</v>
      </c>
      <c r="B48" s="62" t="s">
        <v>16</v>
      </c>
      <c r="C48" s="7" t="s">
        <v>5</v>
      </c>
      <c r="D48" s="25"/>
      <c r="E48" s="8"/>
      <c r="F48" s="22">
        <f t="shared" si="8"/>
        <v>0</v>
      </c>
      <c r="G48" s="22">
        <f t="shared" si="9"/>
        <v>0</v>
      </c>
    </row>
    <row r="49" spans="1:7" ht="15" customHeight="1">
      <c r="A49" s="76">
        <v>42</v>
      </c>
      <c r="B49" s="63" t="s">
        <v>47</v>
      </c>
      <c r="C49" s="7" t="s">
        <v>5</v>
      </c>
      <c r="D49" s="25"/>
      <c r="E49" s="8"/>
      <c r="F49" s="22">
        <f t="shared" si="8"/>
        <v>0</v>
      </c>
      <c r="G49" s="22">
        <f t="shared" si="9"/>
        <v>0</v>
      </c>
    </row>
    <row r="50" spans="1:7" ht="15" customHeight="1">
      <c r="A50" s="76">
        <v>43</v>
      </c>
      <c r="B50" s="63" t="s">
        <v>84</v>
      </c>
      <c r="C50" s="12" t="s">
        <v>62</v>
      </c>
      <c r="D50" s="35"/>
      <c r="E50" s="8"/>
      <c r="F50" s="22">
        <f t="shared" si="8"/>
        <v>0</v>
      </c>
      <c r="G50" s="22">
        <f t="shared" si="9"/>
        <v>0</v>
      </c>
    </row>
    <row r="51" spans="1:7" ht="15" customHeight="1">
      <c r="A51" s="76">
        <v>44</v>
      </c>
      <c r="B51" s="63" t="s">
        <v>86</v>
      </c>
      <c r="C51" s="12" t="s">
        <v>62</v>
      </c>
      <c r="D51" s="35"/>
      <c r="E51" s="8"/>
      <c r="F51" s="22">
        <f t="shared" ref="F51" si="14">D51*E51</f>
        <v>0</v>
      </c>
      <c r="G51" s="22">
        <f t="shared" ref="G51" si="15">F51*1.2</f>
        <v>0</v>
      </c>
    </row>
    <row r="52" spans="1:7" ht="15" customHeight="1">
      <c r="A52" s="78"/>
      <c r="B52" s="54" t="s">
        <v>15</v>
      </c>
      <c r="C52" s="14"/>
      <c r="D52" s="16"/>
      <c r="E52" s="17"/>
      <c r="F52" s="18"/>
      <c r="G52" s="18"/>
    </row>
    <row r="53" spans="1:7" ht="15" customHeight="1">
      <c r="A53" s="76">
        <v>45</v>
      </c>
      <c r="B53" s="60" t="s">
        <v>18</v>
      </c>
      <c r="C53" s="7" t="s">
        <v>6</v>
      </c>
      <c r="D53" s="31"/>
      <c r="E53" s="8"/>
      <c r="F53" s="22">
        <f>D53*E53</f>
        <v>0</v>
      </c>
      <c r="G53" s="22">
        <f>F53*1.2</f>
        <v>0</v>
      </c>
    </row>
    <row r="54" spans="1:7" ht="15" customHeight="1">
      <c r="A54" s="76">
        <v>46</v>
      </c>
      <c r="B54" s="60" t="s">
        <v>19</v>
      </c>
      <c r="C54" s="12" t="s">
        <v>5</v>
      </c>
      <c r="D54" s="25"/>
      <c r="E54" s="8"/>
      <c r="F54" s="22">
        <f>D54*E54</f>
        <v>0</v>
      </c>
      <c r="G54" s="22">
        <f>F54*1.2</f>
        <v>0</v>
      </c>
    </row>
    <row r="55" spans="1:7" ht="15" customHeight="1">
      <c r="A55" s="76">
        <v>47</v>
      </c>
      <c r="B55" s="60" t="s">
        <v>17</v>
      </c>
      <c r="C55" s="7" t="s">
        <v>5</v>
      </c>
      <c r="D55" s="30"/>
      <c r="E55" s="8"/>
      <c r="F55" s="22">
        <f>D55*E55</f>
        <v>0</v>
      </c>
      <c r="G55" s="22">
        <f>F55*1.2</f>
        <v>0</v>
      </c>
    </row>
    <row r="56" spans="1:7" ht="15" customHeight="1">
      <c r="A56" s="76">
        <v>48</v>
      </c>
      <c r="B56" s="60" t="s">
        <v>66</v>
      </c>
      <c r="C56" s="7" t="s">
        <v>5</v>
      </c>
      <c r="D56" s="30"/>
      <c r="E56" s="8"/>
      <c r="F56" s="22">
        <f>D56*E56</f>
        <v>0</v>
      </c>
      <c r="G56" s="22">
        <f>F56*1.2</f>
        <v>0</v>
      </c>
    </row>
    <row r="57" spans="1:7" ht="15" customHeight="1">
      <c r="A57" s="76">
        <v>49</v>
      </c>
      <c r="B57" s="60" t="s">
        <v>14</v>
      </c>
      <c r="C57" s="7" t="s">
        <v>5</v>
      </c>
      <c r="D57" s="30"/>
      <c r="E57" s="8"/>
      <c r="F57" s="22">
        <f>D57*E57</f>
        <v>0</v>
      </c>
      <c r="G57" s="22">
        <f>F57*1.2</f>
        <v>0</v>
      </c>
    </row>
    <row r="58" spans="1:7" ht="15" customHeight="1">
      <c r="A58" s="78"/>
      <c r="B58" s="58" t="s">
        <v>24</v>
      </c>
      <c r="C58" s="11"/>
      <c r="D58" s="20"/>
      <c r="E58" s="19"/>
      <c r="F58" s="18"/>
      <c r="G58" s="18"/>
    </row>
    <row r="59" spans="1:7" ht="15" customHeight="1">
      <c r="A59" s="76">
        <v>50</v>
      </c>
      <c r="B59" s="64" t="s">
        <v>70</v>
      </c>
      <c r="C59" s="21" t="s">
        <v>5</v>
      </c>
      <c r="D59" s="30"/>
      <c r="E59" s="8"/>
      <c r="F59" s="22">
        <f t="shared" si="0"/>
        <v>0</v>
      </c>
      <c r="G59" s="22">
        <f t="shared" si="1"/>
        <v>0</v>
      </c>
    </row>
    <row r="60" spans="1:7" ht="15" customHeight="1">
      <c r="A60" s="76">
        <v>51</v>
      </c>
      <c r="B60" s="64" t="s">
        <v>71</v>
      </c>
      <c r="C60" s="21" t="s">
        <v>5</v>
      </c>
      <c r="D60" s="30"/>
      <c r="E60" s="8"/>
      <c r="F60" s="22">
        <f t="shared" si="0"/>
        <v>0</v>
      </c>
      <c r="G60" s="22">
        <f t="shared" si="1"/>
        <v>0</v>
      </c>
    </row>
    <row r="61" spans="1:7" ht="15" customHeight="1">
      <c r="A61" s="76">
        <v>52</v>
      </c>
      <c r="B61" s="64" t="s">
        <v>23</v>
      </c>
      <c r="C61" s="21" t="s">
        <v>5</v>
      </c>
      <c r="D61" s="30"/>
      <c r="E61" s="8"/>
      <c r="F61" s="22">
        <f t="shared" si="0"/>
        <v>0</v>
      </c>
      <c r="G61" s="22">
        <f t="shared" si="1"/>
        <v>0</v>
      </c>
    </row>
    <row r="62" spans="1:7" ht="15" customHeight="1">
      <c r="A62" s="76">
        <v>53</v>
      </c>
      <c r="B62" s="64" t="s">
        <v>36</v>
      </c>
      <c r="C62" s="21" t="s">
        <v>5</v>
      </c>
      <c r="D62" s="30"/>
      <c r="E62" s="8"/>
      <c r="F62" s="22">
        <f t="shared" si="0"/>
        <v>0</v>
      </c>
      <c r="G62" s="22">
        <f t="shared" si="1"/>
        <v>0</v>
      </c>
    </row>
    <row r="63" spans="1:7" ht="15" customHeight="1">
      <c r="A63" s="76">
        <v>54</v>
      </c>
      <c r="B63" s="64" t="s">
        <v>1</v>
      </c>
      <c r="C63" s="21" t="s">
        <v>5</v>
      </c>
      <c r="D63" s="30"/>
      <c r="E63" s="8"/>
      <c r="F63" s="22">
        <f t="shared" si="0"/>
        <v>0</v>
      </c>
      <c r="G63" s="22">
        <f t="shared" si="1"/>
        <v>0</v>
      </c>
    </row>
    <row r="64" spans="1:7" ht="15" customHeight="1">
      <c r="A64" s="78"/>
      <c r="B64" s="58" t="s">
        <v>72</v>
      </c>
      <c r="C64" s="11"/>
      <c r="D64" s="20"/>
      <c r="E64" s="19"/>
      <c r="F64" s="18"/>
      <c r="G64" s="18"/>
    </row>
    <row r="65" spans="1:7" ht="15" customHeight="1">
      <c r="A65" s="76">
        <v>55</v>
      </c>
      <c r="B65" s="60" t="s">
        <v>73</v>
      </c>
      <c r="C65" s="7" t="s">
        <v>32</v>
      </c>
      <c r="D65" s="25"/>
      <c r="E65" s="8"/>
      <c r="F65" s="22">
        <f t="shared" ref="F65:F70" si="16">D65*E65</f>
        <v>0</v>
      </c>
      <c r="G65" s="22">
        <f t="shared" ref="G65:G70" si="17">F65*1.2</f>
        <v>0</v>
      </c>
    </row>
    <row r="66" spans="1:7" ht="15" customHeight="1">
      <c r="A66" s="76">
        <v>56</v>
      </c>
      <c r="B66" s="60" t="s">
        <v>45</v>
      </c>
      <c r="C66" s="7" t="s">
        <v>32</v>
      </c>
      <c r="D66" s="25"/>
      <c r="E66" s="8"/>
      <c r="F66" s="22">
        <f t="shared" si="16"/>
        <v>0</v>
      </c>
      <c r="G66" s="22">
        <f t="shared" si="17"/>
        <v>0</v>
      </c>
    </row>
    <row r="67" spans="1:7" ht="15" customHeight="1">
      <c r="A67" s="76">
        <v>57</v>
      </c>
      <c r="B67" s="60" t="s">
        <v>46</v>
      </c>
      <c r="C67" s="7" t="s">
        <v>32</v>
      </c>
      <c r="D67" s="25"/>
      <c r="E67" s="8"/>
      <c r="F67" s="22">
        <f t="shared" si="16"/>
        <v>0</v>
      </c>
      <c r="G67" s="22">
        <f t="shared" si="17"/>
        <v>0</v>
      </c>
    </row>
    <row r="68" spans="1:7" ht="15" customHeight="1">
      <c r="A68" s="76">
        <v>58</v>
      </c>
      <c r="B68" s="60" t="s">
        <v>74</v>
      </c>
      <c r="C68" s="7" t="s">
        <v>32</v>
      </c>
      <c r="D68" s="25"/>
      <c r="E68" s="8"/>
      <c r="F68" s="22">
        <f t="shared" si="16"/>
        <v>0</v>
      </c>
      <c r="G68" s="22">
        <f t="shared" si="17"/>
        <v>0</v>
      </c>
    </row>
    <row r="69" spans="1:7" ht="15" customHeight="1">
      <c r="A69" s="76">
        <v>59</v>
      </c>
      <c r="B69" s="60" t="s">
        <v>75</v>
      </c>
      <c r="C69" s="7" t="s">
        <v>32</v>
      </c>
      <c r="D69" s="25"/>
      <c r="E69" s="8"/>
      <c r="F69" s="22">
        <f t="shared" si="16"/>
        <v>0</v>
      </c>
      <c r="G69" s="22">
        <f t="shared" si="17"/>
        <v>0</v>
      </c>
    </row>
    <row r="70" spans="1:7" ht="15" customHeight="1">
      <c r="A70" s="76">
        <v>60</v>
      </c>
      <c r="B70" s="57" t="s">
        <v>48</v>
      </c>
      <c r="C70" s="7" t="s">
        <v>32</v>
      </c>
      <c r="D70" s="25"/>
      <c r="E70" s="8"/>
      <c r="F70" s="22">
        <f t="shared" si="16"/>
        <v>0</v>
      </c>
      <c r="G70" s="22">
        <f t="shared" si="17"/>
        <v>0</v>
      </c>
    </row>
    <row r="71" spans="1:7" ht="15" customHeight="1">
      <c r="A71" s="78"/>
      <c r="B71" s="54" t="s">
        <v>49</v>
      </c>
      <c r="C71" s="14"/>
      <c r="D71" s="16"/>
      <c r="E71" s="17"/>
      <c r="F71" s="18"/>
      <c r="G71" s="18"/>
    </row>
    <row r="72" spans="1:7" ht="15" customHeight="1">
      <c r="A72" s="76">
        <v>61</v>
      </c>
      <c r="B72" s="65" t="s">
        <v>29</v>
      </c>
      <c r="C72" s="7" t="s">
        <v>32</v>
      </c>
      <c r="D72" s="30"/>
      <c r="E72" s="33"/>
      <c r="F72" s="22">
        <f t="shared" ref="F72:F73" si="18">D72*E72</f>
        <v>0</v>
      </c>
      <c r="G72" s="22">
        <f t="shared" ref="G72:G73" si="19">F72*1.2</f>
        <v>0</v>
      </c>
    </row>
    <row r="73" spans="1:7" ht="15" customHeight="1">
      <c r="A73" s="76">
        <v>61</v>
      </c>
      <c r="B73" s="57" t="s">
        <v>30</v>
      </c>
      <c r="C73" s="7" t="s">
        <v>32</v>
      </c>
      <c r="D73" s="30"/>
      <c r="E73" s="8"/>
      <c r="F73" s="22">
        <f t="shared" si="18"/>
        <v>0</v>
      </c>
      <c r="G73" s="22">
        <f t="shared" si="19"/>
        <v>0</v>
      </c>
    </row>
    <row r="74" spans="1:7" ht="15" customHeight="1">
      <c r="A74" s="78"/>
      <c r="B74" s="54" t="s">
        <v>20</v>
      </c>
      <c r="C74" s="14"/>
      <c r="D74" s="16"/>
      <c r="E74" s="17"/>
      <c r="F74" s="18"/>
      <c r="G74" s="18"/>
    </row>
    <row r="75" spans="1:7" ht="15" customHeight="1">
      <c r="A75" s="76">
        <v>62</v>
      </c>
      <c r="B75" s="66" t="s">
        <v>33</v>
      </c>
      <c r="C75" s="15" t="s">
        <v>32</v>
      </c>
      <c r="D75" s="25"/>
      <c r="E75" s="8"/>
      <c r="F75" s="22">
        <f t="shared" ref="F75:F83" si="20">D75*E75</f>
        <v>0</v>
      </c>
      <c r="G75" s="22">
        <f t="shared" ref="G75:G83" si="21">F75*1.2</f>
        <v>0</v>
      </c>
    </row>
    <row r="76" spans="1:7" ht="15" customHeight="1">
      <c r="A76" s="76">
        <v>63</v>
      </c>
      <c r="B76" s="66" t="s">
        <v>76</v>
      </c>
      <c r="C76" s="7" t="s">
        <v>7</v>
      </c>
      <c r="D76" s="25"/>
      <c r="E76" s="8"/>
      <c r="F76" s="22">
        <f t="shared" si="20"/>
        <v>0</v>
      </c>
      <c r="G76" s="22">
        <f t="shared" si="21"/>
        <v>0</v>
      </c>
    </row>
    <row r="77" spans="1:7" ht="15" customHeight="1">
      <c r="A77" s="76">
        <v>64</v>
      </c>
      <c r="B77" s="66" t="s">
        <v>50</v>
      </c>
      <c r="C77" s="7" t="s">
        <v>32</v>
      </c>
      <c r="D77" s="25"/>
      <c r="E77" s="8"/>
      <c r="F77" s="22">
        <f t="shared" si="20"/>
        <v>0</v>
      </c>
      <c r="G77" s="22">
        <f t="shared" si="21"/>
        <v>0</v>
      </c>
    </row>
    <row r="78" spans="1:7" ht="15" customHeight="1">
      <c r="A78" s="76">
        <v>65</v>
      </c>
      <c r="B78" s="66" t="s">
        <v>92</v>
      </c>
      <c r="C78" s="7" t="s">
        <v>32</v>
      </c>
      <c r="D78" s="25"/>
      <c r="E78" s="8"/>
      <c r="F78" s="22">
        <f t="shared" si="20"/>
        <v>0</v>
      </c>
      <c r="G78" s="22">
        <f t="shared" si="21"/>
        <v>0</v>
      </c>
    </row>
    <row r="79" spans="1:7" ht="15" customHeight="1">
      <c r="A79" s="76">
        <v>66</v>
      </c>
      <c r="B79" s="66" t="s">
        <v>100</v>
      </c>
      <c r="C79" s="7" t="s">
        <v>95</v>
      </c>
      <c r="D79" s="25"/>
      <c r="E79" s="8"/>
      <c r="F79" s="22">
        <f t="shared" si="20"/>
        <v>0</v>
      </c>
      <c r="G79" s="22">
        <f t="shared" si="21"/>
        <v>0</v>
      </c>
    </row>
    <row r="80" spans="1:7" ht="15" customHeight="1">
      <c r="A80" s="76">
        <v>67</v>
      </c>
      <c r="B80" s="66" t="s">
        <v>100</v>
      </c>
      <c r="C80" s="7" t="s">
        <v>96</v>
      </c>
      <c r="D80" s="25"/>
      <c r="E80" s="8"/>
      <c r="F80" s="22">
        <f t="shared" si="20"/>
        <v>0</v>
      </c>
      <c r="G80" s="22">
        <f t="shared" si="21"/>
        <v>0</v>
      </c>
    </row>
    <row r="81" spans="1:7" ht="15" customHeight="1">
      <c r="A81" s="76">
        <v>68</v>
      </c>
      <c r="B81" s="66" t="s">
        <v>100</v>
      </c>
      <c r="C81" s="7" t="s">
        <v>97</v>
      </c>
      <c r="D81" s="25"/>
      <c r="E81" s="8"/>
      <c r="F81" s="22">
        <f t="shared" si="20"/>
        <v>0</v>
      </c>
      <c r="G81" s="22">
        <f t="shared" si="21"/>
        <v>0</v>
      </c>
    </row>
    <row r="82" spans="1:7" ht="15" customHeight="1">
      <c r="A82" s="76">
        <v>69</v>
      </c>
      <c r="B82" s="66" t="s">
        <v>100</v>
      </c>
      <c r="C82" s="7" t="s">
        <v>98</v>
      </c>
      <c r="D82" s="25"/>
      <c r="E82" s="8"/>
      <c r="F82" s="22">
        <f t="shared" si="20"/>
        <v>0</v>
      </c>
      <c r="G82" s="22">
        <f t="shared" si="21"/>
        <v>0</v>
      </c>
    </row>
    <row r="83" spans="1:7" ht="15" customHeight="1">
      <c r="A83" s="76">
        <v>70</v>
      </c>
      <c r="B83" s="66" t="s">
        <v>100</v>
      </c>
      <c r="C83" s="7" t="s">
        <v>99</v>
      </c>
      <c r="D83" s="25"/>
      <c r="E83" s="8"/>
      <c r="F83" s="22">
        <f t="shared" si="20"/>
        <v>0</v>
      </c>
      <c r="G83" s="22">
        <f t="shared" si="21"/>
        <v>0</v>
      </c>
    </row>
    <row r="84" spans="1:7" ht="15" customHeight="1">
      <c r="A84" s="78"/>
      <c r="B84" s="54" t="s">
        <v>21</v>
      </c>
      <c r="C84" s="14"/>
      <c r="D84" s="16"/>
      <c r="E84" s="17"/>
      <c r="F84" s="18"/>
      <c r="G84" s="18"/>
    </row>
    <row r="85" spans="1:7" ht="15" customHeight="1">
      <c r="A85" s="76">
        <v>71</v>
      </c>
      <c r="B85" s="66" t="s">
        <v>22</v>
      </c>
      <c r="C85" s="7" t="s">
        <v>7</v>
      </c>
      <c r="D85" s="32"/>
      <c r="E85" s="8"/>
      <c r="F85" s="22">
        <f t="shared" ref="F85:F88" si="22">D85*E85</f>
        <v>0</v>
      </c>
      <c r="G85" s="22">
        <f t="shared" ref="G85:G88" si="23">F85*1.2</f>
        <v>0</v>
      </c>
    </row>
    <row r="86" spans="1:7" ht="15" customHeight="1">
      <c r="A86" s="76">
        <v>72</v>
      </c>
      <c r="B86" s="66" t="s">
        <v>31</v>
      </c>
      <c r="C86" s="7" t="s">
        <v>7</v>
      </c>
      <c r="D86" s="32"/>
      <c r="E86" s="8"/>
      <c r="F86" s="22">
        <f t="shared" si="22"/>
        <v>0</v>
      </c>
      <c r="G86" s="22">
        <f t="shared" si="23"/>
        <v>0</v>
      </c>
    </row>
    <row r="87" spans="1:7" ht="15" customHeight="1">
      <c r="A87" s="76">
        <v>73</v>
      </c>
      <c r="B87" s="66" t="s">
        <v>2</v>
      </c>
      <c r="C87" s="7" t="s">
        <v>7</v>
      </c>
      <c r="D87" s="32"/>
      <c r="E87" s="8"/>
      <c r="F87" s="22">
        <f t="shared" si="22"/>
        <v>0</v>
      </c>
      <c r="G87" s="22">
        <f t="shared" si="23"/>
        <v>0</v>
      </c>
    </row>
    <row r="88" spans="1:7" ht="15" customHeight="1">
      <c r="A88" s="76">
        <v>74</v>
      </c>
      <c r="B88" s="64" t="s">
        <v>25</v>
      </c>
      <c r="C88" s="37" t="s">
        <v>7</v>
      </c>
      <c r="D88" s="38"/>
      <c r="E88" s="39"/>
      <c r="F88" s="22">
        <f t="shared" si="22"/>
        <v>0</v>
      </c>
      <c r="G88" s="22">
        <f t="shared" si="23"/>
        <v>0</v>
      </c>
    </row>
    <row r="89" spans="1:7" ht="15" customHeight="1">
      <c r="B89" s="83" t="s">
        <v>34</v>
      </c>
      <c r="C89" s="40"/>
      <c r="D89" s="41"/>
      <c r="E89" s="42"/>
      <c r="F89" s="36" t="s">
        <v>10</v>
      </c>
      <c r="G89" s="1" t="s">
        <v>11</v>
      </c>
    </row>
    <row r="90" spans="1:7" ht="15" customHeight="1" thickBot="1">
      <c r="B90" s="84"/>
      <c r="C90" s="67"/>
      <c r="D90" s="68"/>
      <c r="E90" s="69"/>
      <c r="F90" s="70">
        <f>SUM(F3:F89)</f>
        <v>0</v>
      </c>
      <c r="G90" s="71">
        <f>F90*1.2</f>
        <v>0</v>
      </c>
    </row>
    <row r="91" spans="1:7" ht="15" customHeight="1">
      <c r="B91" s="72"/>
      <c r="C91" s="73"/>
      <c r="D91" s="74"/>
      <c r="E91" s="75"/>
      <c r="F91" s="48"/>
      <c r="G91" s="48"/>
    </row>
    <row r="92" spans="1:7" ht="30" customHeight="1">
      <c r="B92" s="43" t="s">
        <v>93</v>
      </c>
      <c r="C92" s="44"/>
      <c r="D92" s="45"/>
      <c r="E92" s="46"/>
      <c r="F92" s="47"/>
      <c r="G92" s="47"/>
    </row>
    <row r="93" spans="1:7" ht="15" customHeight="1">
      <c r="B93" s="26"/>
      <c r="C93" s="15"/>
      <c r="D93" s="25"/>
      <c r="E93" s="8"/>
      <c r="F93" s="22"/>
      <c r="G93" s="22"/>
    </row>
    <row r="94" spans="1:7" ht="15" customHeight="1">
      <c r="B94" s="26"/>
      <c r="C94" s="7"/>
      <c r="D94" s="25"/>
      <c r="E94" s="8"/>
      <c r="F94" s="22"/>
      <c r="G94" s="22"/>
    </row>
    <row r="95" spans="1:7" ht="15" customHeight="1">
      <c r="B95" s="26"/>
      <c r="C95" s="7"/>
      <c r="D95" s="25"/>
      <c r="E95" s="8"/>
      <c r="F95" s="22"/>
      <c r="G95" s="22"/>
    </row>
    <row r="96" spans="1:7" ht="15" customHeight="1">
      <c r="B96" s="26"/>
      <c r="C96" s="7"/>
      <c r="D96" s="25"/>
      <c r="E96" s="8"/>
      <c r="F96" s="22"/>
      <c r="G96" s="22"/>
    </row>
    <row r="97" spans="2:7" ht="15" customHeight="1">
      <c r="B97" s="26"/>
      <c r="C97" s="7"/>
      <c r="D97" s="25"/>
      <c r="E97" s="8"/>
      <c r="F97" s="22"/>
      <c r="G97" s="22"/>
    </row>
    <row r="98" spans="2:7" ht="15" customHeight="1">
      <c r="B98" s="26"/>
      <c r="C98" s="15"/>
      <c r="D98" s="25"/>
      <c r="E98" s="8"/>
      <c r="F98" s="22"/>
      <c r="G98" s="22"/>
    </row>
  </sheetData>
  <mergeCells count="2">
    <mergeCell ref="B1:G1"/>
    <mergeCell ref="B89:B90"/>
  </mergeCells>
  <printOptions horizontalCentered="1"/>
  <pageMargins left="0.59055118110236227" right="0.59055118110236227" top="1.1811023622047245" bottom="1.9685039370078741" header="0.39370078740157483" footer="0.39370078740157483"/>
  <pageSetup paperSize="8" scale="72" fitToHeight="3" orientation="portrait" r:id="rId1"/>
  <headerFooter>
    <oddFooter>&amp;L&amp;F&amp;R&amp;P/&amp;N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59AE681D6BD441BFFD86FA74F00E56" ma:contentTypeVersion="1" ma:contentTypeDescription="Crée un document." ma:contentTypeScope="" ma:versionID="5175705d756e4112fca04ed75eb347fe">
  <xsd:schema xmlns:xsd="http://www.w3.org/2001/XMLSchema" xmlns:xs="http://www.w3.org/2001/XMLSchema" xmlns:p="http://schemas.microsoft.com/office/2006/metadata/properties" xmlns:ns2="77bc679a-492b-4ce5-842b-6d71a43db1a2" targetNamespace="http://schemas.microsoft.com/office/2006/metadata/properties" ma:root="true" ma:fieldsID="6e67b7d5a7d60699d5aaac0bc8bedd06" ns2:_="">
    <xsd:import namespace="77bc679a-492b-4ce5-842b-6d71a43db1a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c679a-492b-4ce5-842b-6d71a43db1a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9DA7CF3-5C02-4768-A53F-DD7A41FCBA82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77bc679a-492b-4ce5-842b-6d71a43db1a2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D19EE9E-551D-4D92-9E56-FD8B823DFCC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AB538B5-EADA-4250-8111-7E8798C4763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bc679a-492b-4ce5-842b-6d71a43db1a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BPU_LOT.3</vt:lpstr>
      <vt:lpstr>BPU_LOT.3!Zone_d_impression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ESNAULT Jerome ICT III B SUP</dc:creator>
  <cp:lastModifiedBy>JARNY Isabelle ASC NIV 1 OA</cp:lastModifiedBy>
  <cp:lastPrinted>2026-01-30T13:26:28Z</cp:lastPrinted>
  <dcterms:created xsi:type="dcterms:W3CDTF">2021-10-04T07:50:43Z</dcterms:created>
  <dcterms:modified xsi:type="dcterms:W3CDTF">2026-01-30T13:26:36Z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0x0101008C59AE681D6BD441BFFD86FA74F00E56</vt:lpwstr>
  </property>
  <property fmtid="{D5CDD505-2E9C-101B-9397-08002B2CF9AE}" pid="3" name="DGA_ExtraColumns_KeyWords">
    <vt:lpwstr/>
  </property>
  <property fmtid="{D5CDD505-2E9C-101B-9397-08002B2CF9AE}" pid="4" name="DGA_ExtraColumns_Sources">
    <vt:lpwstr/>
  </property>
</Properties>
</file>