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O_MP\2026\MP2026_01_TMA_GESCO\"/>
    </mc:Choice>
  </mc:AlternateContent>
  <xr:revisionPtr revIDLastSave="0" documentId="13_ncr:1_{4882565C-C8AD-473A-9AE8-39E5A4FEC74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ez moi" sheetId="2" r:id="rId1"/>
    <sheet name="Prix forfaitaires" sheetId="1" r:id="rId2"/>
    <sheet name="Prix unitaires" sheetId="4" r:id="rId3"/>
    <sheet name="DQE" sheetId="3" r:id="rId4"/>
  </sheets>
  <definedNames>
    <definedName name="_xlnm.Print_Area" localSheetId="1">'Prix forfaitaires'!$A$1:$G$40</definedName>
    <definedName name="_xlnm.Print_Area" localSheetId="2">'Prix unitaires'!$A$1:$E$30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E13" i="1"/>
  <c r="E4" i="1"/>
  <c r="G4" i="1" s="1"/>
  <c r="E34" i="1"/>
  <c r="G34" i="1" s="1"/>
  <c r="E31" i="1"/>
  <c r="G31" i="1" s="1"/>
  <c r="E30" i="1"/>
  <c r="G30" i="1" s="1"/>
  <c r="E21" i="1"/>
  <c r="G21" i="1" s="1"/>
  <c r="E12" i="3"/>
  <c r="G12" i="3" s="1"/>
  <c r="E19" i="3" l="1"/>
  <c r="G19" i="3" s="1"/>
  <c r="E22" i="3"/>
  <c r="G22" i="3" s="1"/>
  <c r="E21" i="3"/>
  <c r="G21" i="3" s="1"/>
  <c r="E20" i="3"/>
  <c r="E15" i="3"/>
  <c r="G15" i="3" s="1"/>
  <c r="E14" i="3"/>
  <c r="G14" i="3" s="1"/>
  <c r="E13" i="3"/>
  <c r="G13" i="3" s="1"/>
  <c r="E11" i="3"/>
  <c r="G11" i="3" s="1"/>
  <c r="E10" i="3"/>
  <c r="E7" i="3"/>
  <c r="G7" i="3" s="1"/>
  <c r="E6" i="3"/>
  <c r="G6" i="3" s="1"/>
  <c r="E5" i="3"/>
  <c r="G5" i="3" s="1"/>
  <c r="E4" i="3"/>
  <c r="G4" i="3" s="1"/>
  <c r="E3" i="3"/>
  <c r="G3" i="3" s="1"/>
  <c r="E23" i="3" l="1"/>
  <c r="G23" i="3" s="1"/>
  <c r="G20" i="3"/>
  <c r="E16" i="3"/>
  <c r="G16" i="3" s="1"/>
  <c r="G10" i="3"/>
  <c r="E25" i="3" l="1"/>
  <c r="G25" i="3" s="1"/>
</calcChain>
</file>

<file path=xl/sharedStrings.xml><?xml version="1.0" encoding="utf-8"?>
<sst xmlns="http://schemas.openxmlformats.org/spreadsheetml/2006/main" count="170" uniqueCount="85">
  <si>
    <t>Chef de projet</t>
  </si>
  <si>
    <t>Développeur</t>
  </si>
  <si>
    <t xml:space="preserve">Poste 2 - Maintenance corrective et adaptative </t>
  </si>
  <si>
    <t>Mise en œuvre de l’hébergement (installation, configuration, etc.)</t>
  </si>
  <si>
    <t>La présente page de garde</t>
  </si>
  <si>
    <t>Nom de la société candidate :</t>
  </si>
  <si>
    <t>Crédit annuel gratuit de 2 jours/homme</t>
  </si>
  <si>
    <t>Prix unitaire jour /homme HT</t>
  </si>
  <si>
    <t>Responsable Sécurité ou Qualité</t>
  </si>
  <si>
    <t>Responsable développement/TMA</t>
  </si>
  <si>
    <t>Devis quantitatif estimatif (DQE)</t>
  </si>
  <si>
    <t xml:space="preserve">Poste 3 - Maintenance évolutive </t>
  </si>
  <si>
    <t>Quantité</t>
  </si>
  <si>
    <t>Prix global et forfaitaire € HT</t>
  </si>
  <si>
    <t>Désignation de la prestation</t>
  </si>
  <si>
    <t>Le bordereau des prix comprend 4 onglets :</t>
  </si>
  <si>
    <t>Le Devis quantitatif estimatif (DQE)</t>
  </si>
  <si>
    <t>Expert fonctionnel</t>
  </si>
  <si>
    <t>Instructions de remplissage du BP/DQE</t>
  </si>
  <si>
    <t>Les cellules</t>
  </si>
  <si>
    <t>Bordereau des prix forfaitaires</t>
  </si>
  <si>
    <t>Montant total € HT</t>
  </si>
  <si>
    <t>Montant total € TTC</t>
  </si>
  <si>
    <t>Directeur de projet</t>
  </si>
  <si>
    <t>Architecte technique</t>
  </si>
  <si>
    <t>Total simulation de commande</t>
  </si>
  <si>
    <t>Total</t>
  </si>
  <si>
    <t>Unité</t>
  </si>
  <si>
    <t>Montant HT (€)</t>
  </si>
  <si>
    <t>Taux TVA</t>
  </si>
  <si>
    <t>Montant TTC (€)</t>
  </si>
  <si>
    <t xml:space="preserve">Poste 6 - Réversibilité </t>
  </si>
  <si>
    <t>Transfert des hébergements</t>
  </si>
  <si>
    <t>Fonctionnement en double</t>
  </si>
  <si>
    <t>Forfait annuel</t>
  </si>
  <si>
    <t>Forfait</t>
  </si>
  <si>
    <t>Prestation d'hébergement</t>
  </si>
  <si>
    <t>Cadage de la prestation</t>
  </si>
  <si>
    <t>Transfert de compétences</t>
  </si>
  <si>
    <t>Suppression des accès techniques et fonctionnels</t>
  </si>
  <si>
    <t xml:space="preserve">Le bordereau des prix forfaitaires </t>
  </si>
  <si>
    <t xml:space="preserve">Le bordereau des prix unitaires </t>
  </si>
  <si>
    <t>Bordereau des prix unitaires</t>
  </si>
  <si>
    <t>Expert conformité / RGPD</t>
  </si>
  <si>
    <t>Poste 3 - Maintenance évolutive</t>
  </si>
  <si>
    <t>Profil</t>
  </si>
  <si>
    <t xml:space="preserve">Profil </t>
  </si>
  <si>
    <t>Charge de 1 à 10 jours</t>
  </si>
  <si>
    <t>Charge de 11 à 40 jours</t>
  </si>
  <si>
    <t xml:space="preserve">Au-delà de 40 jours </t>
  </si>
  <si>
    <t>NB : les taux journaliers moyens (TJM) dépendent du volume de charge affecté à chaque profil.
Exemples d'application :
Exemple 1 : Pour une évolution nécessitant : 4 jours de chef de projet, 8 jours de développeur, 2 jours d’expert fonctionnel (soit un total de 14 jours),
    → les TJM appliqués à chaque profil seront ceux de la 1ère colonne (entre 1 et 10 jours de charge).
Exemple 2 : Pour une évolution nécessitant : 4 jours de chef de projet, 12 jours de développeur, 2 jours d’expert fonctionnel (soit un total de 18 jours),
    → les TJM du chef de projet et de l’expert fonctionnel relèveront de la 1ère colonne,
    → le TJM du développeur relèvera de la 2ème colonne (entre 11 et 40 jours de charge).</t>
  </si>
  <si>
    <t>Nombre de jour/homme gratuit supplèmentaire proposé</t>
  </si>
  <si>
    <t>Tarification par profil et charge de travail (TJM - Prix unitaire jour/homme HT €)</t>
  </si>
  <si>
    <t>Prix unitaire jour /homme HT €</t>
  </si>
  <si>
    <t xml:space="preserve">NB : Le candidat précise les quantités et le ou les profils pour lesquels il applique le crédit annuel gratuit de 2 jours/homme.
Les jours gratuits sont consommés prioritairement avant toute facturation. </t>
  </si>
  <si>
    <t>NB : pour les postes 3 et 7, si le profil n'est pas proposé, le candidat chiffre la ligne à 0. Il peut être ajouté autant de ligne de profil que nécessaire pour l'exécution des prestations. Le candidat complète le type de profils proposés et les tarifs associés.</t>
  </si>
  <si>
    <r>
      <t xml:space="preserve">NB : Ce poste concerne les modalités de reprise du marché en cas de changement de Titulaire.
Conformément aux dispositions du dossier de consultation, </t>
    </r>
    <r>
      <rPr>
        <b/>
        <sz val="10"/>
        <rFont val="Arial"/>
        <family val="2"/>
      </rPr>
      <t>ce poste ne doit être renseigné que par les candidats ne détenant pas actuellement le marché.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Le Titulaire sortant</t>
    </r>
    <r>
      <rPr>
        <sz val="10"/>
        <rFont val="Arial"/>
        <family val="2"/>
      </rPr>
      <t xml:space="preserve">, s’il est candidat au présent accord-cadre, </t>
    </r>
    <r>
      <rPr>
        <b/>
        <sz val="10"/>
        <rFont val="Arial"/>
        <family val="2"/>
      </rPr>
      <t>ne doit pas chiffrer ce poste,</t>
    </r>
    <r>
      <rPr>
        <sz val="10"/>
        <rFont val="Arial"/>
        <family val="2"/>
      </rPr>
      <t xml:space="preserve"> celui-ci ne le concernant pas en cas de nouvelle attribution.
Afin de garantir l’égalité de traitement entre les soumissionnaires,</t>
    </r>
    <r>
      <rPr>
        <b/>
        <sz val="10"/>
        <rFont val="Arial"/>
        <family val="2"/>
      </rPr>
      <t xml:space="preserve"> le poste 1 ne fera l’objet d’aucune évaluation technique ni financière lors de l’analyse des offres</t>
    </r>
    <r>
      <rPr>
        <sz val="10"/>
        <rFont val="Arial"/>
        <family val="2"/>
      </rPr>
      <t>. Néanmoins,</t>
    </r>
    <r>
      <rPr>
        <b/>
        <sz val="10"/>
        <rFont val="Arial"/>
        <family val="2"/>
      </rPr>
      <t xml:space="preserve"> le prix proposé</t>
    </r>
    <r>
      <rPr>
        <sz val="10"/>
        <rFont val="Arial"/>
        <family val="2"/>
      </rPr>
      <t xml:space="preserve"> pour ce poste, lorsqu’il est renseigné, sera opposable contractuellement en cas d’exécution de la prestation, notamment en cas de changement de Titulaire. À ce titre, il </t>
    </r>
    <r>
      <rPr>
        <b/>
        <sz val="10"/>
        <rFont val="Arial"/>
        <family val="2"/>
      </rPr>
      <t>doit être réaliste, cohérent et refléter une estimation sincère du coût de la prestation.</t>
    </r>
  </si>
  <si>
    <t>ACCORD-CADRE A BONS DE COMMANDE N°2026-01
TIERCE MAINTENANCE APPLICATIVE, INFOGERANCE, ET HEBERGEMENT DE L’OUTIL DE GESTION DES COTISATIONS COLLECTEES PAR LA CGLLS « GESCO »</t>
  </si>
  <si>
    <t>Poste 1 - Prestations de bascule (Titulaire entrant)</t>
  </si>
  <si>
    <t>Poste 4 - Infogérance</t>
  </si>
  <si>
    <t>Poste 5 - Hébergement</t>
  </si>
  <si>
    <t>Poste 7 - Exigences de sécurité, de résilience et de conformité réglementaire - Audit</t>
  </si>
  <si>
    <t>Poste 6 - Réversibilité</t>
  </si>
  <si>
    <t>Poste 7 - Audit</t>
  </si>
  <si>
    <t>Pilotage et coordination de la bascule</t>
  </si>
  <si>
    <t>Mise en place des environnements techniques</t>
  </si>
  <si>
    <t>Reprise des données et paramétrages</t>
  </si>
  <si>
    <t>Tests, bascule opérationnelle et stabilisation</t>
  </si>
  <si>
    <t>Maintenance corrective (incidents et anomalies)</t>
  </si>
  <si>
    <t>Suivi des anomalies et reporting</t>
  </si>
  <si>
    <t>Maintenance adaptative (évolutions techniques imposées)</t>
  </si>
  <si>
    <t>Nombre j/h</t>
  </si>
  <si>
    <t>Taux journalier moyen HT (€)</t>
  </si>
  <si>
    <t>Préparation / Animation / Participation aux réunions (comité de pilotage, comité de suivi) / Compte-rendu</t>
  </si>
  <si>
    <t>Supervision et exploitation quotidienne</t>
  </si>
  <si>
    <t>Administration systèmes et bases de données</t>
  </si>
  <si>
    <t>Sauvegardes, restauration et continuité</t>
  </si>
  <si>
    <t xml:space="preserve"> sont à compléter.</t>
  </si>
  <si>
    <t>ne doivent pas être modifiées.</t>
  </si>
  <si>
    <t>Décomposition du Prix Global et Forfaitaire</t>
  </si>
  <si>
    <t>Support aux utilisateurs</t>
  </si>
  <si>
    <t xml:space="preserve">Poste 4 - Infogérance </t>
  </si>
  <si>
    <t xml:space="preserve">Forfait  </t>
  </si>
  <si>
    <t>Poste 5 - Hébergement - Prestation d'hébergement</t>
  </si>
  <si>
    <t>Poste 5 - Hébergement - Mise en œuvre de l'hébergement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</si>
</sst>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_ ;[Red]\-\ #,##0.0\ "/>
    <numFmt numFmtId="165" formatCode="#,##0.0_ ;[Red]\-#,##0.0\ "/>
    <numFmt numFmtId="166" formatCode="#,##0.00_ ;[Red]\-\ #,##0.00\ "/>
    <numFmt numFmtId="167" formatCode="0.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indexed="8"/>
      <name val="Avenir Book"/>
      <family val="2"/>
    </font>
    <font>
      <sz val="10"/>
      <name val="Avenir Book"/>
      <family val="2"/>
    </font>
    <font>
      <b/>
      <sz val="10"/>
      <color indexed="8"/>
      <name val="Avenir Book"/>
      <family val="2"/>
    </font>
    <font>
      <b/>
      <sz val="10"/>
      <name val="Avenir Book"/>
      <family val="2"/>
    </font>
    <font>
      <i/>
      <sz val="11"/>
      <color rgb="FF808080"/>
      <name val="Calibri"/>
      <family val="2"/>
      <scheme val="minor"/>
    </font>
    <font>
      <b/>
      <i/>
      <sz val="10"/>
      <color theme="3"/>
      <name val="Arial"/>
      <family val="2"/>
    </font>
    <font>
      <i/>
      <sz val="10"/>
      <color theme="3"/>
      <name val="Arial"/>
      <family val="2"/>
    </font>
    <font>
      <sz val="10"/>
      <color theme="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DotDot">
        <color indexed="64"/>
      </top>
      <bottom style="dashDotDot">
        <color indexed="64"/>
      </bottom>
      <diagonal/>
    </border>
    <border>
      <left style="medium">
        <color indexed="64"/>
      </left>
      <right style="thin">
        <color indexed="64"/>
      </right>
      <top style="dashDotDot">
        <color indexed="64"/>
      </top>
      <bottom style="dashDotDot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ashDotDot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DotDot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Border="0">
      <alignment horizontal="centerContinuous" vertical="center" wrapText="1"/>
    </xf>
    <xf numFmtId="49" fontId="3" fillId="3" borderId="1" applyNumberFormat="0">
      <alignment horizontal="center" vertical="center" wrapText="1"/>
    </xf>
    <xf numFmtId="165" fontId="4" fillId="4" borderId="0" applyNumberFormat="0" applyBorder="0">
      <alignment vertical="center"/>
    </xf>
    <xf numFmtId="164" fontId="6" fillId="5" borderId="0" applyNumberFormat="0" applyBorder="0">
      <alignment horizontal="centerContinuous" vertical="center" wrapText="1"/>
    </xf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0">
    <xf numFmtId="0" fontId="0" fillId="0" borderId="0" xfId="0"/>
    <xf numFmtId="0" fontId="7" fillId="0" borderId="0" xfId="0" applyFont="1"/>
    <xf numFmtId="164" fontId="4" fillId="0" borderId="2" xfId="4" applyNumberFormat="1" applyFill="1" applyBorder="1">
      <alignment vertical="center"/>
    </xf>
    <xf numFmtId="0" fontId="9" fillId="0" borderId="0" xfId="0" applyFont="1"/>
    <xf numFmtId="0" fontId="11" fillId="0" borderId="10" xfId="0" applyFont="1" applyBorder="1" applyAlignment="1">
      <alignment vertical="center" wrapText="1"/>
    </xf>
    <xf numFmtId="164" fontId="4" fillId="0" borderId="4" xfId="4" applyNumberFormat="1" applyFill="1" applyBorder="1">
      <alignment vertical="center"/>
    </xf>
    <xf numFmtId="2" fontId="9" fillId="0" borderId="2" xfId="1" applyNumberFormat="1" applyFont="1" applyFill="1" applyBorder="1" applyAlignment="1">
      <alignment horizontal="center" vertical="center"/>
    </xf>
    <xf numFmtId="0" fontId="13" fillId="0" borderId="0" xfId="0" applyFont="1"/>
    <xf numFmtId="2" fontId="9" fillId="7" borderId="0" xfId="1" applyNumberFormat="1" applyFont="1" applyFill="1" applyBorder="1" applyAlignment="1">
      <alignment horizontal="center" vertical="center"/>
    </xf>
    <xf numFmtId="2" fontId="11" fillId="0" borderId="4" xfId="4" applyNumberFormat="1" applyFont="1" applyFill="1" applyBorder="1" applyAlignment="1">
      <alignment horizontal="center" vertical="center"/>
    </xf>
    <xf numFmtId="2" fontId="11" fillId="0" borderId="4" xfId="0" applyNumberFormat="1" applyFont="1" applyBorder="1" applyAlignment="1">
      <alignment horizontal="center" vertical="center"/>
    </xf>
    <xf numFmtId="2" fontId="11" fillId="0" borderId="10" xfId="0" applyNumberFormat="1" applyFont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 wrapText="1"/>
    </xf>
    <xf numFmtId="2" fontId="11" fillId="0" borderId="13" xfId="4" applyNumberFormat="1" applyFont="1" applyFill="1" applyBorder="1" applyAlignment="1">
      <alignment horizontal="center" vertical="center"/>
    </xf>
    <xf numFmtId="164" fontId="4" fillId="7" borderId="2" xfId="3" applyNumberFormat="1" applyFont="1" applyFill="1" applyBorder="1">
      <alignment horizontal="center" vertical="center" wrapText="1"/>
    </xf>
    <xf numFmtId="164" fontId="4" fillId="0" borderId="2" xfId="3" applyNumberFormat="1" applyFont="1" applyFill="1" applyBorder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2" fontId="11" fillId="6" borderId="4" xfId="0" applyNumberFormat="1" applyFont="1" applyFill="1" applyBorder="1" applyAlignment="1">
      <alignment horizontal="center" vertical="center"/>
    </xf>
    <xf numFmtId="2" fontId="11" fillId="6" borderId="4" xfId="4" applyNumberFormat="1" applyFont="1" applyFill="1" applyBorder="1" applyAlignment="1">
      <alignment horizontal="center" vertical="center"/>
    </xf>
    <xf numFmtId="2" fontId="11" fillId="6" borderId="13" xfId="4" applyNumberFormat="1" applyFont="1" applyFill="1" applyBorder="1" applyAlignment="1">
      <alignment horizontal="center" vertical="center"/>
    </xf>
    <xf numFmtId="2" fontId="11" fillId="6" borderId="10" xfId="0" applyNumberFormat="1" applyFont="1" applyFill="1" applyBorder="1" applyAlignment="1">
      <alignment horizontal="center" vertical="center" wrapText="1"/>
    </xf>
    <xf numFmtId="2" fontId="11" fillId="6" borderId="10" xfId="4" applyNumberFormat="1" applyFont="1" applyFill="1" applyBorder="1" applyAlignment="1">
      <alignment horizontal="center" vertical="center"/>
    </xf>
    <xf numFmtId="2" fontId="11" fillId="6" borderId="5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2" xfId="4" applyNumberFormat="1" applyFill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5" fillId="0" borderId="0" xfId="0" applyFont="1"/>
    <xf numFmtId="0" fontId="11" fillId="0" borderId="5" xfId="0" applyFont="1" applyBorder="1" applyAlignment="1">
      <alignment vertical="center" wrapText="1"/>
    </xf>
    <xf numFmtId="0" fontId="11" fillId="0" borderId="24" xfId="0" applyFont="1" applyBorder="1" applyAlignment="1">
      <alignment horizontal="left" vertical="center" wrapText="1"/>
    </xf>
    <xf numFmtId="2" fontId="9" fillId="6" borderId="25" xfId="1" applyNumberFormat="1" applyFont="1" applyFill="1" applyBorder="1" applyAlignment="1">
      <alignment horizontal="center" vertical="center"/>
    </xf>
    <xf numFmtId="2" fontId="9" fillId="0" borderId="24" xfId="1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/>
    </xf>
    <xf numFmtId="2" fontId="9" fillId="6" borderId="11" xfId="1" applyNumberFormat="1" applyFont="1" applyFill="1" applyBorder="1" applyAlignment="1">
      <alignment horizontal="center" vertical="center"/>
    </xf>
    <xf numFmtId="2" fontId="9" fillId="0" borderId="10" xfId="1" applyNumberFormat="1" applyFont="1" applyFill="1" applyBorder="1" applyAlignment="1">
      <alignment horizontal="center" vertical="center"/>
    </xf>
    <xf numFmtId="2" fontId="11" fillId="6" borderId="11" xfId="1" applyNumberFormat="1" applyFont="1" applyFill="1" applyBorder="1" applyAlignment="1">
      <alignment horizontal="center"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11" fillId="0" borderId="20" xfId="0" applyFont="1" applyBorder="1" applyAlignment="1">
      <alignment vertical="center" wrapText="1"/>
    </xf>
    <xf numFmtId="2" fontId="11" fillId="6" borderId="19" xfId="1" applyNumberFormat="1" applyFont="1" applyFill="1" applyBorder="1" applyAlignment="1">
      <alignment horizontal="center" vertical="center"/>
    </xf>
    <xf numFmtId="2" fontId="11" fillId="0" borderId="20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7" borderId="4" xfId="0" applyFont="1" applyFill="1" applyBorder="1" applyAlignment="1">
      <alignment vertical="center"/>
    </xf>
    <xf numFmtId="0" fontId="17" fillId="7" borderId="9" xfId="0" applyFont="1" applyFill="1" applyBorder="1" applyAlignment="1">
      <alignment vertical="center"/>
    </xf>
    <xf numFmtId="0" fontId="17" fillId="7" borderId="17" xfId="0" applyFont="1" applyFill="1" applyBorder="1" applyAlignment="1">
      <alignment vertical="center"/>
    </xf>
    <xf numFmtId="0" fontId="17" fillId="7" borderId="15" xfId="0" applyFont="1" applyFill="1" applyBorder="1" applyAlignment="1">
      <alignment vertical="center"/>
    </xf>
    <xf numFmtId="0" fontId="17" fillId="7" borderId="0" xfId="0" applyFont="1" applyFill="1" applyAlignment="1">
      <alignment vertical="center"/>
    </xf>
    <xf numFmtId="0" fontId="17" fillId="7" borderId="22" xfId="0" applyFont="1" applyFill="1" applyBorder="1" applyAlignment="1">
      <alignment vertical="center"/>
    </xf>
    <xf numFmtId="0" fontId="17" fillId="7" borderId="2" xfId="0" applyFont="1" applyFill="1" applyBorder="1" applyAlignment="1">
      <alignment vertical="center"/>
    </xf>
    <xf numFmtId="0" fontId="15" fillId="7" borderId="18" xfId="0" applyFont="1" applyFill="1" applyBorder="1"/>
    <xf numFmtId="0" fontId="15" fillId="7" borderId="8" xfId="0" applyFont="1" applyFill="1" applyBorder="1"/>
    <xf numFmtId="0" fontId="15" fillId="7" borderId="3" xfId="0" applyFont="1" applyFill="1" applyBorder="1"/>
    <xf numFmtId="2" fontId="11" fillId="0" borderId="16" xfId="4" applyNumberFormat="1" applyFont="1" applyFill="1" applyBorder="1" applyAlignment="1">
      <alignment horizontal="center" vertical="center"/>
    </xf>
    <xf numFmtId="2" fontId="9" fillId="0" borderId="2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vertical="center" wrapText="1"/>
    </xf>
    <xf numFmtId="2" fontId="9" fillId="8" borderId="2" xfId="1" applyNumberFormat="1" applyFont="1" applyFill="1" applyBorder="1" applyAlignment="1" applyProtection="1">
      <alignment horizontal="center" vertical="center"/>
      <protection locked="0"/>
    </xf>
    <xf numFmtId="2" fontId="9" fillId="0" borderId="13" xfId="1" applyNumberFormat="1" applyFont="1" applyFill="1" applyBorder="1" applyAlignment="1">
      <alignment horizontal="center" vertical="center"/>
    </xf>
    <xf numFmtId="0" fontId="4" fillId="7" borderId="27" xfId="0" applyFont="1" applyFill="1" applyBorder="1" applyAlignment="1">
      <alignment horizontal="center" vertical="center"/>
    </xf>
    <xf numFmtId="164" fontId="4" fillId="0" borderId="31" xfId="4" applyNumberFormat="1" applyFill="1" applyBorder="1">
      <alignment vertical="center"/>
    </xf>
    <xf numFmtId="0" fontId="4" fillId="7" borderId="38" xfId="0" applyFont="1" applyFill="1" applyBorder="1" applyAlignment="1">
      <alignment horizontal="center" vertical="center"/>
    </xf>
    <xf numFmtId="2" fontId="9" fillId="0" borderId="42" xfId="1" applyNumberFormat="1" applyFont="1" applyFill="1" applyBorder="1" applyAlignment="1">
      <alignment horizontal="center" vertical="center"/>
    </xf>
    <xf numFmtId="2" fontId="9" fillId="8" borderId="13" xfId="1" applyNumberFormat="1" applyFont="1" applyFill="1" applyBorder="1" applyAlignment="1">
      <alignment horizontal="center" vertical="center"/>
    </xf>
    <xf numFmtId="0" fontId="7" fillId="7" borderId="0" xfId="0" applyFont="1" applyFill="1"/>
    <xf numFmtId="164" fontId="4" fillId="0" borderId="34" xfId="4" applyNumberFormat="1" applyFill="1" applyBorder="1" applyAlignment="1">
      <alignment horizontal="center" vertical="center"/>
    </xf>
    <xf numFmtId="164" fontId="11" fillId="0" borderId="44" xfId="4" applyNumberFormat="1" applyFont="1" applyFill="1" applyBorder="1" applyAlignment="1">
      <alignment horizontal="left" vertical="center"/>
    </xf>
    <xf numFmtId="164" fontId="14" fillId="7" borderId="0" xfId="5" applyFont="1" applyFill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164" fontId="4" fillId="7" borderId="28" xfId="3" applyNumberFormat="1" applyFont="1" applyFill="1" applyBorder="1">
      <alignment horizontal="center" vertical="center" wrapText="1"/>
    </xf>
    <xf numFmtId="164" fontId="4" fillId="7" borderId="41" xfId="3" applyNumberFormat="1" applyFont="1" applyFill="1" applyBorder="1">
      <alignment horizontal="center" vertical="center" wrapText="1"/>
    </xf>
    <xf numFmtId="164" fontId="4" fillId="7" borderId="46" xfId="3" applyNumberFormat="1" applyFont="1" applyFill="1" applyBorder="1">
      <alignment horizontal="center" vertical="center" wrapText="1"/>
    </xf>
    <xf numFmtId="164" fontId="4" fillId="7" borderId="47" xfId="3" applyNumberFormat="1" applyFont="1" applyFill="1" applyBorder="1">
      <alignment horizontal="center" vertical="center" wrapText="1"/>
    </xf>
    <xf numFmtId="164" fontId="4" fillId="0" borderId="6" xfId="3" applyNumberFormat="1" applyFont="1" applyFill="1" applyBorder="1">
      <alignment horizontal="center" vertical="center" wrapText="1"/>
    </xf>
    <xf numFmtId="2" fontId="9" fillId="6" borderId="24" xfId="1" applyNumberFormat="1" applyFont="1" applyFill="1" applyBorder="1"/>
    <xf numFmtId="2" fontId="9" fillId="6" borderId="23" xfId="1" applyNumberFormat="1" applyFont="1" applyFill="1" applyBorder="1"/>
    <xf numFmtId="0" fontId="11" fillId="0" borderId="53" xfId="0" applyFont="1" applyBorder="1" applyAlignment="1">
      <alignment horizontal="left" vertical="center" wrapText="1"/>
    </xf>
    <xf numFmtId="2" fontId="9" fillId="6" borderId="10" xfId="1" applyNumberFormat="1" applyFont="1" applyFill="1" applyBorder="1"/>
    <xf numFmtId="0" fontId="11" fillId="0" borderId="53" xfId="0" applyFont="1" applyBorder="1" applyAlignment="1">
      <alignment vertical="center" wrapText="1"/>
    </xf>
    <xf numFmtId="0" fontId="9" fillId="0" borderId="53" xfId="0" applyFont="1" applyBorder="1"/>
    <xf numFmtId="0" fontId="11" fillId="0" borderId="54" xfId="0" applyFont="1" applyBorder="1" applyAlignment="1">
      <alignment vertical="center" wrapText="1"/>
    </xf>
    <xf numFmtId="2" fontId="9" fillId="6" borderId="40" xfId="1" applyNumberFormat="1" applyFont="1" applyFill="1" applyBorder="1"/>
    <xf numFmtId="2" fontId="9" fillId="6" borderId="36" xfId="1" applyNumberFormat="1" applyFont="1" applyFill="1" applyBorder="1"/>
    <xf numFmtId="0" fontId="11" fillId="0" borderId="55" xfId="0" applyFont="1" applyBorder="1" applyAlignment="1">
      <alignment horizontal="left" vertical="center" wrapText="1"/>
    </xf>
    <xf numFmtId="44" fontId="9" fillId="6" borderId="11" xfId="1" applyFont="1" applyFill="1" applyBorder="1"/>
    <xf numFmtId="44" fontId="9" fillId="6" borderId="10" xfId="1" applyFont="1" applyFill="1" applyBorder="1"/>
    <xf numFmtId="44" fontId="11" fillId="6" borderId="11" xfId="1" applyFont="1" applyFill="1" applyBorder="1"/>
    <xf numFmtId="44" fontId="11" fillId="6" borderId="10" xfId="1" applyFont="1" applyFill="1" applyBorder="1"/>
    <xf numFmtId="0" fontId="11" fillId="0" borderId="55" xfId="0" applyFont="1" applyBorder="1" applyAlignment="1">
      <alignment vertical="center" wrapText="1"/>
    </xf>
    <xf numFmtId="44" fontId="11" fillId="6" borderId="50" xfId="1" applyFont="1" applyFill="1" applyBorder="1"/>
    <xf numFmtId="44" fontId="11" fillId="6" borderId="51" xfId="1" applyFont="1" applyFill="1" applyBorder="1"/>
    <xf numFmtId="44" fontId="11" fillId="6" borderId="56" xfId="1" applyFont="1" applyFill="1" applyBorder="1"/>
    <xf numFmtId="44" fontId="11" fillId="6" borderId="57" xfId="1" applyFont="1" applyFill="1" applyBorder="1"/>
    <xf numFmtId="0" fontId="20" fillId="0" borderId="0" xfId="0" applyFont="1"/>
    <xf numFmtId="164" fontId="4" fillId="0" borderId="14" xfId="3" applyNumberFormat="1" applyFont="1" applyFill="1" applyBorder="1">
      <alignment horizontal="center" vertical="center" wrapText="1"/>
    </xf>
    <xf numFmtId="2" fontId="9" fillId="6" borderId="25" xfId="1" applyNumberFormat="1" applyFont="1" applyFill="1" applyBorder="1"/>
    <xf numFmtId="2" fontId="9" fillId="6" borderId="11" xfId="1" applyNumberFormat="1" applyFont="1" applyFill="1" applyBorder="1"/>
    <xf numFmtId="2" fontId="9" fillId="6" borderId="35" xfId="1" applyNumberFormat="1" applyFont="1" applyFill="1" applyBorder="1"/>
    <xf numFmtId="0" fontId="9" fillId="0" borderId="60" xfId="0" applyFont="1" applyBorder="1"/>
    <xf numFmtId="44" fontId="9" fillId="6" borderId="12" xfId="1" applyFont="1" applyFill="1" applyBorder="1"/>
    <xf numFmtId="44" fontId="11" fillId="6" borderId="12" xfId="1" applyFont="1" applyFill="1" applyBorder="1"/>
    <xf numFmtId="44" fontId="11" fillId="6" borderId="52" xfId="1" applyFont="1" applyFill="1" applyBorder="1"/>
    <xf numFmtId="44" fontId="11" fillId="6" borderId="61" xfId="1" applyFont="1" applyFill="1" applyBorder="1"/>
    <xf numFmtId="164" fontId="11" fillId="0" borderId="16" xfId="4" applyNumberFormat="1" applyFont="1" applyFill="1" applyBorder="1">
      <alignment vertical="center"/>
    </xf>
    <xf numFmtId="164" fontId="11" fillId="7" borderId="0" xfId="4" applyNumberFormat="1" applyFont="1" applyFill="1" applyBorder="1" applyAlignment="1">
      <alignment horizontal="left" vertical="center" wrapText="1"/>
    </xf>
    <xf numFmtId="164" fontId="4" fillId="0" borderId="2" xfId="4" applyNumberFormat="1" applyFill="1" applyBorder="1" applyAlignment="1">
      <alignment vertical="center" wrapText="1"/>
    </xf>
    <xf numFmtId="2" fontId="9" fillId="0" borderId="5" xfId="1" applyNumberFormat="1" applyFont="1" applyFill="1" applyBorder="1" applyAlignment="1">
      <alignment horizontal="center" vertical="center"/>
    </xf>
    <xf numFmtId="2" fontId="9" fillId="0" borderId="5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164" fontId="4" fillId="0" borderId="34" xfId="4" applyNumberFormat="1" applyFill="1" applyBorder="1">
      <alignment vertical="center"/>
    </xf>
    <xf numFmtId="0" fontId="9" fillId="0" borderId="2" xfId="0" applyFont="1" applyBorder="1" applyAlignment="1">
      <alignment horizontal="center" vertical="center"/>
    </xf>
    <xf numFmtId="164" fontId="4" fillId="0" borderId="0" xfId="4" applyNumberFormat="1" applyFill="1" applyBorder="1">
      <alignment vertical="center"/>
    </xf>
    <xf numFmtId="0" fontId="17" fillId="6" borderId="2" xfId="0" applyFont="1" applyFill="1" applyBorder="1" applyAlignment="1">
      <alignment vertical="center"/>
    </xf>
    <xf numFmtId="164" fontId="21" fillId="0" borderId="34" xfId="4" applyNumberFormat="1" applyFont="1" applyFill="1" applyBorder="1">
      <alignment vertical="center"/>
    </xf>
    <xf numFmtId="0" fontId="22" fillId="0" borderId="7" xfId="0" applyFont="1" applyBorder="1" applyAlignment="1">
      <alignment horizontal="center" vertical="center" wrapText="1"/>
    </xf>
    <xf numFmtId="164" fontId="22" fillId="0" borderId="7" xfId="3" applyNumberFormat="1" applyFont="1" applyFill="1" applyBorder="1">
      <alignment horizontal="center" vertical="center" wrapText="1"/>
    </xf>
    <xf numFmtId="164" fontId="22" fillId="0" borderId="45" xfId="4" applyNumberFormat="1" applyFont="1" applyFill="1" applyBorder="1">
      <alignment vertical="center"/>
    </xf>
    <xf numFmtId="164" fontId="23" fillId="8" borderId="7" xfId="3" applyNumberFormat="1" applyFont="1" applyFill="1" applyBorder="1">
      <alignment horizontal="center" vertical="center" wrapText="1"/>
    </xf>
    <xf numFmtId="164" fontId="22" fillId="0" borderId="55" xfId="4" applyNumberFormat="1" applyFont="1" applyFill="1" applyBorder="1">
      <alignment vertical="center"/>
    </xf>
    <xf numFmtId="164" fontId="23" fillId="8" borderId="10" xfId="3" applyNumberFormat="1" applyFont="1" applyFill="1" applyBorder="1">
      <alignment horizontal="center" vertical="center" wrapText="1"/>
    </xf>
    <xf numFmtId="2" fontId="21" fillId="8" borderId="10" xfId="1" applyNumberFormat="1" applyFont="1" applyFill="1" applyBorder="1" applyAlignment="1" applyProtection="1">
      <alignment horizontal="center" vertical="center"/>
      <protection locked="0"/>
    </xf>
    <xf numFmtId="164" fontId="22" fillId="0" borderId="39" xfId="4" applyNumberFormat="1" applyFont="1" applyFill="1" applyBorder="1">
      <alignment vertical="center"/>
    </xf>
    <xf numFmtId="2" fontId="21" fillId="8" borderId="5" xfId="1" applyNumberFormat="1" applyFont="1" applyFill="1" applyBorder="1" applyAlignment="1" applyProtection="1">
      <alignment horizontal="center" vertical="center"/>
      <protection locked="0"/>
    </xf>
    <xf numFmtId="0" fontId="22" fillId="0" borderId="2" xfId="0" applyFont="1" applyBorder="1" applyAlignment="1">
      <alignment horizontal="center" vertical="center" wrapText="1"/>
    </xf>
    <xf numFmtId="164" fontId="22" fillId="0" borderId="2" xfId="3" applyNumberFormat="1" applyFont="1" applyFill="1" applyBorder="1">
      <alignment horizontal="center" vertical="center" wrapText="1"/>
    </xf>
    <xf numFmtId="164" fontId="22" fillId="0" borderId="65" xfId="4" applyNumberFormat="1" applyFont="1" applyFill="1" applyBorder="1">
      <alignment vertical="center"/>
    </xf>
    <xf numFmtId="0" fontId="22" fillId="8" borderId="16" xfId="0" applyFont="1" applyFill="1" applyBorder="1" applyAlignment="1">
      <alignment horizontal="center" vertical="center"/>
    </xf>
    <xf numFmtId="2" fontId="22" fillId="8" borderId="16" xfId="1" applyNumberFormat="1" applyFont="1" applyFill="1" applyBorder="1" applyAlignment="1" applyProtection="1">
      <alignment horizontal="center" vertical="center"/>
      <protection locked="0"/>
    </xf>
    <xf numFmtId="1" fontId="22" fillId="8" borderId="16" xfId="1" applyNumberFormat="1" applyFont="1" applyFill="1" applyBorder="1" applyAlignment="1" applyProtection="1">
      <alignment horizontal="center" vertical="center"/>
      <protection locked="0"/>
    </xf>
    <xf numFmtId="0" fontId="22" fillId="8" borderId="10" xfId="0" applyFont="1" applyFill="1" applyBorder="1" applyAlignment="1">
      <alignment horizontal="center" vertical="center"/>
    </xf>
    <xf numFmtId="2" fontId="22" fillId="8" borderId="10" xfId="1" applyNumberFormat="1" applyFont="1" applyFill="1" applyBorder="1" applyAlignment="1" applyProtection="1">
      <alignment horizontal="center" vertical="center"/>
      <protection locked="0"/>
    </xf>
    <xf numFmtId="1" fontId="22" fillId="8" borderId="10" xfId="1" applyNumberFormat="1" applyFont="1" applyFill="1" applyBorder="1" applyAlignment="1" applyProtection="1">
      <alignment horizontal="center" vertical="center"/>
      <protection locked="0"/>
    </xf>
    <xf numFmtId="164" fontId="22" fillId="0" borderId="71" xfId="4" applyNumberFormat="1" applyFont="1" applyFill="1" applyBorder="1" applyAlignment="1">
      <alignment horizontal="left" vertical="center" wrapText="1"/>
    </xf>
    <xf numFmtId="0" fontId="22" fillId="8" borderId="57" xfId="0" applyFont="1" applyFill="1" applyBorder="1" applyAlignment="1">
      <alignment horizontal="center" vertical="center"/>
    </xf>
    <xf numFmtId="2" fontId="22" fillId="8" borderId="57" xfId="1" applyNumberFormat="1" applyFont="1" applyFill="1" applyBorder="1" applyAlignment="1" applyProtection="1">
      <alignment horizontal="center" vertical="center"/>
      <protection locked="0"/>
    </xf>
    <xf numFmtId="1" fontId="22" fillId="8" borderId="57" xfId="1" applyNumberFormat="1" applyFont="1" applyFill="1" applyBorder="1" applyAlignment="1" applyProtection="1">
      <alignment horizontal="center" vertical="center"/>
      <protection locked="0"/>
    </xf>
    <xf numFmtId="164" fontId="22" fillId="0" borderId="53" xfId="4" applyNumberFormat="1" applyFont="1" applyFill="1" applyBorder="1">
      <alignment vertical="center"/>
    </xf>
    <xf numFmtId="164" fontId="22" fillId="0" borderId="43" xfId="5" applyFont="1" applyFill="1" applyBorder="1" applyAlignment="1">
      <alignment horizontal="left" vertical="center" wrapText="1"/>
    </xf>
    <xf numFmtId="0" fontId="23" fillId="8" borderId="40" xfId="0" applyFont="1" applyFill="1" applyBorder="1"/>
    <xf numFmtId="0" fontId="22" fillId="0" borderId="66" xfId="0" applyFont="1" applyBorder="1" applyAlignment="1">
      <alignment vertical="center"/>
    </xf>
    <xf numFmtId="0" fontId="23" fillId="8" borderId="7" xfId="0" applyFont="1" applyFill="1" applyBorder="1" applyAlignment="1">
      <alignment vertical="center"/>
    </xf>
    <xf numFmtId="0" fontId="22" fillId="0" borderId="68" xfId="0" applyFont="1" applyBorder="1" applyAlignment="1">
      <alignment vertical="center"/>
    </xf>
    <xf numFmtId="0" fontId="22" fillId="8" borderId="67" xfId="0" applyFont="1" applyFill="1" applyBorder="1" applyAlignment="1">
      <alignment horizontal="center" vertical="center" wrapText="1"/>
    </xf>
    <xf numFmtId="164" fontId="22" fillId="8" borderId="67" xfId="3" applyNumberFormat="1" applyFont="1" applyFill="1" applyBorder="1">
      <alignment horizontal="center" vertical="center" wrapText="1"/>
    </xf>
    <xf numFmtId="0" fontId="22" fillId="0" borderId="72" xfId="0" applyFont="1" applyBorder="1" applyAlignment="1">
      <alignment vertical="center"/>
    </xf>
    <xf numFmtId="0" fontId="22" fillId="8" borderId="73" xfId="0" applyFont="1" applyFill="1" applyBorder="1" applyAlignment="1">
      <alignment horizontal="center" vertical="center" wrapText="1"/>
    </xf>
    <xf numFmtId="164" fontId="22" fillId="8" borderId="73" xfId="3" applyNumberFormat="1" applyFont="1" applyFill="1" applyBorder="1">
      <alignment horizontal="center" vertical="center" wrapText="1"/>
    </xf>
    <xf numFmtId="164" fontId="11" fillId="0" borderId="4" xfId="3" applyNumberFormat="1" applyFont="1" applyFill="1" applyBorder="1">
      <alignment horizontal="center" vertical="center" wrapText="1"/>
    </xf>
    <xf numFmtId="164" fontId="11" fillId="0" borderId="9" xfId="3" applyNumberFormat="1" applyFont="1" applyFill="1" applyBorder="1">
      <alignment horizontal="center" vertical="center" wrapText="1"/>
    </xf>
    <xf numFmtId="164" fontId="11" fillId="0" borderId="32" xfId="3" applyNumberFormat="1" applyFont="1" applyFill="1" applyBorder="1">
      <alignment horizontal="center" vertical="center" wrapText="1"/>
    </xf>
    <xf numFmtId="164" fontId="11" fillId="0" borderId="15" xfId="3" applyNumberFormat="1" applyFont="1" applyFill="1" applyBorder="1">
      <alignment horizontal="center" vertical="center" wrapText="1"/>
    </xf>
    <xf numFmtId="164" fontId="11" fillId="0" borderId="0" xfId="3" applyNumberFormat="1" applyFont="1" applyFill="1" applyBorder="1">
      <alignment horizontal="center" vertical="center" wrapText="1"/>
    </xf>
    <xf numFmtId="164" fontId="11" fillId="0" borderId="33" xfId="3" applyNumberFormat="1" applyFont="1" applyFill="1" applyBorder="1">
      <alignment horizontal="center" vertical="center" wrapText="1"/>
    </xf>
    <xf numFmtId="164" fontId="11" fillId="0" borderId="18" xfId="3" applyNumberFormat="1" applyFont="1" applyFill="1" applyBorder="1">
      <alignment horizontal="center" vertical="center" wrapText="1"/>
    </xf>
    <xf numFmtId="164" fontId="11" fillId="0" borderId="8" xfId="3" applyNumberFormat="1" applyFont="1" applyFill="1" applyBorder="1">
      <alignment horizontal="center" vertical="center" wrapText="1"/>
    </xf>
    <xf numFmtId="164" fontId="11" fillId="0" borderId="70" xfId="3" applyNumberFormat="1" applyFont="1" applyFill="1" applyBorder="1">
      <alignment horizontal="center" vertical="center" wrapText="1"/>
    </xf>
    <xf numFmtId="164" fontId="11" fillId="0" borderId="35" xfId="3" applyNumberFormat="1" applyFont="1" applyFill="1" applyBorder="1">
      <alignment horizontal="center" vertical="center" wrapText="1"/>
    </xf>
    <xf numFmtId="164" fontId="11" fillId="0" borderId="36" xfId="3" applyNumberFormat="1" applyFont="1" applyFill="1" applyBorder="1">
      <alignment horizontal="center" vertical="center" wrapText="1"/>
    </xf>
    <xf numFmtId="164" fontId="11" fillId="0" borderId="37" xfId="3" applyNumberFormat="1" applyFont="1" applyFill="1" applyBorder="1">
      <alignment horizontal="center" vertical="center" wrapText="1"/>
    </xf>
    <xf numFmtId="164" fontId="6" fillId="0" borderId="0" xfId="2" applyNumberFormat="1" applyFont="1" applyFill="1" applyBorder="1" applyAlignment="1">
      <alignment horizontal="center" vertical="center" wrapText="1"/>
    </xf>
    <xf numFmtId="164" fontId="11" fillId="7" borderId="63" xfId="4" applyNumberFormat="1" applyFont="1" applyFill="1" applyBorder="1" applyAlignment="1">
      <alignment horizontal="left" vertical="center" wrapText="1"/>
    </xf>
    <xf numFmtId="164" fontId="11" fillId="7" borderId="62" xfId="4" applyNumberFormat="1" applyFont="1" applyFill="1" applyBorder="1" applyAlignment="1">
      <alignment horizontal="left" vertical="center" wrapText="1"/>
    </xf>
    <xf numFmtId="164" fontId="11" fillId="7" borderId="64" xfId="4" applyNumberFormat="1" applyFont="1" applyFill="1" applyBorder="1" applyAlignment="1">
      <alignment horizontal="left" vertical="center" wrapText="1"/>
    </xf>
    <xf numFmtId="0" fontId="19" fillId="7" borderId="0" xfId="0" applyFont="1" applyFill="1" applyAlignment="1">
      <alignment horizontal="left" vertical="center" wrapText="1"/>
    </xf>
    <xf numFmtId="0" fontId="17" fillId="7" borderId="0" xfId="0" applyFont="1" applyFill="1" applyAlignment="1">
      <alignment horizontal="left" vertical="center"/>
    </xf>
    <xf numFmtId="0" fontId="17" fillId="7" borderId="22" xfId="0" applyFont="1" applyFill="1" applyBorder="1" applyAlignment="1">
      <alignment horizontal="left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8" fillId="7" borderId="0" xfId="0" applyFont="1" applyFill="1" applyAlignment="1">
      <alignment horizontal="left" vertical="center" wrapText="1"/>
    </xf>
    <xf numFmtId="0" fontId="17" fillId="7" borderId="0" xfId="0" applyFont="1" applyFill="1" applyAlignment="1">
      <alignment horizontal="left" vertical="center" wrapText="1"/>
    </xf>
    <xf numFmtId="0" fontId="17" fillId="7" borderId="22" xfId="0" applyFont="1" applyFill="1" applyBorder="1" applyAlignment="1">
      <alignment horizontal="left" vertical="center" wrapText="1"/>
    </xf>
    <xf numFmtId="0" fontId="11" fillId="6" borderId="13" xfId="0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164" fontId="4" fillId="0" borderId="29" xfId="2" applyNumberFormat="1" applyFont="1" applyFill="1" applyBorder="1" applyAlignment="1">
      <alignment horizontal="center" vertical="center" wrapText="1"/>
    </xf>
    <xf numFmtId="164" fontId="4" fillId="0" borderId="30" xfId="2" applyNumberFormat="1" applyFont="1" applyFill="1" applyBorder="1" applyAlignment="1">
      <alignment horizontal="center" vertical="center" wrapText="1"/>
    </xf>
    <xf numFmtId="164" fontId="4" fillId="0" borderId="49" xfId="2" applyNumberFormat="1" applyFont="1" applyFill="1" applyBorder="1" applyAlignment="1">
      <alignment horizontal="center" vertical="center" wrapText="1"/>
    </xf>
    <xf numFmtId="164" fontId="4" fillId="0" borderId="13" xfId="2" applyNumberFormat="1" applyFont="1" applyFill="1" applyBorder="1" applyAlignment="1">
      <alignment horizontal="center" vertical="center" wrapText="1"/>
    </xf>
    <xf numFmtId="164" fontId="4" fillId="0" borderId="14" xfId="2" applyNumberFormat="1" applyFont="1" applyFill="1" applyBorder="1" applyAlignment="1">
      <alignment horizontal="center" vertical="center" wrapText="1"/>
    </xf>
    <xf numFmtId="164" fontId="4" fillId="0" borderId="45" xfId="4" applyNumberFormat="1" applyFill="1" applyBorder="1" applyAlignment="1">
      <alignment horizontal="center" vertical="center"/>
    </xf>
    <xf numFmtId="164" fontId="4" fillId="0" borderId="39" xfId="4" applyNumberFormat="1" applyFill="1" applyBorder="1" applyAlignment="1">
      <alignment horizontal="center" vertical="center"/>
    </xf>
    <xf numFmtId="0" fontId="0" fillId="0" borderId="47" xfId="0" applyBorder="1" applyAlignment="1">
      <alignment horizontal="left" vertical="center" wrapText="1"/>
    </xf>
    <xf numFmtId="0" fontId="0" fillId="0" borderId="58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164" fontId="6" fillId="0" borderId="2" xfId="2" applyNumberFormat="1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164" fontId="6" fillId="0" borderId="74" xfId="2" applyNumberFormat="1" applyFont="1" applyFill="1" applyBorder="1" applyAlignment="1">
      <alignment horizontal="center" vertical="center" wrapText="1"/>
    </xf>
    <xf numFmtId="164" fontId="6" fillId="0" borderId="75" xfId="2" applyNumberFormat="1" applyFont="1" applyFill="1" applyBorder="1" applyAlignment="1">
      <alignment horizontal="center" vertical="center" wrapText="1"/>
    </xf>
    <xf numFmtId="164" fontId="6" fillId="0" borderId="76" xfId="2" applyNumberFormat="1" applyFont="1" applyFill="1" applyBorder="1" applyAlignment="1">
      <alignment horizontal="center" vertical="center" wrapText="1"/>
    </xf>
    <xf numFmtId="164" fontId="11" fillId="0" borderId="4" xfId="4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164" fontId="11" fillId="0" borderId="2" xfId="4" applyNumberFormat="1" applyFont="1" applyFill="1" applyBorder="1" applyAlignment="1">
      <alignment horizontal="center" vertical="center"/>
    </xf>
    <xf numFmtId="166" fontId="11" fillId="0" borderId="16" xfId="4" applyNumberFormat="1" applyFont="1" applyFill="1" applyBorder="1" applyAlignment="1">
      <alignment horizontal="center" vertical="center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5" xfId="0" applyNumberFormat="1" applyFont="1" applyBorder="1" applyAlignment="1">
      <alignment horizontal="center" vertical="center" wrapText="1"/>
    </xf>
    <xf numFmtId="167" fontId="11" fillId="0" borderId="25" xfId="0" applyNumberFormat="1" applyFont="1" applyBorder="1" applyAlignment="1">
      <alignment horizontal="center" vertical="center" wrapText="1"/>
    </xf>
    <xf numFmtId="167" fontId="11" fillId="0" borderId="11" xfId="0" applyNumberFormat="1" applyFont="1" applyBorder="1" applyAlignment="1">
      <alignment horizontal="center" vertical="center" wrapText="1"/>
    </xf>
    <xf numFmtId="167" fontId="11" fillId="0" borderId="19" xfId="0" applyNumberFormat="1" applyFont="1" applyBorder="1" applyAlignment="1">
      <alignment horizontal="center" vertical="center" wrapText="1"/>
    </xf>
    <xf numFmtId="9" fontId="9" fillId="6" borderId="24" xfId="8" applyFont="1" applyFill="1" applyBorder="1" applyAlignment="1">
      <alignment horizontal="center" vertical="center"/>
    </xf>
    <xf numFmtId="9" fontId="9" fillId="6" borderId="10" xfId="8" applyFont="1" applyFill="1" applyBorder="1" applyAlignment="1">
      <alignment horizontal="center" vertical="center"/>
    </xf>
    <xf numFmtId="9" fontId="9" fillId="6" borderId="5" xfId="8" applyFont="1" applyFill="1" applyBorder="1" applyAlignment="1">
      <alignment horizontal="center" vertical="center"/>
    </xf>
    <xf numFmtId="9" fontId="11" fillId="6" borderId="2" xfId="3" applyNumberFormat="1" applyFont="1" applyFill="1" applyBorder="1">
      <alignment horizontal="center" vertical="center" wrapText="1"/>
    </xf>
    <xf numFmtId="9" fontId="9" fillId="6" borderId="2" xfId="1" applyNumberFormat="1" applyFont="1" applyFill="1" applyBorder="1" applyAlignment="1">
      <alignment horizontal="center" vertical="center"/>
    </xf>
    <xf numFmtId="9" fontId="9" fillId="6" borderId="6" xfId="1" applyNumberFormat="1" applyFont="1" applyFill="1" applyBorder="1" applyAlignment="1">
      <alignment horizontal="center" vertical="center"/>
    </xf>
    <xf numFmtId="9" fontId="9" fillId="6" borderId="26" xfId="8" applyFont="1" applyFill="1" applyBorder="1" applyAlignment="1">
      <alignment horizontal="center" vertical="center"/>
    </xf>
    <xf numFmtId="9" fontId="9" fillId="6" borderId="12" xfId="8" applyFont="1" applyFill="1" applyBorder="1" applyAlignment="1">
      <alignment horizontal="center" vertical="center"/>
    </xf>
    <xf numFmtId="9" fontId="11" fillId="6" borderId="12" xfId="8" applyFont="1" applyFill="1" applyBorder="1" applyAlignment="1">
      <alignment horizontal="center" vertical="center"/>
    </xf>
    <xf numFmtId="9" fontId="11" fillId="6" borderId="21" xfId="8" applyFont="1" applyFill="1" applyBorder="1" applyAlignment="1">
      <alignment horizontal="center" vertical="center"/>
    </xf>
    <xf numFmtId="2" fontId="11" fillId="0" borderId="2" xfId="3" applyNumberFormat="1" applyFont="1" applyFill="1" applyBorder="1">
      <alignment horizontal="center" vertical="center" wrapText="1"/>
    </xf>
    <xf numFmtId="2" fontId="9" fillId="0" borderId="6" xfId="1" applyNumberFormat="1" applyFont="1" applyFill="1" applyBorder="1" applyAlignment="1">
      <alignment horizontal="center" vertical="center"/>
    </xf>
    <xf numFmtId="2" fontId="9" fillId="0" borderId="23" xfId="0" applyNumberFormat="1" applyFont="1" applyFill="1" applyBorder="1" applyAlignment="1">
      <alignment horizontal="center" vertical="center"/>
    </xf>
    <xf numFmtId="2" fontId="9" fillId="0" borderId="8" xfId="0" applyNumberFormat="1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/>
    </xf>
    <xf numFmtId="2" fontId="9" fillId="0" borderId="10" xfId="0" applyNumberFormat="1" applyFont="1" applyFill="1" applyBorder="1" applyAlignment="1">
      <alignment horizontal="center" vertical="center"/>
    </xf>
    <xf numFmtId="2" fontId="9" fillId="0" borderId="26" xfId="1" applyNumberFormat="1" applyFont="1" applyFill="1" applyBorder="1" applyAlignment="1">
      <alignment horizontal="center" vertical="center"/>
    </xf>
    <xf numFmtId="2" fontId="9" fillId="0" borderId="12" xfId="1" applyNumberFormat="1" applyFont="1" applyFill="1" applyBorder="1" applyAlignment="1">
      <alignment horizontal="center" vertical="center"/>
    </xf>
    <xf numFmtId="2" fontId="11" fillId="0" borderId="12" xfId="1" applyNumberFormat="1" applyFont="1" applyFill="1" applyBorder="1" applyAlignment="1">
      <alignment horizontal="center" vertical="center"/>
    </xf>
    <xf numFmtId="2" fontId="11" fillId="0" borderId="21" xfId="1" applyNumberFormat="1" applyFont="1" applyFill="1" applyBorder="1" applyAlignment="1">
      <alignment horizontal="center" vertical="center"/>
    </xf>
    <xf numFmtId="2" fontId="9" fillId="0" borderId="24" xfId="0" applyNumberFormat="1" applyFont="1" applyFill="1" applyBorder="1" applyAlignment="1">
      <alignment horizontal="center" vertical="center"/>
    </xf>
    <xf numFmtId="2" fontId="9" fillId="0" borderId="20" xfId="0" applyNumberFormat="1" applyFont="1" applyFill="1" applyBorder="1" applyAlignment="1">
      <alignment horizontal="center" vertical="center"/>
    </xf>
    <xf numFmtId="9" fontId="9" fillId="8" borderId="2" xfId="8" applyFont="1" applyFill="1" applyBorder="1" applyAlignment="1" applyProtection="1">
      <alignment horizontal="center" vertical="center"/>
      <protection locked="0"/>
    </xf>
    <xf numFmtId="9" fontId="9" fillId="8" borderId="2" xfId="8" applyFont="1" applyFill="1" applyBorder="1" applyAlignment="1">
      <alignment horizontal="center" vertical="center"/>
    </xf>
    <xf numFmtId="0" fontId="11" fillId="0" borderId="34" xfId="0" applyFont="1" applyBorder="1" applyAlignment="1">
      <alignment horizontal="left" vertical="center" wrapText="1"/>
    </xf>
    <xf numFmtId="0" fontId="11" fillId="0" borderId="39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2" fontId="9" fillId="8" borderId="2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2" fontId="9" fillId="0" borderId="42" xfId="0" applyNumberFormat="1" applyFont="1" applyFill="1" applyBorder="1" applyAlignment="1">
      <alignment horizontal="center" vertical="center"/>
    </xf>
    <xf numFmtId="2" fontId="9" fillId="8" borderId="5" xfId="0" applyNumberFormat="1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/>
    </xf>
    <xf numFmtId="9" fontId="9" fillId="8" borderId="5" xfId="8" applyFont="1" applyFill="1" applyBorder="1" applyAlignment="1">
      <alignment horizontal="center" vertical="center"/>
    </xf>
    <xf numFmtId="2" fontId="9" fillId="0" borderId="69" xfId="0" applyNumberFormat="1" applyFont="1" applyFill="1" applyBorder="1" applyAlignment="1">
      <alignment horizontal="center" vertical="center"/>
    </xf>
    <xf numFmtId="2" fontId="9" fillId="0" borderId="13" xfId="1" applyNumberFormat="1" applyFont="1" applyFill="1" applyBorder="1" applyAlignment="1" applyProtection="1">
      <alignment horizontal="center" vertical="center"/>
      <protection locked="0"/>
    </xf>
    <xf numFmtId="2" fontId="9" fillId="8" borderId="13" xfId="1" applyNumberFormat="1" applyFont="1" applyFill="1" applyBorder="1" applyAlignment="1" applyProtection="1">
      <alignment horizontal="center" vertical="center"/>
      <protection locked="0"/>
    </xf>
  </cellXfs>
  <cellStyles count="9">
    <cellStyle name="Milliers 2" xfId="7" xr:uid="{51AED1DB-7FC6-4D7E-ABEA-FFF6D7C84DDF}"/>
    <cellStyle name="Monétaire" xfId="1" builtinId="4"/>
    <cellStyle name="Monétaire 2" xfId="6" xr:uid="{8A742A25-675D-4F27-A7D3-5B3EAB49CB8B}"/>
    <cellStyle name="Normal" xfId="0" builtinId="0"/>
    <cellStyle name="Pourcentage" xfId="8" builtinId="5"/>
    <cellStyle name="Titre_8" xfId="3" xr:uid="{00000000-0005-0000-0000-000002000000}"/>
    <cellStyle name="Titre10" xfId="4" xr:uid="{00000000-0005-0000-0000-000004000000}"/>
    <cellStyle name="Titre12" xfId="5" xr:uid="{00000000-0005-0000-0000-000005000000}"/>
    <cellStyle name="Titre16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"/>
  <sheetViews>
    <sheetView tabSelected="1" workbookViewId="0">
      <selection activeCell="E19" sqref="E19"/>
    </sheetView>
  </sheetViews>
  <sheetFormatPr baseColWidth="10" defaultRowHeight="15"/>
  <cols>
    <col min="1" max="1" width="11.42578125" customWidth="1"/>
    <col min="3" max="3" width="14.85546875" customWidth="1"/>
    <col min="4" max="4" width="12.140625" customWidth="1"/>
    <col min="10" max="10" width="9" customWidth="1"/>
    <col min="11" max="11" width="12.5703125" customWidth="1"/>
  </cols>
  <sheetData>
    <row r="1" spans="1:11" ht="63.75" customHeight="1">
      <c r="A1" s="163" t="s">
        <v>57</v>
      </c>
      <c r="B1" s="164"/>
      <c r="C1" s="164"/>
      <c r="D1" s="164"/>
      <c r="E1" s="164"/>
      <c r="F1" s="164"/>
      <c r="G1" s="164"/>
      <c r="H1" s="164"/>
      <c r="I1" s="164"/>
      <c r="J1" s="164"/>
      <c r="K1" s="165"/>
    </row>
    <row r="2" spans="1:11">
      <c r="A2" s="3"/>
      <c r="B2" s="3"/>
      <c r="C2" s="3"/>
      <c r="D2" s="3"/>
      <c r="E2" s="3"/>
      <c r="F2" s="3"/>
      <c r="G2" s="3"/>
      <c r="H2" s="3"/>
      <c r="I2" s="3"/>
      <c r="J2" s="3"/>
      <c r="K2" s="1"/>
    </row>
    <row r="3" spans="1:11">
      <c r="A3" s="3" t="s">
        <v>15</v>
      </c>
      <c r="B3" s="3"/>
      <c r="C3" s="3"/>
      <c r="D3" s="3"/>
      <c r="E3" s="3"/>
      <c r="F3" s="3"/>
      <c r="G3" s="3"/>
      <c r="H3" s="3"/>
      <c r="I3" s="3"/>
      <c r="J3" s="3"/>
      <c r="K3" s="1"/>
    </row>
    <row r="4" spans="1:11">
      <c r="A4" s="3" t="s">
        <v>4</v>
      </c>
      <c r="B4" s="3"/>
      <c r="C4" s="3"/>
      <c r="D4" s="3"/>
      <c r="E4" s="3"/>
      <c r="F4" s="3"/>
      <c r="G4" s="3"/>
      <c r="H4" s="3"/>
      <c r="I4" s="3"/>
      <c r="J4" s="3"/>
      <c r="K4" s="1"/>
    </row>
    <row r="5" spans="1:11">
      <c r="A5" s="3" t="s">
        <v>40</v>
      </c>
      <c r="B5" s="3"/>
      <c r="C5" s="3"/>
      <c r="D5" s="3"/>
      <c r="E5" s="3"/>
      <c r="F5" s="3"/>
      <c r="G5" s="3"/>
      <c r="H5" s="3"/>
      <c r="I5" s="3"/>
      <c r="J5" s="3"/>
      <c r="K5" s="1"/>
    </row>
    <row r="6" spans="1:11">
      <c r="A6" s="3" t="s">
        <v>41</v>
      </c>
      <c r="B6" s="3"/>
      <c r="C6" s="3"/>
      <c r="D6" s="3"/>
      <c r="E6" s="3"/>
      <c r="F6" s="3"/>
      <c r="G6" s="3"/>
      <c r="H6" s="3"/>
      <c r="I6" s="3"/>
      <c r="J6" s="3"/>
      <c r="K6" s="1"/>
    </row>
    <row r="7" spans="1:11">
      <c r="A7" s="3" t="s">
        <v>16</v>
      </c>
      <c r="B7" s="3"/>
      <c r="C7" s="3"/>
      <c r="D7" s="3"/>
      <c r="E7" s="3"/>
      <c r="F7" s="3"/>
      <c r="G7" s="3"/>
      <c r="H7" s="3"/>
      <c r="I7" s="3"/>
      <c r="J7" s="3"/>
      <c r="K7" s="1"/>
    </row>
    <row r="8" spans="1:11">
      <c r="A8" s="27"/>
      <c r="B8" s="27"/>
      <c r="C8" s="27"/>
      <c r="D8" s="27"/>
      <c r="E8" s="27"/>
      <c r="F8" s="27"/>
      <c r="G8" s="27"/>
      <c r="H8" s="27"/>
      <c r="I8" s="27"/>
      <c r="J8" s="27"/>
    </row>
    <row r="9" spans="1:11">
      <c r="A9" s="27"/>
      <c r="B9" s="27"/>
      <c r="C9" s="166" t="s">
        <v>18</v>
      </c>
      <c r="D9" s="167"/>
      <c r="E9" s="167"/>
      <c r="F9" s="167"/>
      <c r="G9" s="167"/>
      <c r="H9" s="167"/>
      <c r="I9" s="167"/>
      <c r="J9" s="168"/>
    </row>
    <row r="10" spans="1:11">
      <c r="A10" s="27"/>
      <c r="B10" s="27"/>
      <c r="C10" s="40"/>
      <c r="D10" s="40"/>
      <c r="E10" s="40"/>
      <c r="F10" s="40"/>
      <c r="G10" s="40"/>
      <c r="H10" s="40"/>
      <c r="I10" s="40"/>
      <c r="J10" s="40"/>
    </row>
    <row r="11" spans="1:11">
      <c r="A11" s="27"/>
      <c r="B11" s="27"/>
      <c r="C11" s="41"/>
      <c r="D11" s="42"/>
      <c r="E11" s="42"/>
      <c r="F11" s="42"/>
      <c r="G11" s="42"/>
      <c r="H11" s="42"/>
      <c r="I11" s="42"/>
      <c r="J11" s="43"/>
    </row>
    <row r="12" spans="1:11" ht="31.5" customHeight="1">
      <c r="A12" s="27"/>
      <c r="B12" s="27"/>
      <c r="C12" s="44" t="s">
        <v>19</v>
      </c>
      <c r="D12" s="109"/>
      <c r="E12" s="169" t="s">
        <v>77</v>
      </c>
      <c r="F12" s="170"/>
      <c r="G12" s="170"/>
      <c r="H12" s="170"/>
      <c r="I12" s="170"/>
      <c r="J12" s="171"/>
    </row>
    <row r="13" spans="1:11">
      <c r="A13" s="27"/>
      <c r="B13" s="27"/>
      <c r="C13" s="44"/>
      <c r="D13" s="45"/>
      <c r="E13" s="45"/>
      <c r="F13" s="45"/>
      <c r="G13" s="45"/>
      <c r="H13" s="45"/>
      <c r="I13" s="45"/>
      <c r="J13" s="46"/>
    </row>
    <row r="14" spans="1:11" ht="33" customHeight="1">
      <c r="A14" s="27"/>
      <c r="B14" s="27"/>
      <c r="C14" s="44" t="s">
        <v>19</v>
      </c>
      <c r="D14" s="47"/>
      <c r="E14" s="160" t="s">
        <v>78</v>
      </c>
      <c r="F14" s="161"/>
      <c r="G14" s="161"/>
      <c r="H14" s="161"/>
      <c r="I14" s="161"/>
      <c r="J14" s="162"/>
    </row>
    <row r="15" spans="1:11">
      <c r="A15" s="27"/>
      <c r="B15" s="27"/>
      <c r="C15" s="48"/>
      <c r="D15" s="49"/>
      <c r="E15" s="49"/>
      <c r="F15" s="49"/>
      <c r="G15" s="49"/>
      <c r="H15" s="49"/>
      <c r="I15" s="49"/>
      <c r="J15" s="50"/>
    </row>
    <row r="17" spans="1:5">
      <c r="A17" s="3" t="s">
        <v>5</v>
      </c>
      <c r="B17" s="3"/>
      <c r="C17" s="3"/>
      <c r="D17" s="172"/>
      <c r="E17" s="173"/>
    </row>
  </sheetData>
  <mergeCells count="5">
    <mergeCell ref="E14:J14"/>
    <mergeCell ref="A1:K1"/>
    <mergeCell ref="C9:J9"/>
    <mergeCell ref="E12:J12"/>
    <mergeCell ref="D17:E1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Footer>&amp;C&amp;F&amp;R&amp;P/&amp;N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0"/>
  <sheetViews>
    <sheetView topLeftCell="A24" workbookViewId="0">
      <selection activeCell="F34" sqref="F34"/>
    </sheetView>
  </sheetViews>
  <sheetFormatPr baseColWidth="10" defaultRowHeight="15"/>
  <cols>
    <col min="1" max="1" width="49.5703125" customWidth="1"/>
    <col min="2" max="7" width="14.28515625" customWidth="1"/>
  </cols>
  <sheetData>
    <row r="1" spans="1:10" ht="24.75" customHeight="1">
      <c r="A1" s="156" t="s">
        <v>20</v>
      </c>
      <c r="B1" s="156"/>
      <c r="C1" s="156"/>
      <c r="D1" s="156"/>
      <c r="E1" s="156"/>
      <c r="F1" s="156"/>
      <c r="G1" s="156"/>
    </row>
    <row r="2" spans="1:10" ht="8.25" customHeight="1" thickBot="1">
      <c r="A2" s="61"/>
      <c r="B2" s="61"/>
      <c r="C2" s="61"/>
      <c r="D2" s="61"/>
      <c r="E2" s="61"/>
      <c r="F2" s="61"/>
      <c r="G2" s="61"/>
    </row>
    <row r="3" spans="1:10" ht="25.5" customHeight="1">
      <c r="A3" s="58" t="s">
        <v>14</v>
      </c>
      <c r="B3" s="66" t="s">
        <v>27</v>
      </c>
      <c r="C3" s="67" t="s">
        <v>28</v>
      </c>
      <c r="D3" s="67" t="s">
        <v>12</v>
      </c>
      <c r="E3" s="67" t="s">
        <v>28</v>
      </c>
      <c r="F3" s="67" t="s">
        <v>29</v>
      </c>
      <c r="G3" s="68" t="s">
        <v>30</v>
      </c>
    </row>
    <row r="4" spans="1:10" ht="25.5" customHeight="1">
      <c r="A4" s="57" t="s">
        <v>58</v>
      </c>
      <c r="B4" s="52" t="s">
        <v>35</v>
      </c>
      <c r="C4" s="54"/>
      <c r="D4" s="52">
        <v>1</v>
      </c>
      <c r="E4" s="52">
        <f>C4*D4</f>
        <v>0</v>
      </c>
      <c r="F4" s="226"/>
      <c r="G4" s="59">
        <f>E4*(1+F4)</f>
        <v>0</v>
      </c>
    </row>
    <row r="5" spans="1:10" ht="25.5" customHeight="1">
      <c r="A5" s="110" t="s">
        <v>79</v>
      </c>
      <c r="B5" s="111" t="s">
        <v>71</v>
      </c>
      <c r="C5" s="111" t="s">
        <v>72</v>
      </c>
      <c r="D5" s="112" t="s">
        <v>28</v>
      </c>
      <c r="E5" s="144"/>
      <c r="F5" s="145"/>
      <c r="G5" s="146"/>
    </row>
    <row r="6" spans="1:10" ht="25.5" customHeight="1">
      <c r="A6" s="113" t="s">
        <v>64</v>
      </c>
      <c r="B6" s="114"/>
      <c r="C6" s="114"/>
      <c r="D6" s="114"/>
      <c r="E6" s="147"/>
      <c r="F6" s="148"/>
      <c r="G6" s="149"/>
    </row>
    <row r="7" spans="1:10" ht="25.5" customHeight="1">
      <c r="A7" s="115" t="s">
        <v>65</v>
      </c>
      <c r="B7" s="116"/>
      <c r="C7" s="116"/>
      <c r="D7" s="116"/>
      <c r="E7" s="147"/>
      <c r="F7" s="148"/>
      <c r="G7" s="149"/>
    </row>
    <row r="8" spans="1:10" ht="25.5" customHeight="1">
      <c r="A8" s="115" t="s">
        <v>66</v>
      </c>
      <c r="B8" s="117"/>
      <c r="C8" s="117"/>
      <c r="D8" s="117"/>
      <c r="E8" s="147"/>
      <c r="F8" s="148"/>
      <c r="G8" s="149"/>
    </row>
    <row r="9" spans="1:10" ht="25.5" customHeight="1">
      <c r="A9" s="118" t="s">
        <v>67</v>
      </c>
      <c r="B9" s="119"/>
      <c r="C9" s="119"/>
      <c r="D9" s="119"/>
      <c r="E9" s="150"/>
      <c r="F9" s="151"/>
      <c r="G9" s="152"/>
    </row>
    <row r="10" spans="1:10" ht="100.5" customHeight="1" thickBot="1">
      <c r="A10" s="157" t="s">
        <v>56</v>
      </c>
      <c r="B10" s="158"/>
      <c r="C10" s="158"/>
      <c r="D10" s="158"/>
      <c r="E10" s="158"/>
      <c r="F10" s="158"/>
      <c r="G10" s="159"/>
    </row>
    <row r="11" spans="1:10" ht="15.75" customHeight="1" thickBot="1">
      <c r="A11" s="101"/>
      <c r="B11" s="101"/>
      <c r="C11" s="101"/>
      <c r="D11" s="101"/>
      <c r="E11" s="101"/>
      <c r="F11" s="101"/>
      <c r="G11" s="101"/>
    </row>
    <row r="12" spans="1:10" ht="27" customHeight="1">
      <c r="A12" s="56" t="s">
        <v>14</v>
      </c>
      <c r="B12" s="66" t="s">
        <v>27</v>
      </c>
      <c r="C12" s="67" t="s">
        <v>28</v>
      </c>
      <c r="D12" s="67" t="s">
        <v>12</v>
      </c>
      <c r="E12" s="67" t="s">
        <v>28</v>
      </c>
      <c r="F12" s="67" t="s">
        <v>29</v>
      </c>
      <c r="G12" s="68" t="s">
        <v>30</v>
      </c>
      <c r="J12" s="53"/>
    </row>
    <row r="13" spans="1:10" ht="27" customHeight="1">
      <c r="A13" s="57" t="s">
        <v>2</v>
      </c>
      <c r="B13" s="238" t="s">
        <v>34</v>
      </c>
      <c r="C13" s="239"/>
      <c r="D13" s="238">
        <v>1</v>
      </c>
      <c r="E13" s="52">
        <f>C13*D13</f>
        <v>0</v>
      </c>
      <c r="F13" s="226"/>
      <c r="G13" s="59">
        <f>E13*(1+F13)</f>
        <v>0</v>
      </c>
    </row>
    <row r="14" spans="1:10" ht="27" customHeight="1">
      <c r="A14" s="110" t="s">
        <v>79</v>
      </c>
      <c r="B14" s="120" t="s">
        <v>71</v>
      </c>
      <c r="C14" s="120" t="s">
        <v>72</v>
      </c>
      <c r="D14" s="121" t="s">
        <v>28</v>
      </c>
      <c r="E14" s="144"/>
      <c r="F14" s="145"/>
      <c r="G14" s="146"/>
    </row>
    <row r="15" spans="1:10" ht="27" customHeight="1">
      <c r="A15" s="122" t="s">
        <v>68</v>
      </c>
      <c r="B15" s="123"/>
      <c r="C15" s="124"/>
      <c r="D15" s="125"/>
      <c r="E15" s="147"/>
      <c r="F15" s="148"/>
      <c r="G15" s="149"/>
    </row>
    <row r="16" spans="1:10" ht="27" customHeight="1">
      <c r="A16" s="115" t="s">
        <v>70</v>
      </c>
      <c r="B16" s="126"/>
      <c r="C16" s="127"/>
      <c r="D16" s="128"/>
      <c r="E16" s="147"/>
      <c r="F16" s="148"/>
      <c r="G16" s="149"/>
    </row>
    <row r="17" spans="1:7" ht="27" customHeight="1">
      <c r="A17" s="115" t="s">
        <v>69</v>
      </c>
      <c r="B17" s="126"/>
      <c r="C17" s="127"/>
      <c r="D17" s="128"/>
      <c r="E17" s="147"/>
      <c r="F17" s="148"/>
      <c r="G17" s="149"/>
    </row>
    <row r="18" spans="1:7" ht="27" customHeight="1" thickBot="1">
      <c r="A18" s="129" t="s">
        <v>73</v>
      </c>
      <c r="B18" s="130"/>
      <c r="C18" s="131"/>
      <c r="D18" s="132"/>
      <c r="E18" s="153"/>
      <c r="F18" s="154"/>
      <c r="G18" s="155"/>
    </row>
    <row r="19" spans="1:7" ht="39" customHeight="1" thickBot="1">
      <c r="A19" s="108"/>
      <c r="B19" s="8"/>
      <c r="C19" s="8"/>
      <c r="D19" s="8"/>
      <c r="E19" s="8"/>
      <c r="F19" s="8"/>
      <c r="G19" s="8"/>
    </row>
    <row r="20" spans="1:7" ht="25.5" customHeight="1">
      <c r="A20" s="56" t="s">
        <v>14</v>
      </c>
      <c r="B20" s="66" t="s">
        <v>27</v>
      </c>
      <c r="C20" s="66" t="s">
        <v>28</v>
      </c>
      <c r="D20" s="66" t="s">
        <v>12</v>
      </c>
      <c r="E20" s="66" t="s">
        <v>28</v>
      </c>
      <c r="F20" s="66" t="s">
        <v>29</v>
      </c>
      <c r="G20" s="69" t="s">
        <v>30</v>
      </c>
    </row>
    <row r="21" spans="1:7" ht="25.5" customHeight="1">
      <c r="A21" s="106" t="s">
        <v>59</v>
      </c>
      <c r="B21" s="107" t="s">
        <v>34</v>
      </c>
      <c r="C21" s="54"/>
      <c r="D21" s="52">
        <v>1</v>
      </c>
      <c r="E21" s="52">
        <f>C21*1</f>
        <v>0</v>
      </c>
      <c r="F21" s="226"/>
      <c r="G21" s="59">
        <f>E21*(1+F21)</f>
        <v>0</v>
      </c>
    </row>
    <row r="22" spans="1:7" s="7" customFormat="1" ht="25.5" customHeight="1">
      <c r="A22" s="110" t="s">
        <v>79</v>
      </c>
      <c r="B22" s="120" t="s">
        <v>71</v>
      </c>
      <c r="C22" s="120" t="s">
        <v>72</v>
      </c>
      <c r="D22" s="121" t="s">
        <v>28</v>
      </c>
      <c r="E22" s="144"/>
      <c r="F22" s="145"/>
      <c r="G22" s="146"/>
    </row>
    <row r="23" spans="1:7" s="7" customFormat="1" ht="25.5" customHeight="1">
      <c r="A23" s="122" t="s">
        <v>74</v>
      </c>
      <c r="B23" s="123"/>
      <c r="C23" s="124"/>
      <c r="D23" s="125"/>
      <c r="E23" s="147"/>
      <c r="F23" s="148"/>
      <c r="G23" s="149"/>
    </row>
    <row r="24" spans="1:7" s="7" customFormat="1" ht="25.5" customHeight="1">
      <c r="A24" s="133" t="s">
        <v>75</v>
      </c>
      <c r="B24" s="126"/>
      <c r="C24" s="127"/>
      <c r="D24" s="128"/>
      <c r="E24" s="147"/>
      <c r="F24" s="148"/>
      <c r="G24" s="149"/>
    </row>
    <row r="25" spans="1:7" s="7" customFormat="1" ht="25.5" customHeight="1">
      <c r="A25" s="133" t="s">
        <v>76</v>
      </c>
      <c r="B25" s="126"/>
      <c r="C25" s="127"/>
      <c r="D25" s="128"/>
      <c r="E25" s="147"/>
      <c r="F25" s="148"/>
      <c r="G25" s="149"/>
    </row>
    <row r="26" spans="1:7" s="7" customFormat="1" ht="25.5" customHeight="1" thickBot="1">
      <c r="A26" s="134" t="s">
        <v>80</v>
      </c>
      <c r="B26" s="135"/>
      <c r="C26" s="135"/>
      <c r="D26" s="135"/>
      <c r="E26" s="153"/>
      <c r="F26" s="154"/>
      <c r="G26" s="155"/>
    </row>
    <row r="27" spans="1:7" s="7" customFormat="1" ht="15.75" customHeight="1" thickBot="1">
      <c r="A27" s="64"/>
      <c r="B27" s="64"/>
      <c r="C27" s="64"/>
      <c r="D27" s="64"/>
      <c r="E27" s="64"/>
      <c r="F27" s="64"/>
      <c r="G27" s="64"/>
    </row>
    <row r="28" spans="1:7" s="7" customFormat="1" ht="26.25" customHeight="1">
      <c r="A28" s="58" t="s">
        <v>14</v>
      </c>
      <c r="B28" s="66" t="s">
        <v>27</v>
      </c>
      <c r="C28" s="66" t="s">
        <v>28</v>
      </c>
      <c r="D28" s="66" t="s">
        <v>12</v>
      </c>
      <c r="E28" s="66" t="s">
        <v>28</v>
      </c>
      <c r="F28" s="66" t="s">
        <v>29</v>
      </c>
      <c r="G28" s="69" t="s">
        <v>30</v>
      </c>
    </row>
    <row r="29" spans="1:7" s="7" customFormat="1" ht="26.25" customHeight="1">
      <c r="A29" s="57" t="s">
        <v>60</v>
      </c>
      <c r="B29" s="6"/>
      <c r="C29" s="6"/>
      <c r="D29" s="6"/>
      <c r="E29" s="6"/>
      <c r="F29" s="6"/>
      <c r="G29" s="59"/>
    </row>
    <row r="30" spans="1:7" s="230" customFormat="1" ht="26.25" customHeight="1">
      <c r="A30" s="228" t="s">
        <v>3</v>
      </c>
      <c r="B30" s="6" t="s">
        <v>82</v>
      </c>
      <c r="C30" s="231"/>
      <c r="D30" s="105">
        <v>1</v>
      </c>
      <c r="E30" s="232">
        <f>C30*D30</f>
        <v>0</v>
      </c>
      <c r="F30" s="227"/>
      <c r="G30" s="233">
        <f>E30*(1+F30)</f>
        <v>0</v>
      </c>
    </row>
    <row r="31" spans="1:7" s="230" customFormat="1" ht="26.25" customHeight="1">
      <c r="A31" s="229" t="s">
        <v>36</v>
      </c>
      <c r="B31" s="103" t="s">
        <v>34</v>
      </c>
      <c r="C31" s="234"/>
      <c r="D31" s="104">
        <v>1</v>
      </c>
      <c r="E31" s="235">
        <f>C31*D31</f>
        <v>0</v>
      </c>
      <c r="F31" s="236"/>
      <c r="G31" s="237">
        <f>E31*(1+F31)</f>
        <v>0</v>
      </c>
    </row>
    <row r="32" spans="1:7" ht="15.75" customHeight="1" thickBot="1">
      <c r="A32" s="3"/>
      <c r="B32" s="3"/>
      <c r="C32" s="3"/>
      <c r="D32" s="3"/>
      <c r="E32" s="3"/>
      <c r="F32" s="3"/>
      <c r="G32" s="3"/>
    </row>
    <row r="33" spans="1:7" ht="26.25" customHeight="1">
      <c r="A33" s="56" t="s">
        <v>14</v>
      </c>
      <c r="B33" s="66" t="s">
        <v>27</v>
      </c>
      <c r="C33" s="66" t="s">
        <v>28</v>
      </c>
      <c r="D33" s="66" t="s">
        <v>12</v>
      </c>
      <c r="E33" s="66" t="s">
        <v>28</v>
      </c>
      <c r="F33" s="66" t="s">
        <v>29</v>
      </c>
      <c r="G33" s="69" t="s">
        <v>30</v>
      </c>
    </row>
    <row r="34" spans="1:7" ht="26.25" customHeight="1">
      <c r="A34" s="57" t="s">
        <v>31</v>
      </c>
      <c r="B34" s="55" t="s">
        <v>35</v>
      </c>
      <c r="C34" s="60"/>
      <c r="D34" s="55">
        <v>1</v>
      </c>
      <c r="E34" s="6">
        <f>C34*D34</f>
        <v>0</v>
      </c>
      <c r="F34" s="227"/>
      <c r="G34" s="59">
        <f>E34*(1+F34)</f>
        <v>0</v>
      </c>
    </row>
    <row r="35" spans="1:7" ht="26.25" customHeight="1">
      <c r="A35" s="110" t="s">
        <v>79</v>
      </c>
      <c r="B35" s="120" t="s">
        <v>71</v>
      </c>
      <c r="C35" s="120" t="s">
        <v>72</v>
      </c>
      <c r="D35" s="121" t="s">
        <v>28</v>
      </c>
      <c r="E35" s="144"/>
      <c r="F35" s="145"/>
      <c r="G35" s="146"/>
    </row>
    <row r="36" spans="1:7" s="65" customFormat="1" ht="26.25" customHeight="1">
      <c r="A36" s="136" t="s">
        <v>37</v>
      </c>
      <c r="B36" s="137"/>
      <c r="C36" s="137"/>
      <c r="D36" s="137"/>
      <c r="E36" s="147"/>
      <c r="F36" s="148"/>
      <c r="G36" s="149"/>
    </row>
    <row r="37" spans="1:7" s="65" customFormat="1" ht="26.25" customHeight="1">
      <c r="A37" s="138" t="s">
        <v>38</v>
      </c>
      <c r="B37" s="139"/>
      <c r="C37" s="139"/>
      <c r="D37" s="140"/>
      <c r="E37" s="147"/>
      <c r="F37" s="148"/>
      <c r="G37" s="149"/>
    </row>
    <row r="38" spans="1:7" s="65" customFormat="1" ht="26.25" customHeight="1">
      <c r="A38" s="138" t="s">
        <v>32</v>
      </c>
      <c r="B38" s="139"/>
      <c r="C38" s="139"/>
      <c r="D38" s="140"/>
      <c r="E38" s="147"/>
      <c r="F38" s="148"/>
      <c r="G38" s="149"/>
    </row>
    <row r="39" spans="1:7" s="65" customFormat="1" ht="26.25" customHeight="1">
      <c r="A39" s="138" t="s">
        <v>33</v>
      </c>
      <c r="B39" s="139"/>
      <c r="C39" s="139"/>
      <c r="D39" s="140"/>
      <c r="E39" s="147"/>
      <c r="F39" s="148"/>
      <c r="G39" s="149"/>
    </row>
    <row r="40" spans="1:7" s="65" customFormat="1" ht="26.25" customHeight="1" thickBot="1">
      <c r="A40" s="141" t="s">
        <v>39</v>
      </c>
      <c r="B40" s="142"/>
      <c r="C40" s="142"/>
      <c r="D40" s="143"/>
      <c r="E40" s="153"/>
      <c r="F40" s="154"/>
      <c r="G40" s="155"/>
    </row>
    <row r="41" spans="1:7" s="27" customFormat="1" ht="12.75">
      <c r="A41" s="3"/>
      <c r="B41" s="3"/>
      <c r="C41" s="3"/>
      <c r="D41" s="3"/>
      <c r="E41" s="3"/>
      <c r="F41" s="3"/>
      <c r="G41" s="3"/>
    </row>
    <row r="42" spans="1:7">
      <c r="A42" s="3"/>
      <c r="B42" s="3"/>
      <c r="C42" s="3"/>
      <c r="D42" s="3"/>
      <c r="E42" s="3"/>
      <c r="F42" s="3"/>
      <c r="G42" s="3"/>
    </row>
    <row r="43" spans="1:7">
      <c r="A43" s="3"/>
      <c r="B43" s="3"/>
      <c r="C43" s="3"/>
      <c r="D43" s="3"/>
      <c r="E43" s="3"/>
      <c r="F43" s="3"/>
      <c r="G43" s="3"/>
    </row>
    <row r="44" spans="1:7">
      <c r="A44" s="3"/>
      <c r="B44" s="3"/>
      <c r="C44" s="3"/>
      <c r="D44" s="3"/>
      <c r="E44" s="3"/>
      <c r="F44" s="3"/>
      <c r="G44" s="3"/>
    </row>
    <row r="45" spans="1:7">
      <c r="A45" s="3"/>
      <c r="B45" s="3"/>
      <c r="C45" s="3"/>
      <c r="D45" s="3"/>
      <c r="E45" s="3"/>
      <c r="F45" s="3"/>
      <c r="G45" s="3"/>
    </row>
    <row r="46" spans="1:7">
      <c r="A46" s="3"/>
      <c r="B46" s="3"/>
      <c r="C46" s="3"/>
      <c r="D46" s="3"/>
      <c r="E46" s="3"/>
      <c r="F46" s="3"/>
      <c r="G46" s="3"/>
    </row>
    <row r="47" spans="1:7">
      <c r="A47" s="3"/>
      <c r="B47" s="3"/>
      <c r="C47" s="3"/>
      <c r="D47" s="3"/>
      <c r="E47" s="3"/>
      <c r="F47" s="3"/>
      <c r="G47" s="3"/>
    </row>
    <row r="48" spans="1:7">
      <c r="A48" s="3"/>
      <c r="B48" s="3"/>
      <c r="C48" s="3"/>
      <c r="D48" s="3"/>
      <c r="E48" s="3"/>
      <c r="F48" s="3"/>
      <c r="G48" s="3"/>
    </row>
    <row r="49" spans="1:7">
      <c r="A49" s="3"/>
      <c r="B49" s="3"/>
      <c r="C49" s="3"/>
      <c r="D49" s="3"/>
      <c r="E49" s="3"/>
      <c r="F49" s="3"/>
      <c r="G49" s="3"/>
    </row>
    <row r="50" spans="1:7">
      <c r="A50" s="3"/>
      <c r="B50" s="3"/>
      <c r="C50" s="3"/>
      <c r="D50" s="3"/>
      <c r="E50" s="3"/>
      <c r="F50" s="3"/>
      <c r="G50" s="3"/>
    </row>
    <row r="51" spans="1:7">
      <c r="A51" s="3"/>
      <c r="B51" s="3"/>
      <c r="C51" s="3"/>
      <c r="D51" s="3"/>
      <c r="E51" s="3"/>
      <c r="F51" s="3"/>
      <c r="G51" s="3"/>
    </row>
    <row r="52" spans="1:7">
      <c r="A52" s="3"/>
      <c r="B52" s="3"/>
      <c r="C52" s="3"/>
      <c r="D52" s="3"/>
      <c r="E52" s="3"/>
      <c r="F52" s="3"/>
      <c r="G52" s="3"/>
    </row>
    <row r="53" spans="1:7">
      <c r="A53" s="3"/>
      <c r="B53" s="3"/>
      <c r="C53" s="3"/>
      <c r="D53" s="3"/>
      <c r="E53" s="3"/>
      <c r="F53" s="3"/>
      <c r="G53" s="3"/>
    </row>
    <row r="54" spans="1:7">
      <c r="A54" s="3"/>
      <c r="B54" s="3"/>
      <c r="C54" s="3"/>
      <c r="D54" s="3"/>
      <c r="E54" s="3"/>
      <c r="F54" s="3"/>
      <c r="G54" s="3"/>
    </row>
    <row r="55" spans="1:7">
      <c r="A55" s="3"/>
      <c r="B55" s="3"/>
      <c r="C55" s="3"/>
      <c r="D55" s="3"/>
      <c r="E55" s="3"/>
      <c r="F55" s="3"/>
      <c r="G55" s="3"/>
    </row>
    <row r="56" spans="1:7">
      <c r="A56" s="3"/>
      <c r="B56" s="3"/>
      <c r="C56" s="3"/>
      <c r="D56" s="3"/>
      <c r="E56" s="3"/>
      <c r="F56" s="3"/>
      <c r="G56" s="3"/>
    </row>
    <row r="57" spans="1:7">
      <c r="A57" s="3"/>
      <c r="B57" s="3"/>
      <c r="C57" s="3"/>
      <c r="D57" s="3"/>
      <c r="E57" s="3"/>
      <c r="F57" s="3"/>
      <c r="G57" s="3"/>
    </row>
    <row r="58" spans="1:7">
      <c r="A58" s="3"/>
      <c r="B58" s="3"/>
      <c r="C58" s="3"/>
      <c r="D58" s="3"/>
      <c r="E58" s="3"/>
      <c r="F58" s="3"/>
      <c r="G58" s="3"/>
    </row>
    <row r="59" spans="1:7">
      <c r="A59" s="3"/>
      <c r="B59" s="3"/>
      <c r="C59" s="3"/>
      <c r="D59" s="3"/>
      <c r="E59" s="3"/>
      <c r="F59" s="3"/>
      <c r="G59" s="3"/>
    </row>
    <row r="60" spans="1:7">
      <c r="A60" s="3"/>
      <c r="B60" s="3"/>
      <c r="C60" s="3"/>
      <c r="D60" s="3"/>
      <c r="E60" s="3"/>
      <c r="F60" s="3"/>
      <c r="G60" s="3"/>
    </row>
    <row r="61" spans="1:7">
      <c r="A61" s="3"/>
      <c r="B61" s="3"/>
      <c r="C61" s="3"/>
      <c r="D61" s="3"/>
      <c r="E61" s="3"/>
      <c r="F61" s="3"/>
      <c r="G61" s="3"/>
    </row>
    <row r="62" spans="1:7">
      <c r="A62" s="3"/>
      <c r="B62" s="3"/>
      <c r="C62" s="3"/>
      <c r="D62" s="3"/>
      <c r="E62" s="3"/>
      <c r="F62" s="3"/>
      <c r="G62" s="3"/>
    </row>
    <row r="63" spans="1:7">
      <c r="A63" s="3"/>
      <c r="B63" s="3"/>
      <c r="C63" s="3"/>
      <c r="D63" s="3"/>
      <c r="E63" s="3"/>
      <c r="F63" s="3"/>
      <c r="G63" s="3"/>
    </row>
    <row r="64" spans="1:7">
      <c r="A64" s="3"/>
      <c r="B64" s="3"/>
      <c r="C64" s="3"/>
      <c r="D64" s="3"/>
      <c r="E64" s="3"/>
      <c r="F64" s="3"/>
      <c r="G64" s="3"/>
    </row>
    <row r="65" spans="1:7">
      <c r="A65" s="3"/>
      <c r="B65" s="3"/>
      <c r="C65" s="3"/>
      <c r="D65" s="3"/>
      <c r="E65" s="3"/>
      <c r="F65" s="3"/>
      <c r="G65" s="3"/>
    </row>
    <row r="66" spans="1:7">
      <c r="A66" s="3"/>
      <c r="B66" s="3"/>
      <c r="C66" s="3"/>
      <c r="D66" s="3"/>
      <c r="E66" s="3"/>
      <c r="F66" s="3"/>
      <c r="G66" s="3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  <row r="87" spans="1:7">
      <c r="A87" s="1"/>
      <c r="B87" s="1"/>
      <c r="C87" s="1"/>
      <c r="D87" s="1"/>
      <c r="E87" s="1"/>
      <c r="F87" s="1"/>
      <c r="G87" s="1"/>
    </row>
    <row r="88" spans="1:7">
      <c r="A88" s="1"/>
      <c r="B88" s="1"/>
      <c r="C88" s="1"/>
      <c r="D88" s="1"/>
      <c r="E88" s="1"/>
      <c r="F88" s="1"/>
      <c r="G88" s="1"/>
    </row>
    <row r="89" spans="1:7">
      <c r="A89" s="1"/>
      <c r="B89" s="1"/>
      <c r="C89" s="1"/>
      <c r="D89" s="1"/>
      <c r="E89" s="1"/>
      <c r="F89" s="1"/>
      <c r="G89" s="1"/>
    </row>
    <row r="90" spans="1:7">
      <c r="A90" s="1"/>
      <c r="B90" s="1"/>
      <c r="C90" s="1"/>
      <c r="D90" s="1"/>
      <c r="E90" s="1"/>
      <c r="F90" s="1"/>
      <c r="G90" s="1"/>
    </row>
    <row r="91" spans="1:7">
      <c r="A91" s="1"/>
      <c r="B91" s="1"/>
      <c r="C91" s="1"/>
      <c r="D91" s="1"/>
      <c r="E91" s="1"/>
      <c r="F91" s="1"/>
      <c r="G91" s="1"/>
    </row>
    <row r="92" spans="1:7">
      <c r="A92" s="1"/>
      <c r="B92" s="1"/>
      <c r="C92" s="1"/>
      <c r="D92" s="1"/>
      <c r="E92" s="1"/>
      <c r="F92" s="1"/>
      <c r="G92" s="1"/>
    </row>
    <row r="93" spans="1:7">
      <c r="A93" s="1"/>
      <c r="B93" s="1"/>
      <c r="C93" s="1"/>
      <c r="D93" s="1"/>
      <c r="E93" s="1"/>
      <c r="F93" s="1"/>
      <c r="G93" s="1"/>
    </row>
    <row r="94" spans="1:7">
      <c r="A94" s="1"/>
      <c r="B94" s="1"/>
      <c r="C94" s="1"/>
      <c r="D94" s="1"/>
      <c r="E94" s="1"/>
      <c r="F94" s="1"/>
      <c r="G94" s="1"/>
    </row>
    <row r="95" spans="1:7">
      <c r="A95" s="1"/>
      <c r="B95" s="1"/>
      <c r="C95" s="1"/>
      <c r="D95" s="1"/>
      <c r="E95" s="1"/>
      <c r="F95" s="1"/>
      <c r="G95" s="1"/>
    </row>
    <row r="96" spans="1:7">
      <c r="A96" s="1"/>
      <c r="B96" s="1"/>
      <c r="C96" s="1"/>
      <c r="D96" s="1"/>
      <c r="E96" s="1"/>
      <c r="F96" s="1"/>
      <c r="G96" s="1"/>
    </row>
    <row r="97" spans="1:7">
      <c r="A97" s="1"/>
      <c r="B97" s="1"/>
      <c r="C97" s="1"/>
      <c r="D97" s="1"/>
      <c r="E97" s="1"/>
      <c r="F97" s="1"/>
      <c r="G97" s="1"/>
    </row>
    <row r="98" spans="1:7">
      <c r="A98" s="1"/>
      <c r="B98" s="1"/>
      <c r="C98" s="1"/>
      <c r="D98" s="1"/>
      <c r="E98" s="1"/>
      <c r="F98" s="1"/>
      <c r="G98" s="1"/>
    </row>
    <row r="99" spans="1:7">
      <c r="A99" s="1"/>
      <c r="B99" s="1"/>
      <c r="C99" s="1"/>
      <c r="D99" s="1"/>
      <c r="E99" s="1"/>
      <c r="F99" s="1"/>
      <c r="G99" s="1"/>
    </row>
    <row r="100" spans="1:7">
      <c r="A100" s="1"/>
      <c r="B100" s="1"/>
      <c r="C100" s="1"/>
      <c r="D100" s="1"/>
      <c r="E100" s="1"/>
      <c r="F100" s="1"/>
      <c r="G100" s="1"/>
    </row>
  </sheetData>
  <mergeCells count="6">
    <mergeCell ref="E5:G9"/>
    <mergeCell ref="E14:G18"/>
    <mergeCell ref="E22:G26"/>
    <mergeCell ref="E35:G40"/>
    <mergeCell ref="A1:G1"/>
    <mergeCell ref="A10:G10"/>
  </mergeCells>
  <printOptions horizontalCentered="1"/>
  <pageMargins left="0.11811023622047245" right="0.11811023622047245" top="0.19685039370078741" bottom="0.39370078740157483" header="0.11811023622047245" footer="0.11811023622047245"/>
  <pageSetup paperSize="9" fitToHeight="0" orientation="landscape" r:id="rId1"/>
  <headerFooter>
    <oddFooter>&amp;L&amp;A&amp;C&amp;F&amp;R&amp;P/&amp;N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85CA8-EC2B-457E-937A-C61FF4109EB9}">
  <dimension ref="A1:E32"/>
  <sheetViews>
    <sheetView workbookViewId="0">
      <selection activeCell="C30" sqref="C30"/>
    </sheetView>
  </sheetViews>
  <sheetFormatPr baseColWidth="10" defaultRowHeight="15"/>
  <cols>
    <col min="1" max="1" width="29.5703125" customWidth="1"/>
    <col min="2" max="4" width="23.42578125" customWidth="1"/>
    <col min="5" max="5" width="46.140625" customWidth="1"/>
  </cols>
  <sheetData>
    <row r="1" spans="1:5" ht="24.75" customHeight="1" thickBot="1">
      <c r="A1" s="192" t="s">
        <v>42</v>
      </c>
      <c r="B1" s="193"/>
      <c r="C1" s="193"/>
      <c r="D1" s="193"/>
      <c r="E1" s="194"/>
    </row>
    <row r="2" spans="1:5" ht="43.5" customHeight="1" thickBot="1">
      <c r="A2" s="174" t="s">
        <v>55</v>
      </c>
      <c r="B2" s="174"/>
      <c r="C2" s="174"/>
      <c r="D2" s="174"/>
      <c r="E2" s="174"/>
    </row>
    <row r="3" spans="1:5" ht="25.5" customHeight="1">
      <c r="A3" s="56" t="s">
        <v>14</v>
      </c>
      <c r="B3" s="178" t="s">
        <v>44</v>
      </c>
      <c r="C3" s="179"/>
      <c r="D3" s="179"/>
      <c r="E3" s="185" t="s">
        <v>50</v>
      </c>
    </row>
    <row r="4" spans="1:5" ht="24.75" customHeight="1">
      <c r="A4" s="183" t="s">
        <v>45</v>
      </c>
      <c r="B4" s="181" t="s">
        <v>52</v>
      </c>
      <c r="C4" s="182"/>
      <c r="D4" s="182"/>
      <c r="E4" s="186"/>
    </row>
    <row r="5" spans="1:5" ht="23.25" customHeight="1">
      <c r="A5" s="184"/>
      <c r="B5" s="70" t="s">
        <v>47</v>
      </c>
      <c r="C5" s="70" t="s">
        <v>48</v>
      </c>
      <c r="D5" s="91" t="s">
        <v>49</v>
      </c>
      <c r="E5" s="186"/>
    </row>
    <row r="6" spans="1:5" ht="15" customHeight="1">
      <c r="A6" s="63" t="s">
        <v>23</v>
      </c>
      <c r="B6" s="71"/>
      <c r="C6" s="72"/>
      <c r="D6" s="92"/>
      <c r="E6" s="186"/>
    </row>
    <row r="7" spans="1:5">
      <c r="A7" s="73" t="s">
        <v>0</v>
      </c>
      <c r="B7" s="74"/>
      <c r="C7" s="72"/>
      <c r="D7" s="93"/>
      <c r="E7" s="186"/>
    </row>
    <row r="8" spans="1:5">
      <c r="A8" s="73" t="s">
        <v>9</v>
      </c>
      <c r="B8" s="74"/>
      <c r="C8" s="72"/>
      <c r="D8" s="93"/>
      <c r="E8" s="186"/>
    </row>
    <row r="9" spans="1:5">
      <c r="A9" s="75" t="s">
        <v>1</v>
      </c>
      <c r="B9" s="74"/>
      <c r="C9" s="72"/>
      <c r="D9" s="93"/>
      <c r="E9" s="186"/>
    </row>
    <row r="10" spans="1:5">
      <c r="A10" s="75" t="s">
        <v>8</v>
      </c>
      <c r="B10" s="74"/>
      <c r="C10" s="72"/>
      <c r="D10" s="93"/>
      <c r="E10" s="186"/>
    </row>
    <row r="11" spans="1:5">
      <c r="A11" s="75" t="s">
        <v>17</v>
      </c>
      <c r="B11" s="74"/>
      <c r="C11" s="72"/>
      <c r="D11" s="93"/>
      <c r="E11" s="186"/>
    </row>
    <row r="12" spans="1:5">
      <c r="A12" s="75" t="s">
        <v>24</v>
      </c>
      <c r="B12" s="74"/>
      <c r="C12" s="72"/>
      <c r="D12" s="93"/>
      <c r="E12" s="186"/>
    </row>
    <row r="13" spans="1:5">
      <c r="A13" s="75" t="s">
        <v>43</v>
      </c>
      <c r="B13" s="74"/>
      <c r="C13" s="72"/>
      <c r="D13" s="93"/>
      <c r="E13" s="186"/>
    </row>
    <row r="14" spans="1:5">
      <c r="A14" s="76"/>
      <c r="B14" s="74"/>
      <c r="C14" s="72"/>
      <c r="D14" s="93"/>
      <c r="E14" s="186"/>
    </row>
    <row r="15" spans="1:5">
      <c r="A15" s="75"/>
      <c r="B15" s="74"/>
      <c r="C15" s="72"/>
      <c r="D15" s="93"/>
      <c r="E15" s="186"/>
    </row>
    <row r="16" spans="1:5" ht="15.75" thickBot="1">
      <c r="A16" s="77"/>
      <c r="B16" s="78"/>
      <c r="C16" s="79"/>
      <c r="D16" s="94"/>
      <c r="E16" s="187"/>
    </row>
    <row r="17" spans="1:5" ht="15.75" thickBot="1">
      <c r="A17" s="3"/>
      <c r="B17" s="3"/>
      <c r="C17" s="3"/>
      <c r="D17" s="3"/>
    </row>
    <row r="18" spans="1:5" ht="26.25" customHeight="1">
      <c r="A18" s="58" t="s">
        <v>14</v>
      </c>
      <c r="B18" s="178" t="s">
        <v>61</v>
      </c>
      <c r="C18" s="179"/>
      <c r="D18" s="180"/>
      <c r="E18" s="175" t="s">
        <v>54</v>
      </c>
    </row>
    <row r="19" spans="1:5" ht="38.25" customHeight="1">
      <c r="A19" s="62" t="s">
        <v>46</v>
      </c>
      <c r="B19" s="15" t="s">
        <v>6</v>
      </c>
      <c r="C19" s="70" t="s">
        <v>51</v>
      </c>
      <c r="D19" s="70" t="s">
        <v>53</v>
      </c>
      <c r="E19" s="176"/>
    </row>
    <row r="20" spans="1:5" ht="15" customHeight="1">
      <c r="A20" s="80" t="s">
        <v>23</v>
      </c>
      <c r="B20" s="81"/>
      <c r="C20" s="82"/>
      <c r="D20" s="96"/>
      <c r="E20" s="176"/>
    </row>
    <row r="21" spans="1:5">
      <c r="A21" s="80" t="s">
        <v>0</v>
      </c>
      <c r="B21" s="81"/>
      <c r="C21" s="82"/>
      <c r="D21" s="96"/>
      <c r="E21" s="176"/>
    </row>
    <row r="22" spans="1:5">
      <c r="A22" s="80" t="s">
        <v>9</v>
      </c>
      <c r="B22" s="83"/>
      <c r="C22" s="84"/>
      <c r="D22" s="97"/>
      <c r="E22" s="176"/>
    </row>
    <row r="23" spans="1:5">
      <c r="A23" s="85" t="s">
        <v>1</v>
      </c>
      <c r="B23" s="83"/>
      <c r="C23" s="84"/>
      <c r="D23" s="97"/>
      <c r="E23" s="176"/>
    </row>
    <row r="24" spans="1:5">
      <c r="A24" s="85" t="s">
        <v>8</v>
      </c>
      <c r="B24" s="83"/>
      <c r="C24" s="84"/>
      <c r="D24" s="97"/>
      <c r="E24" s="176"/>
    </row>
    <row r="25" spans="1:5">
      <c r="A25" s="85" t="s">
        <v>17</v>
      </c>
      <c r="B25" s="83"/>
      <c r="C25" s="84"/>
      <c r="D25" s="97"/>
      <c r="E25" s="176"/>
    </row>
    <row r="26" spans="1:5">
      <c r="A26" s="85" t="s">
        <v>24</v>
      </c>
      <c r="B26" s="83"/>
      <c r="C26" s="84"/>
      <c r="D26" s="97"/>
      <c r="E26" s="176"/>
    </row>
    <row r="27" spans="1:5">
      <c r="A27" s="85" t="s">
        <v>43</v>
      </c>
      <c r="B27" s="83"/>
      <c r="C27" s="84"/>
      <c r="D27" s="97"/>
      <c r="E27" s="176"/>
    </row>
    <row r="28" spans="1:5">
      <c r="A28" s="85"/>
      <c r="B28" s="86"/>
      <c r="C28" s="87"/>
      <c r="D28" s="98"/>
      <c r="E28" s="176"/>
    </row>
    <row r="29" spans="1:5">
      <c r="A29" s="85"/>
      <c r="B29" s="86"/>
      <c r="C29" s="87"/>
      <c r="D29" s="98"/>
      <c r="E29" s="176"/>
    </row>
    <row r="30" spans="1:5" ht="15.75" thickBot="1">
      <c r="A30" s="95"/>
      <c r="B30" s="88"/>
      <c r="C30" s="89"/>
      <c r="D30" s="99"/>
      <c r="E30" s="177"/>
    </row>
    <row r="31" spans="1:5" ht="33.75" customHeight="1"/>
    <row r="32" spans="1:5">
      <c r="A32" s="90"/>
    </row>
  </sheetData>
  <mergeCells count="8">
    <mergeCell ref="A1:E1"/>
    <mergeCell ref="A2:E2"/>
    <mergeCell ref="E18:E30"/>
    <mergeCell ref="B3:D3"/>
    <mergeCell ref="B18:D18"/>
    <mergeCell ref="B4:D4"/>
    <mergeCell ref="A4:A5"/>
    <mergeCell ref="E3:E16"/>
  </mergeCells>
  <printOptions horizontalCentered="1"/>
  <pageMargins left="0.11811023622047245" right="0.11811023622047245" top="0.19685039370078741" bottom="0.39370078740157483" header="0.11811023622047245" footer="0.11811023622047245"/>
  <pageSetup paperSize="9" orientation="landscape" r:id="rId1"/>
  <headerFooter>
    <oddFooter>&amp;L&amp;A&amp;C&amp;F&amp;R&amp;P/&amp;N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6"/>
  <sheetViews>
    <sheetView workbookViewId="0">
      <selection activeCell="C10" sqref="C10"/>
    </sheetView>
  </sheetViews>
  <sheetFormatPr baseColWidth="10" defaultRowHeight="15"/>
  <cols>
    <col min="1" max="1" width="53.42578125" customWidth="1"/>
    <col min="2" max="2" width="13.5703125" customWidth="1"/>
    <col min="3" max="3" width="15.28515625" customWidth="1"/>
    <col min="4" max="4" width="11.42578125" customWidth="1"/>
    <col min="5" max="5" width="12.7109375" customWidth="1"/>
    <col min="6" max="6" width="10.28515625" customWidth="1"/>
    <col min="7" max="7" width="12.7109375" customWidth="1"/>
  </cols>
  <sheetData>
    <row r="1" spans="1:7" ht="24" customHeight="1">
      <c r="A1" s="188" t="s">
        <v>10</v>
      </c>
      <c r="B1" s="188"/>
      <c r="C1" s="188"/>
      <c r="D1" s="188"/>
      <c r="E1" s="188"/>
      <c r="F1" s="188"/>
      <c r="G1" s="188"/>
    </row>
    <row r="2" spans="1:7" s="27" customFormat="1" ht="30.75" customHeight="1">
      <c r="A2" s="26"/>
      <c r="B2" s="16" t="s">
        <v>27</v>
      </c>
      <c r="C2" s="14" t="s">
        <v>13</v>
      </c>
      <c r="D2" s="16" t="s">
        <v>12</v>
      </c>
      <c r="E2" s="15" t="s">
        <v>21</v>
      </c>
      <c r="F2" s="15" t="s">
        <v>29</v>
      </c>
      <c r="G2" s="15" t="s">
        <v>22</v>
      </c>
    </row>
    <row r="3" spans="1:7" s="27" customFormat="1" ht="18.75" customHeight="1">
      <c r="A3" s="5" t="s">
        <v>2</v>
      </c>
      <c r="B3" s="195" t="s">
        <v>34</v>
      </c>
      <c r="C3" s="17"/>
      <c r="D3" s="10">
        <v>2</v>
      </c>
      <c r="E3" s="214">
        <f>C3*D3</f>
        <v>0</v>
      </c>
      <c r="F3" s="207"/>
      <c r="G3" s="214">
        <f>E3*(1+F3)</f>
        <v>0</v>
      </c>
    </row>
    <row r="4" spans="1:7" s="27" customFormat="1" ht="18.75" customHeight="1">
      <c r="A4" s="2" t="s">
        <v>81</v>
      </c>
      <c r="B4" s="195" t="s">
        <v>34</v>
      </c>
      <c r="C4" s="17"/>
      <c r="D4" s="10">
        <v>2</v>
      </c>
      <c r="E4" s="214">
        <f>C4*D4</f>
        <v>0</v>
      </c>
      <c r="F4" s="207"/>
      <c r="G4" s="214">
        <f>E4*(1+F4)</f>
        <v>0</v>
      </c>
    </row>
    <row r="5" spans="1:7" s="27" customFormat="1" ht="18.75" customHeight="1">
      <c r="A5" s="102" t="s">
        <v>84</v>
      </c>
      <c r="B5" s="197" t="s">
        <v>35</v>
      </c>
      <c r="C5" s="17"/>
      <c r="D5" s="10">
        <v>1</v>
      </c>
      <c r="E5" s="214">
        <f>C5*D5</f>
        <v>0</v>
      </c>
      <c r="F5" s="207"/>
      <c r="G5" s="214">
        <f>E5*(1+F5)</f>
        <v>0</v>
      </c>
    </row>
    <row r="6" spans="1:7" s="27" customFormat="1" ht="27" customHeight="1">
      <c r="A6" s="102" t="s">
        <v>83</v>
      </c>
      <c r="B6" s="195" t="s">
        <v>34</v>
      </c>
      <c r="C6" s="18"/>
      <c r="D6" s="9">
        <v>2</v>
      </c>
      <c r="E6" s="6">
        <f>C6*D6</f>
        <v>0</v>
      </c>
      <c r="F6" s="208"/>
      <c r="G6" s="6">
        <f>E6*(1+F6)</f>
        <v>0</v>
      </c>
    </row>
    <row r="7" spans="1:7" s="27" customFormat="1" ht="18.75" customHeight="1">
      <c r="A7" s="2" t="s">
        <v>62</v>
      </c>
      <c r="B7" s="197" t="s">
        <v>35</v>
      </c>
      <c r="C7" s="19"/>
      <c r="D7" s="13">
        <v>1</v>
      </c>
      <c r="E7" s="6">
        <f>C7*D7</f>
        <v>0</v>
      </c>
      <c r="F7" s="209"/>
      <c r="G7" s="215">
        <f>E7*(1+F7)</f>
        <v>0</v>
      </c>
    </row>
    <row r="8" spans="1:7" s="27" customFormat="1" ht="18.75" customHeight="1">
      <c r="A8" s="3"/>
      <c r="B8" s="196"/>
      <c r="C8" s="3"/>
      <c r="D8" s="3"/>
      <c r="E8" s="3"/>
      <c r="F8" s="3"/>
      <c r="G8" s="3"/>
    </row>
    <row r="9" spans="1:7" s="27" customFormat="1" ht="30.75" customHeight="1">
      <c r="A9" s="2" t="s">
        <v>11</v>
      </c>
      <c r="B9" s="2"/>
      <c r="C9" s="23" t="s">
        <v>7</v>
      </c>
      <c r="D9" s="24" t="s">
        <v>12</v>
      </c>
      <c r="E9" s="15" t="s">
        <v>21</v>
      </c>
      <c r="F9" s="15" t="s">
        <v>29</v>
      </c>
      <c r="G9" s="15" t="s">
        <v>22</v>
      </c>
    </row>
    <row r="10" spans="1:7" s="27" customFormat="1" ht="15.75" customHeight="1">
      <c r="A10" s="100" t="s">
        <v>0</v>
      </c>
      <c r="B10" s="198">
        <v>1</v>
      </c>
      <c r="C10" s="21"/>
      <c r="D10" s="51">
        <v>34</v>
      </c>
      <c r="E10" s="216">
        <f>C10*D10</f>
        <v>0</v>
      </c>
      <c r="F10" s="204"/>
      <c r="G10" s="219">
        <f>E10*(1+F10)</f>
        <v>0</v>
      </c>
    </row>
    <row r="11" spans="1:7" s="27" customFormat="1" ht="15.75" customHeight="1">
      <c r="A11" s="4" t="s">
        <v>1</v>
      </c>
      <c r="B11" s="199">
        <v>1</v>
      </c>
      <c r="C11" s="20"/>
      <c r="D11" s="11">
        <v>79</v>
      </c>
      <c r="E11" s="216">
        <f>C11*D11</f>
        <v>0</v>
      </c>
      <c r="F11" s="205"/>
      <c r="G11" s="219">
        <f>E11*(1+F11)</f>
        <v>0</v>
      </c>
    </row>
    <row r="12" spans="1:7" s="27" customFormat="1" ht="15.75" customHeight="1">
      <c r="A12" s="4" t="s">
        <v>9</v>
      </c>
      <c r="B12" s="199">
        <v>1</v>
      </c>
      <c r="C12" s="20"/>
      <c r="D12" s="11">
        <v>7</v>
      </c>
      <c r="E12" s="216">
        <f>C12*D12</f>
        <v>0</v>
      </c>
      <c r="F12" s="205"/>
      <c r="G12" s="219">
        <f t="shared" ref="G12:G15" si="0">E12*(1+F12)</f>
        <v>0</v>
      </c>
    </row>
    <row r="13" spans="1:7" s="27" customFormat="1" ht="15.75" customHeight="1">
      <c r="A13" s="4" t="s">
        <v>17</v>
      </c>
      <c r="B13" s="199">
        <v>1</v>
      </c>
      <c r="C13" s="20"/>
      <c r="D13" s="11">
        <v>7</v>
      </c>
      <c r="E13" s="216">
        <f>C13*D13</f>
        <v>0</v>
      </c>
      <c r="F13" s="205"/>
      <c r="G13" s="219">
        <f t="shared" si="0"/>
        <v>0</v>
      </c>
    </row>
    <row r="14" spans="1:7" s="27" customFormat="1" ht="15.75" customHeight="1">
      <c r="A14" s="4" t="s">
        <v>8</v>
      </c>
      <c r="B14" s="199">
        <v>1</v>
      </c>
      <c r="C14" s="20"/>
      <c r="D14" s="11">
        <v>1.5</v>
      </c>
      <c r="E14" s="216">
        <f>C14*D14</f>
        <v>0</v>
      </c>
      <c r="F14" s="205"/>
      <c r="G14" s="219">
        <f t="shared" si="0"/>
        <v>0</v>
      </c>
    </row>
    <row r="15" spans="1:7" s="27" customFormat="1" ht="15.75" customHeight="1">
      <c r="A15" s="28" t="s">
        <v>24</v>
      </c>
      <c r="B15" s="200">
        <v>1</v>
      </c>
      <c r="C15" s="22"/>
      <c r="D15" s="12">
        <v>25.5</v>
      </c>
      <c r="E15" s="217">
        <f>C15*D15</f>
        <v>0</v>
      </c>
      <c r="F15" s="206"/>
      <c r="G15" s="219">
        <f t="shared" si="0"/>
        <v>0</v>
      </c>
    </row>
    <row r="16" spans="1:7" s="27" customFormat="1" ht="15.75" customHeight="1">
      <c r="A16" s="189" t="s">
        <v>26</v>
      </c>
      <c r="B16" s="190"/>
      <c r="C16" s="190"/>
      <c r="D16" s="191"/>
      <c r="E16" s="218">
        <f>SUM(E10:E15)</f>
        <v>0</v>
      </c>
      <c r="F16" s="218"/>
      <c r="G16" s="218">
        <f>E16*1.2</f>
        <v>0</v>
      </c>
    </row>
    <row r="17" spans="1:7" s="27" customFormat="1" ht="12.75">
      <c r="A17" s="3"/>
      <c r="B17" s="3"/>
      <c r="C17" s="3"/>
      <c r="D17" s="3"/>
      <c r="E17" s="3"/>
      <c r="F17" s="3"/>
      <c r="G17" s="3"/>
    </row>
    <row r="18" spans="1:7" s="27" customFormat="1" ht="31.5" customHeight="1">
      <c r="A18" s="25" t="s">
        <v>63</v>
      </c>
      <c r="B18" s="25"/>
      <c r="C18" s="23" t="s">
        <v>7</v>
      </c>
      <c r="D18" s="24" t="s">
        <v>12</v>
      </c>
      <c r="E18" s="15" t="s">
        <v>21</v>
      </c>
      <c r="F18" s="15" t="s">
        <v>29</v>
      </c>
      <c r="G18" s="15" t="s">
        <v>22</v>
      </c>
    </row>
    <row r="19" spans="1:7" s="27" customFormat="1" ht="15.75" customHeight="1">
      <c r="A19" s="29" t="s">
        <v>23</v>
      </c>
      <c r="B19" s="201">
        <v>1</v>
      </c>
      <c r="C19" s="30"/>
      <c r="D19" s="31">
        <v>2</v>
      </c>
      <c r="E19" s="220">
        <f>C19*D19</f>
        <v>0</v>
      </c>
      <c r="F19" s="210"/>
      <c r="G19" s="224">
        <f>E19*(1+F19)</f>
        <v>0</v>
      </c>
    </row>
    <row r="20" spans="1:7" s="27" customFormat="1" ht="15.75" customHeight="1">
      <c r="A20" s="32" t="s">
        <v>0</v>
      </c>
      <c r="B20" s="202">
        <v>1</v>
      </c>
      <c r="C20" s="33"/>
      <c r="D20" s="34">
        <v>3</v>
      </c>
      <c r="E20" s="221">
        <f>C20*D20</f>
        <v>0</v>
      </c>
      <c r="F20" s="211"/>
      <c r="G20" s="219">
        <f>E20*(1+F20)</f>
        <v>0</v>
      </c>
    </row>
    <row r="21" spans="1:7" s="27" customFormat="1" ht="15.75" customHeight="1">
      <c r="A21" s="32" t="s">
        <v>9</v>
      </c>
      <c r="B21" s="202">
        <v>1</v>
      </c>
      <c r="C21" s="35"/>
      <c r="D21" s="36">
        <v>5</v>
      </c>
      <c r="E21" s="222">
        <f>C21*D21</f>
        <v>0</v>
      </c>
      <c r="F21" s="212"/>
      <c r="G21" s="219">
        <f>E21*(1+F21)</f>
        <v>0</v>
      </c>
    </row>
    <row r="22" spans="1:7" s="27" customFormat="1" ht="15.75" customHeight="1">
      <c r="A22" s="37" t="s">
        <v>8</v>
      </c>
      <c r="B22" s="203">
        <v>1</v>
      </c>
      <c r="C22" s="38"/>
      <c r="D22" s="39">
        <v>5</v>
      </c>
      <c r="E22" s="223">
        <f>C22*D22</f>
        <v>0</v>
      </c>
      <c r="F22" s="213"/>
      <c r="G22" s="225">
        <f>E22*(1+F22)</f>
        <v>0</v>
      </c>
    </row>
    <row r="23" spans="1:7" s="27" customFormat="1" ht="15.75" customHeight="1">
      <c r="A23" s="189" t="s">
        <v>26</v>
      </c>
      <c r="B23" s="190"/>
      <c r="C23" s="190"/>
      <c r="D23" s="191"/>
      <c r="E23" s="218">
        <f>SUM(E19:E22)</f>
        <v>0</v>
      </c>
      <c r="F23" s="218"/>
      <c r="G23" s="218">
        <f>E23*1.2</f>
        <v>0</v>
      </c>
    </row>
    <row r="24" spans="1:7" s="27" customFormat="1" ht="12.75"/>
    <row r="25" spans="1:7" s="27" customFormat="1" ht="27" customHeight="1">
      <c r="A25" s="189" t="s">
        <v>25</v>
      </c>
      <c r="B25" s="190"/>
      <c r="C25" s="190"/>
      <c r="D25" s="190"/>
      <c r="E25" s="218">
        <f>E3+E4+E5+E6+E7+E16+E23</f>
        <v>0</v>
      </c>
      <c r="F25" s="218"/>
      <c r="G25" s="218">
        <f>E25*1.2</f>
        <v>0</v>
      </c>
    </row>
    <row r="26" spans="1:7" s="27" customFormat="1" ht="12.75"/>
  </sheetData>
  <mergeCells count="4">
    <mergeCell ref="A1:G1"/>
    <mergeCell ref="A25:D25"/>
    <mergeCell ref="A16:D16"/>
    <mergeCell ref="A23:D23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r:id="rId1"/>
  <headerFooter>
    <oddFooter>&amp;L&amp;A&amp;C&amp;F&amp;R&amp;P/&amp;N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Lisez moi</vt:lpstr>
      <vt:lpstr>Prix forfaitaires</vt:lpstr>
      <vt:lpstr>Prix unitaires</vt:lpstr>
      <vt:lpstr>DQE</vt:lpstr>
      <vt:lpstr>'Prix forfaitaires'!Zone_d_impression</vt:lpstr>
      <vt:lpstr>'Prix unitaires'!Zone_d_impression</vt:lpstr>
    </vt:vector>
  </TitlesOfParts>
  <Company>cglls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GUSTIN Pascaline (Chargée des marchés publics)</dc:creator>
  <cp:lastModifiedBy>GUSTIN Pascaline (Adjointe de la DAFS pour le pôle adm</cp:lastModifiedBy>
  <cp:lastPrinted>2026-01-28T10:19:42Z</cp:lastPrinted>
  <dcterms:created xsi:type="dcterms:W3CDTF">2014-04-07T12:46:58Z</dcterms:created>
  <dcterms:modified xsi:type="dcterms:W3CDTF">2026-01-28T10:35:04Z</dcterms:modified>
</cp:coreProperties>
</file>