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N:\Organisation\DFJ_SMA\ACHATS\A0_SUP_216k€\DOSSIERS_INF_300k€\2026\BBb AC26TMAIDA\20_Dossier_de_consultation\10 - Version Travail .doc\"/>
    </mc:Choice>
  </mc:AlternateContent>
  <xr:revisionPtr revIDLastSave="0" documentId="13_ncr:1_{1525B6D0-DB5B-47D2-8109-6E3AE5A3FCDA}" xr6:coauthVersionLast="47" xr6:coauthVersionMax="47" xr10:uidLastSave="{00000000-0000-0000-0000-000000000000}"/>
  <bookViews>
    <workbookView xWindow="28680" yWindow="360" windowWidth="25440" windowHeight="15270" firstSheet="3" activeTab="8" xr2:uid="{00000000-000D-0000-FFFF-FFFF00000000}"/>
  </bookViews>
  <sheets>
    <sheet name="COUVERTURE" sheetId="1" r:id="rId1"/>
    <sheet name="CHECKLIST_RC" sheetId="2" r:id="rId2"/>
    <sheet name="MAPPING_CRITERES" sheetId="3" r:id="rId3"/>
    <sheet name="MATRICE_CCTP" sheetId="4" r:id="rId4"/>
    <sheet name="EQUIPE_CV" sheetId="5" r:id="rId5"/>
    <sheet name="METHODO_TMA" sheetId="6" r:id="rId6"/>
    <sheet name="GOUVERNANCE_KPI" sheetId="7" r:id="rId7"/>
    <sheet name="SECURITE_RGPD" sheetId="8" r:id="rId8"/>
    <sheet name="RSE" sheetId="9" r:id="rId9"/>
    <sheet name="PRIX" sheetId="10" r:id="rId10"/>
    <sheet name="VARIANTES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8" i="1"/>
  <c r="B7" i="1"/>
</calcChain>
</file>

<file path=xl/sharedStrings.xml><?xml version="1.0" encoding="utf-8"?>
<sst xmlns="http://schemas.openxmlformats.org/spreadsheetml/2006/main" count="154" uniqueCount="132">
  <si>
    <t>INSTRUCTIONS</t>
  </si>
  <si>
    <t>AC26TMAIDA – Cadre de réponse obligatoire (à compléter et remettre avec l’offre)</t>
  </si>
  <si>
    <t>Ce fichier vise à faciliter l’évaluation objective et la conformité de votre réponse au RC/CCAP/CCTP.</t>
  </si>
  <si>
    <t>Renseignez toutes les cellules à fond JAUNE (obligatoire). Les menus déroulants doivent être utilisés lorsqu’ils existent.</t>
  </si>
  <si>
    <t>Ce document est structuré selon les critères et sous-critères du RC. Les onglets et champs sont obligatoires sauf mention contraire.</t>
  </si>
  <si>
    <t>Tableau de complétude (automatique)</t>
  </si>
  <si>
    <t>CHECKLIST_RC – pièces marquées 'Oui' / total lignes :</t>
  </si>
  <si>
    <t>MATRICE_CCTP – réponses renseignées / total lignes :</t>
  </si>
  <si>
    <t>EQUIPE_CV – complétude des champs clés / total attendus :</t>
  </si>
  <si>
    <t>Élément RC</t>
  </si>
  <si>
    <t>Description</t>
  </si>
  <si>
    <t>Obligatoire (Oui/Non)</t>
  </si>
  <si>
    <t>Présence (Oui/Non)</t>
  </si>
  <si>
    <t>Fichier / Référence</t>
  </si>
  <si>
    <t>Commentaires</t>
  </si>
  <si>
    <t>Lettre de candidature (DC1)</t>
  </si>
  <si>
    <t>DC1 signé et daté</t>
  </si>
  <si>
    <t>Oui</t>
  </si>
  <si>
    <t>Déclaration du candidat (DC2)</t>
  </si>
  <si>
    <t>DC2 signé et daté (chaque membre si groupement)</t>
  </si>
  <si>
    <t>Assurance RC Pro</t>
  </si>
  <si>
    <t>Attestation ≥ 8 M€ dont ≥ 3 M€ immatériel</t>
  </si>
  <si>
    <t>Acte d’Engagement</t>
  </si>
  <si>
    <t>AE complété et signé + Annexe financière (BPU)</t>
  </si>
  <si>
    <t>Sous-traitance</t>
  </si>
  <si>
    <t>DC4 le cas échéant + liste des prestations sous-traitées</t>
  </si>
  <si>
    <t>Si applicable</t>
  </si>
  <si>
    <t>BEGES / Politique RSE</t>
  </si>
  <si>
    <t>Documents demandés au RC (critère 3)</t>
  </si>
  <si>
    <t>Critère RC</t>
  </si>
  <si>
    <t>Sous-critère</t>
  </si>
  <si>
    <t>Référence de la réponse (onglet/section)</t>
  </si>
  <si>
    <t>Résumé (500 caractères max)</t>
  </si>
  <si>
    <t>1 – Performance économique</t>
  </si>
  <si>
    <t>1.1 Coût global (simulation)</t>
  </si>
  <si>
    <t>PRIX!B2:B999</t>
  </si>
  <si>
    <t>1.2 Cohérence charges par UO</t>
  </si>
  <si>
    <t>METHODO_TMA!A1:Z999</t>
  </si>
  <si>
    <t>2 – Valeur technique</t>
  </si>
  <si>
    <t>2.1 Compréhension des besoins</t>
  </si>
  <si>
    <t>NOTE_COMPREHENSION!A1:Z999</t>
  </si>
  <si>
    <t>2.2 Organisation &amp; compétences</t>
  </si>
  <si>
    <t>EQUIPE_CV!A1:Z999</t>
  </si>
  <si>
    <t>2.3 Maîtrise TMA (SLA, tests, CI/CD)</t>
  </si>
  <si>
    <t>2.4 Pilotage &amp; KPI</t>
  </si>
  <si>
    <t>GOUVERNANCE_KPI!A1:Z999</t>
  </si>
  <si>
    <t>2.5 Qualité/Sécurité/RGPD/Accessibilité</t>
  </si>
  <si>
    <t>SECURITE_RGPD!A1:Z999</t>
  </si>
  <si>
    <t>2.6 Expertise &amp; conseil (archi, UX/UI)</t>
  </si>
  <si>
    <t>EXPERTISE!A1:Z999</t>
  </si>
  <si>
    <t>2.7 Exercice pratique – réponse</t>
  </si>
  <si>
    <t>EXERCICE_PRATIQUE!A1:Z999</t>
  </si>
  <si>
    <t>3 – DD &amp; RSE</t>
  </si>
  <si>
    <t>3.1 Sobriété numérique / RGESN</t>
  </si>
  <si>
    <t>RSE!A1:Z999</t>
  </si>
  <si>
    <t>3.2 Application loi AGEC / économie circulaire</t>
  </si>
  <si>
    <t>Exigence CCTP (résumé)</t>
  </si>
  <si>
    <t>Réponse du candidat (Conforme/Oui avec réserve/Non)</t>
  </si>
  <si>
    <t>Réf. preuve (page/section)</t>
  </si>
  <si>
    <t>Initialisation en 2 mois avec livrables PAQ, PAS, Convention de services, Plan de réversibilité (V0)</t>
  </si>
  <si>
    <t>Maintenance corrective – prise en charge incidents bloquants : 4h / contournement 1j / correction définitive 3j (ouvrés)</t>
  </si>
  <si>
    <t>Trains de maintenance pour incidents non bloquants – modalités et jalons</t>
  </si>
  <si>
    <t>Maintenance évolutive – démarche d’estimation et de validation (devis sur BPU/UO)</t>
  </si>
  <si>
    <t>Gouvernance – comités, reporting, KPI (SLA, qualimétrie, performance, backlog, obsolescence, sécurité)</t>
  </si>
  <si>
    <t>Sécurité – conformité ANSSI/PSSI-Etat, RGS/OWASP, homologation, gestion alertes CERT</t>
  </si>
  <si>
    <t>Réversibilité – plan, mises à jour, tests, transfert connaissances et documentation</t>
  </si>
  <si>
    <t>Accessibilité – respect RGAA ; publication des documents obligatoires</t>
  </si>
  <si>
    <t>Rôle</t>
  </si>
  <si>
    <t>Nom &amp; Prénom</t>
  </si>
  <si>
    <t>Séniorité (années)</t>
  </si>
  <si>
    <t>Certifications / Références clés</t>
  </si>
  <si>
    <t>Disponibilité (%)</t>
  </si>
  <si>
    <t>Remplaçant (backup)</t>
  </si>
  <si>
    <t>Directeur de projet</t>
  </si>
  <si>
    <t>Chef de projet</t>
  </si>
  <si>
    <t>Architecte technique</t>
  </si>
  <si>
    <t>Expert sécurité applicative</t>
  </si>
  <si>
    <t>Développeur senior Drupal</t>
  </si>
  <si>
    <t>Développeur</t>
  </si>
  <si>
    <t>QA / Test</t>
  </si>
  <si>
    <t>Brique</t>
  </si>
  <si>
    <t>Description de la démarche / outillage</t>
  </si>
  <si>
    <t>Indicateurs &amp; livrables associés</t>
  </si>
  <si>
    <t>Gestion des incidents (outil, workflow, priorisation)</t>
  </si>
  <si>
    <t>Gestion des versions &amp; CI/CD (GitLab, SonarQube, pipeline Upsun)</t>
  </si>
  <si>
    <t>Tests (unitaires, intégration, non-régression, automatisation)</t>
  </si>
  <si>
    <t>Qualité du code (revue, règles, Sonar, couverture)</t>
  </si>
  <si>
    <t>Documentation (technique, archi, exploitation, runbook)</t>
  </si>
  <si>
    <t>Comité</t>
  </si>
  <si>
    <t>Périodicité</t>
  </si>
  <si>
    <t>Participants (côté candidat)</t>
  </si>
  <si>
    <t>Indicateurs suivis (SLA, qualité, perf, backlog, obsolescence, sécurité)</t>
  </si>
  <si>
    <t>COPIL</t>
  </si>
  <si>
    <t>Mensuel</t>
  </si>
  <si>
    <t>Comité Opérationnel</t>
  </si>
  <si>
    <t>Hebdomadaire</t>
  </si>
  <si>
    <t>Exigence</t>
  </si>
  <si>
    <t>Réponse (Oui/Non/Partiel)</t>
  </si>
  <si>
    <t>Preuve / Référence</t>
  </si>
  <si>
    <t>Plan d’Assurance Sécurité (PAS) – mesures ANSSI / PSSI-Etat / RGS / OWASP</t>
  </si>
  <si>
    <t>Homologation de sécurité – contribution et livrables du titulaire</t>
  </si>
  <si>
    <t>RGPD – rôle sous-traitant, registres, clauses, minimisation, purge, destruction</t>
  </si>
  <si>
    <t>Gestion des vulnérabilités (CERT, patching, CVE) – délais &amp; priorités</t>
  </si>
  <si>
    <t>Thème</t>
  </si>
  <si>
    <t>Engagements spécifiques au marché</t>
  </si>
  <si>
    <t>Mesure/Indicateur</t>
  </si>
  <si>
    <t>Référence / preuve</t>
  </si>
  <si>
    <t>Sobriété numérique (RGESN)</t>
  </si>
  <si>
    <t>Performance environnementale de la TMA (optimisation, logs, batch)</t>
  </si>
  <si>
    <t>Loi AGEC / économie circulaire</t>
  </si>
  <si>
    <t>UO / Profil</t>
  </si>
  <si>
    <t>Unité (Forfait/TJM)</t>
  </si>
  <si>
    <t>Prix unitaire (€ HT) plafonné</t>
  </si>
  <si>
    <t>Observations</t>
  </si>
  <si>
    <t>MS0 – Forfait initialisation</t>
  </si>
  <si>
    <t>Forfait</t>
  </si>
  <si>
    <t>MS1 – Maintenance corrective (forfait SLA)</t>
  </si>
  <si>
    <t>Forfait annuel</t>
  </si>
  <si>
    <t>MS2 – Maintenance corrective par train</t>
  </si>
  <si>
    <t>UO / TJM</t>
  </si>
  <si>
    <t>MS3 – Étude / Maintenance évolutive – Chef de projet</t>
  </si>
  <si>
    <t>TJM</t>
  </si>
  <si>
    <t>MS3 – Étude / Maintenance évolutive – Architecte technique</t>
  </si>
  <si>
    <t>MS3 – Étude / Maintenance évolutive – Expert sécurité applicative</t>
  </si>
  <si>
    <t>MS3 – Étude / Maintenance évolutive – Concepteur</t>
  </si>
  <si>
    <t>MS3 – Étude / Maintenance évolutive – Développeur</t>
  </si>
  <si>
    <t>MS4 – Gouvernance (forfait annuel)</t>
  </si>
  <si>
    <t>MS5 – Réversibilité (forfait)</t>
  </si>
  <si>
    <t>Intitulé de la variante</t>
  </si>
  <si>
    <t>Gain technique/économique attendu</t>
  </si>
  <si>
    <t>Impacts SI/Exploitation</t>
  </si>
  <si>
    <t>Chiffrage (si pertinent)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</si>
</sst>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1F497D"/>
      </patternFill>
    </fill>
    <fill>
      <patternFill patternType="solid">
        <fgColor rgb="FFFFF2CC"/>
      </patternFill>
    </fill>
  </fills>
  <borders count="2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workbookViewId="0"/>
  </sheetViews>
  <sheetFormatPr baseColWidth="10" defaultColWidth="9.140625" defaultRowHeight="15" x14ac:dyDescent="0.25"/>
  <cols>
    <col min="1" max="1" width="120" customWidth="1"/>
  </cols>
  <sheetData>
    <row r="1" spans="1:2" x14ac:dyDescent="0.25">
      <c r="A1" s="1" t="s">
        <v>0</v>
      </c>
    </row>
    <row r="2" spans="1:2" x14ac:dyDescent="0.25">
      <c r="A2" s="2" t="s">
        <v>1</v>
      </c>
    </row>
    <row r="3" spans="1:2" x14ac:dyDescent="0.25">
      <c r="A3" s="2" t="s">
        <v>2</v>
      </c>
    </row>
    <row r="4" spans="1:2" x14ac:dyDescent="0.25">
      <c r="A4" s="2" t="s">
        <v>3</v>
      </c>
    </row>
    <row r="5" spans="1:2" x14ac:dyDescent="0.25">
      <c r="A5" s="2" t="s">
        <v>4</v>
      </c>
    </row>
    <row r="6" spans="1:2" x14ac:dyDescent="0.25">
      <c r="A6" t="s">
        <v>5</v>
      </c>
    </row>
    <row r="7" spans="1:2" x14ac:dyDescent="0.25">
      <c r="A7" t="s">
        <v>6</v>
      </c>
      <c r="B7">
        <f>IFERROR(COUNTIF(CHECKLIST_RC!D2:D7,"Oui")/ROWS(CHECKLIST_RC!D2:D7),0)</f>
        <v>0</v>
      </c>
    </row>
    <row r="8" spans="1:2" x14ac:dyDescent="0.25">
      <c r="A8" t="s">
        <v>7</v>
      </c>
      <c r="B8">
        <f>IFERROR(COUNTA(MATRICE_CCTP!B2:B9)/ROWS(MATRICE_CCTP!B2:B9),0)</f>
        <v>0</v>
      </c>
    </row>
    <row r="9" spans="1:2" x14ac:dyDescent="0.25">
      <c r="A9" t="s">
        <v>8</v>
      </c>
      <c r="B9">
        <f>IFERROR((COUNTA(EQUIPE_CV!B2:B8)+COUNTA(EQUIPE_CV!C2:C8)+COUNTA(EQUIPE_CV!E2:E8)+COUNTA(EQUIPE_CV!F2:F8))/(4*ROWS(EQUIPE_CV!B2:B8)),0)</f>
        <v>0</v>
      </c>
    </row>
  </sheetData>
  <conditionalFormatting sqref="B7:B9">
    <cfRule type="colorScale" priority="1">
      <colorScale>
        <cfvo type="num" val="0"/>
        <cfvo type="num" val="0.5"/>
        <cfvo type="num" val="1"/>
        <color rgb="FFF8CBAD"/>
        <color rgb="FFFFD966"/>
        <color rgb="FFC6E0B4"/>
      </colorScale>
    </cfRule>
  </conditionalFormatting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1"/>
  <sheetViews>
    <sheetView workbookViewId="0"/>
  </sheetViews>
  <sheetFormatPr baseColWidth="10" defaultColWidth="9.140625" defaultRowHeight="15" x14ac:dyDescent="0.25"/>
  <cols>
    <col min="1" max="1" width="40" customWidth="1"/>
    <col min="2" max="2" width="20" customWidth="1"/>
    <col min="3" max="3" width="26" customWidth="1"/>
    <col min="4" max="4" width="40" customWidth="1"/>
  </cols>
  <sheetData>
    <row r="1" spans="1:4" ht="30" x14ac:dyDescent="0.25">
      <c r="A1" s="3" t="s">
        <v>110</v>
      </c>
      <c r="B1" s="3" t="s">
        <v>111</v>
      </c>
      <c r="C1" s="3" t="s">
        <v>112</v>
      </c>
      <c r="D1" s="3" t="s">
        <v>113</v>
      </c>
    </row>
    <row r="2" spans="1:4" x14ac:dyDescent="0.25">
      <c r="A2" s="4" t="s">
        <v>114</v>
      </c>
      <c r="B2" s="5" t="s">
        <v>115</v>
      </c>
      <c r="C2" s="5"/>
      <c r="D2" s="4"/>
    </row>
    <row r="3" spans="1:4" x14ac:dyDescent="0.25">
      <c r="A3" s="4" t="s">
        <v>116</v>
      </c>
      <c r="B3" s="5" t="s">
        <v>117</v>
      </c>
      <c r="C3" s="5"/>
      <c r="D3" s="4"/>
    </row>
    <row r="4" spans="1:4" x14ac:dyDescent="0.25">
      <c r="A4" s="4" t="s">
        <v>118</v>
      </c>
      <c r="B4" s="5" t="s">
        <v>119</v>
      </c>
      <c r="C4" s="5"/>
      <c r="D4" s="4"/>
    </row>
    <row r="5" spans="1:4" ht="30" x14ac:dyDescent="0.25">
      <c r="A5" s="4" t="s">
        <v>120</v>
      </c>
      <c r="B5" s="5" t="s">
        <v>121</v>
      </c>
      <c r="C5" s="5"/>
      <c r="D5" s="4"/>
    </row>
    <row r="6" spans="1:4" ht="30" x14ac:dyDescent="0.25">
      <c r="A6" s="4" t="s">
        <v>122</v>
      </c>
      <c r="B6" s="5" t="s">
        <v>121</v>
      </c>
      <c r="C6" s="5"/>
      <c r="D6" s="4"/>
    </row>
    <row r="7" spans="1:4" ht="30" x14ac:dyDescent="0.25">
      <c r="A7" s="4" t="s">
        <v>123</v>
      </c>
      <c r="B7" s="5" t="s">
        <v>121</v>
      </c>
      <c r="C7" s="5"/>
      <c r="D7" s="4"/>
    </row>
    <row r="8" spans="1:4" ht="30" x14ac:dyDescent="0.25">
      <c r="A8" s="4" t="s">
        <v>124</v>
      </c>
      <c r="B8" s="5" t="s">
        <v>121</v>
      </c>
      <c r="C8" s="5"/>
      <c r="D8" s="4"/>
    </row>
    <row r="9" spans="1:4" ht="30" x14ac:dyDescent="0.25">
      <c r="A9" s="4" t="s">
        <v>125</v>
      </c>
      <c r="B9" s="5" t="s">
        <v>121</v>
      </c>
      <c r="C9" s="5"/>
      <c r="D9" s="4"/>
    </row>
    <row r="10" spans="1:4" x14ac:dyDescent="0.25">
      <c r="A10" s="4" t="s">
        <v>126</v>
      </c>
      <c r="B10" s="5" t="s">
        <v>117</v>
      </c>
      <c r="C10" s="5"/>
      <c r="D10" s="4"/>
    </row>
    <row r="11" spans="1:4" x14ac:dyDescent="0.25">
      <c r="A11" s="4" t="s">
        <v>127</v>
      </c>
      <c r="B11" s="5" t="s">
        <v>115</v>
      </c>
      <c r="C11" s="5"/>
      <c r="D11" s="4"/>
    </row>
  </sheetData>
  <dataValidations count="1">
    <dataValidation type="list" allowBlank="1" sqref="B2:B11" xr:uid="{00000000-0002-0000-0900-000000000000}">
      <formula1>"Forfait,TJM,Forfait annuel,UO / TJM"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baseColWidth="10" defaultColWidth="9.140625" defaultRowHeight="15" x14ac:dyDescent="0.25"/>
  <cols>
    <col min="1" max="1" width="30" customWidth="1"/>
    <col min="2" max="2" width="50" customWidth="1"/>
    <col min="3" max="3" width="40" customWidth="1"/>
    <col min="4" max="4" width="20" customWidth="1"/>
  </cols>
  <sheetData>
    <row r="1" spans="1:4" ht="30" x14ac:dyDescent="0.25">
      <c r="A1" s="3" t="s">
        <v>128</v>
      </c>
      <c r="B1" s="3" t="s">
        <v>129</v>
      </c>
      <c r="C1" s="3" t="s">
        <v>130</v>
      </c>
      <c r="D1" s="3" t="s">
        <v>131</v>
      </c>
    </row>
    <row r="2" spans="1:4" x14ac:dyDescent="0.25">
      <c r="A2" s="4"/>
      <c r="B2" s="4"/>
      <c r="C2" s="4"/>
      <c r="D2" s="4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workbookViewId="0"/>
  </sheetViews>
  <sheetFormatPr baseColWidth="10" defaultColWidth="9.140625" defaultRowHeight="15" x14ac:dyDescent="0.25"/>
  <cols>
    <col min="1" max="1" width="22" customWidth="1"/>
    <col min="2" max="2" width="55" customWidth="1"/>
    <col min="3" max="4" width="18" customWidth="1"/>
    <col min="5" max="6" width="32" customWidth="1"/>
  </cols>
  <sheetData>
    <row r="1" spans="1:6" ht="30" x14ac:dyDescent="0.25">
      <c r="A1" s="3" t="s">
        <v>9</v>
      </c>
      <c r="B1" s="3" t="s">
        <v>10</v>
      </c>
      <c r="C1" s="3" t="s">
        <v>11</v>
      </c>
      <c r="D1" s="3" t="s">
        <v>12</v>
      </c>
      <c r="E1" s="3" t="s">
        <v>13</v>
      </c>
      <c r="F1" s="3" t="s">
        <v>14</v>
      </c>
    </row>
    <row r="2" spans="1:6" ht="30" x14ac:dyDescent="0.25">
      <c r="A2" s="4" t="s">
        <v>15</v>
      </c>
      <c r="B2" s="4" t="s">
        <v>16</v>
      </c>
      <c r="C2" s="4" t="s">
        <v>17</v>
      </c>
      <c r="D2" s="5"/>
      <c r="E2" s="5"/>
      <c r="F2" s="4"/>
    </row>
    <row r="3" spans="1:6" ht="30" x14ac:dyDescent="0.25">
      <c r="A3" s="4" t="s">
        <v>18</v>
      </c>
      <c r="B3" s="4" t="s">
        <v>19</v>
      </c>
      <c r="C3" s="4" t="s">
        <v>17</v>
      </c>
      <c r="D3" s="5"/>
      <c r="E3" s="5"/>
      <c r="F3" s="4"/>
    </row>
    <row r="4" spans="1:6" x14ac:dyDescent="0.25">
      <c r="A4" s="4" t="s">
        <v>20</v>
      </c>
      <c r="B4" s="4" t="s">
        <v>21</v>
      </c>
      <c r="C4" s="4" t="s">
        <v>17</v>
      </c>
      <c r="D4" s="5"/>
      <c r="E4" s="5"/>
      <c r="F4" s="4"/>
    </row>
    <row r="5" spans="1:6" x14ac:dyDescent="0.25">
      <c r="A5" s="4" t="s">
        <v>22</v>
      </c>
      <c r="B5" s="4" t="s">
        <v>23</v>
      </c>
      <c r="C5" s="4" t="s">
        <v>17</v>
      </c>
      <c r="D5" s="5"/>
      <c r="E5" s="5"/>
      <c r="F5" s="4"/>
    </row>
    <row r="6" spans="1:6" x14ac:dyDescent="0.25">
      <c r="A6" s="4" t="s">
        <v>24</v>
      </c>
      <c r="B6" s="4" t="s">
        <v>25</v>
      </c>
      <c r="C6" s="4" t="s">
        <v>26</v>
      </c>
      <c r="D6" s="5"/>
      <c r="E6" s="5"/>
      <c r="F6" s="4"/>
    </row>
    <row r="7" spans="1:6" x14ac:dyDescent="0.25">
      <c r="A7" s="4" t="s">
        <v>27</v>
      </c>
      <c r="B7" s="4" t="s">
        <v>28</v>
      </c>
      <c r="C7" s="4" t="s">
        <v>17</v>
      </c>
      <c r="D7" s="5"/>
      <c r="E7" s="5"/>
      <c r="F7" s="4"/>
    </row>
  </sheetData>
  <dataValidations count="2">
    <dataValidation type="list" allowBlank="1" sqref="C2:C7" xr:uid="{00000000-0002-0000-0100-000000000000}">
      <formula1>"Oui,Non,Si applicable"</formula1>
    </dataValidation>
    <dataValidation type="list" allowBlank="1" sqref="D2:D7" xr:uid="{00000000-0002-0000-0100-000002000000}">
      <formula1>"Oui,Non"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/>
  </sheetViews>
  <sheetFormatPr baseColWidth="10" defaultColWidth="9.140625" defaultRowHeight="15" x14ac:dyDescent="0.25"/>
  <cols>
    <col min="1" max="1" width="22" customWidth="1"/>
    <col min="2" max="2" width="35" customWidth="1"/>
    <col min="3" max="3" width="40" customWidth="1"/>
    <col min="4" max="4" width="60" customWidth="1"/>
  </cols>
  <sheetData>
    <row r="1" spans="1:4" x14ac:dyDescent="0.25">
      <c r="A1" s="3" t="s">
        <v>29</v>
      </c>
      <c r="B1" s="3" t="s">
        <v>30</v>
      </c>
      <c r="C1" s="3" t="s">
        <v>31</v>
      </c>
      <c r="D1" s="3" t="s">
        <v>32</v>
      </c>
    </row>
    <row r="2" spans="1:4" ht="30" x14ac:dyDescent="0.25">
      <c r="A2" s="4" t="s">
        <v>33</v>
      </c>
      <c r="B2" s="4" t="s">
        <v>34</v>
      </c>
      <c r="C2" s="4" t="s">
        <v>35</v>
      </c>
      <c r="D2" s="4"/>
    </row>
    <row r="3" spans="1:4" ht="30" x14ac:dyDescent="0.25">
      <c r="A3" s="4" t="s">
        <v>33</v>
      </c>
      <c r="B3" s="4" t="s">
        <v>36</v>
      </c>
      <c r="C3" s="4" t="s">
        <v>37</v>
      </c>
      <c r="D3" s="4"/>
    </row>
    <row r="4" spans="1:4" x14ac:dyDescent="0.25">
      <c r="A4" s="4" t="s">
        <v>38</v>
      </c>
      <c r="B4" s="4" t="s">
        <v>39</v>
      </c>
      <c r="C4" s="4" t="s">
        <v>40</v>
      </c>
      <c r="D4" s="4"/>
    </row>
    <row r="5" spans="1:4" x14ac:dyDescent="0.25">
      <c r="A5" s="4" t="s">
        <v>38</v>
      </c>
      <c r="B5" s="4" t="s">
        <v>41</v>
      </c>
      <c r="C5" s="4" t="s">
        <v>42</v>
      </c>
      <c r="D5" s="4"/>
    </row>
    <row r="6" spans="1:4" x14ac:dyDescent="0.25">
      <c r="A6" s="4" t="s">
        <v>38</v>
      </c>
      <c r="B6" s="4" t="s">
        <v>43</v>
      </c>
      <c r="C6" s="4" t="s">
        <v>37</v>
      </c>
      <c r="D6" s="4"/>
    </row>
    <row r="7" spans="1:4" x14ac:dyDescent="0.25">
      <c r="A7" s="4" t="s">
        <v>38</v>
      </c>
      <c r="B7" s="4" t="s">
        <v>44</v>
      </c>
      <c r="C7" s="4" t="s">
        <v>45</v>
      </c>
      <c r="D7" s="4"/>
    </row>
    <row r="8" spans="1:4" ht="30" x14ac:dyDescent="0.25">
      <c r="A8" s="4" t="s">
        <v>38</v>
      </c>
      <c r="B8" s="4" t="s">
        <v>46</v>
      </c>
      <c r="C8" s="4" t="s">
        <v>47</v>
      </c>
      <c r="D8" s="4"/>
    </row>
    <row r="9" spans="1:4" x14ac:dyDescent="0.25">
      <c r="A9" s="4" t="s">
        <v>38</v>
      </c>
      <c r="B9" s="4" t="s">
        <v>48</v>
      </c>
      <c r="C9" s="4" t="s">
        <v>49</v>
      </c>
      <c r="D9" s="4"/>
    </row>
    <row r="10" spans="1:4" x14ac:dyDescent="0.25">
      <c r="A10" s="4" t="s">
        <v>38</v>
      </c>
      <c r="B10" s="4" t="s">
        <v>50</v>
      </c>
      <c r="C10" s="4" t="s">
        <v>51</v>
      </c>
      <c r="D10" s="4"/>
    </row>
    <row r="11" spans="1:4" x14ac:dyDescent="0.25">
      <c r="A11" s="4" t="s">
        <v>52</v>
      </c>
      <c r="B11" s="4" t="s">
        <v>53</v>
      </c>
      <c r="C11" s="4" t="s">
        <v>54</v>
      </c>
      <c r="D11" s="4"/>
    </row>
    <row r="12" spans="1:4" ht="30" x14ac:dyDescent="0.25">
      <c r="A12" s="4" t="s">
        <v>52</v>
      </c>
      <c r="B12" s="4" t="s">
        <v>55</v>
      </c>
      <c r="C12" s="4" t="s">
        <v>54</v>
      </c>
      <c r="D12" s="4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baseColWidth="10" defaultColWidth="9.140625" defaultRowHeight="15" x14ac:dyDescent="0.25"/>
  <cols>
    <col min="1" max="1" width="70" customWidth="1"/>
    <col min="2" max="2" width="26" customWidth="1"/>
    <col min="3" max="3" width="32" customWidth="1"/>
    <col min="4" max="4" width="40" customWidth="1"/>
  </cols>
  <sheetData>
    <row r="1" spans="1:4" ht="45" x14ac:dyDescent="0.25">
      <c r="A1" s="3" t="s">
        <v>56</v>
      </c>
      <c r="B1" s="3" t="s">
        <v>57</v>
      </c>
      <c r="C1" s="3" t="s">
        <v>58</v>
      </c>
      <c r="D1" s="3" t="s">
        <v>14</v>
      </c>
    </row>
    <row r="2" spans="1:4" ht="30" x14ac:dyDescent="0.25">
      <c r="A2" s="4" t="s">
        <v>59</v>
      </c>
      <c r="B2" s="5"/>
      <c r="C2" s="5"/>
      <c r="D2" s="4"/>
    </row>
    <row r="3" spans="1:4" ht="30" x14ac:dyDescent="0.25">
      <c r="A3" s="4" t="s">
        <v>60</v>
      </c>
      <c r="B3" s="5"/>
      <c r="C3" s="5"/>
      <c r="D3" s="4"/>
    </row>
    <row r="4" spans="1:4" x14ac:dyDescent="0.25">
      <c r="A4" s="4" t="s">
        <v>61</v>
      </c>
      <c r="B4" s="5"/>
      <c r="C4" s="5"/>
      <c r="D4" s="4"/>
    </row>
    <row r="5" spans="1:4" ht="30" x14ac:dyDescent="0.25">
      <c r="A5" s="4" t="s">
        <v>62</v>
      </c>
      <c r="B5" s="5"/>
      <c r="C5" s="5"/>
      <c r="D5" s="4"/>
    </row>
    <row r="6" spans="1:4" ht="30" x14ac:dyDescent="0.25">
      <c r="A6" s="4" t="s">
        <v>63</v>
      </c>
      <c r="B6" s="5"/>
      <c r="C6" s="5"/>
      <c r="D6" s="4"/>
    </row>
    <row r="7" spans="1:4" ht="30" x14ac:dyDescent="0.25">
      <c r="A7" s="4" t="s">
        <v>64</v>
      </c>
      <c r="B7" s="5"/>
      <c r="C7" s="5"/>
      <c r="D7" s="4"/>
    </row>
    <row r="8" spans="1:4" ht="30" x14ac:dyDescent="0.25">
      <c r="A8" s="4" t="s">
        <v>65</v>
      </c>
      <c r="B8" s="5"/>
      <c r="C8" s="5"/>
      <c r="D8" s="4"/>
    </row>
    <row r="9" spans="1:4" x14ac:dyDescent="0.25">
      <c r="A9" s="4" t="s">
        <v>66</v>
      </c>
      <c r="B9" s="5"/>
      <c r="C9" s="5"/>
      <c r="D9" s="4"/>
    </row>
  </sheetData>
  <dataValidations count="1">
    <dataValidation type="list" allowBlank="1" sqref="B2:B9" xr:uid="{00000000-0002-0000-0300-000000000000}">
      <formula1>"Conforme,Oui avec réserve,Non"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"/>
  <sheetViews>
    <sheetView workbookViewId="0"/>
  </sheetViews>
  <sheetFormatPr baseColWidth="10" defaultColWidth="9.140625" defaultRowHeight="15" x14ac:dyDescent="0.25"/>
  <cols>
    <col min="1" max="1" width="22" customWidth="1"/>
    <col min="2" max="2" width="28" customWidth="1"/>
    <col min="3" max="3" width="18" customWidth="1"/>
    <col min="4" max="4" width="40" customWidth="1"/>
    <col min="5" max="5" width="18" customWidth="1"/>
    <col min="6" max="6" width="28" customWidth="1"/>
  </cols>
  <sheetData>
    <row r="1" spans="1:6" x14ac:dyDescent="0.25">
      <c r="A1" s="3" t="s">
        <v>67</v>
      </c>
      <c r="B1" s="3" t="s">
        <v>68</v>
      </c>
      <c r="C1" s="3" t="s">
        <v>69</v>
      </c>
      <c r="D1" s="3" t="s">
        <v>70</v>
      </c>
      <c r="E1" s="3" t="s">
        <v>71</v>
      </c>
      <c r="F1" s="3" t="s">
        <v>72</v>
      </c>
    </row>
    <row r="2" spans="1:6" x14ac:dyDescent="0.25">
      <c r="A2" s="4" t="s">
        <v>73</v>
      </c>
      <c r="B2" s="5"/>
      <c r="C2" s="5"/>
      <c r="D2" s="4"/>
      <c r="E2" s="5"/>
      <c r="F2" s="5"/>
    </row>
    <row r="3" spans="1:6" x14ac:dyDescent="0.25">
      <c r="A3" s="4" t="s">
        <v>74</v>
      </c>
      <c r="B3" s="5"/>
      <c r="C3" s="5"/>
      <c r="D3" s="4"/>
      <c r="E3" s="5"/>
      <c r="F3" s="5"/>
    </row>
    <row r="4" spans="1:6" x14ac:dyDescent="0.25">
      <c r="A4" s="4" t="s">
        <v>75</v>
      </c>
      <c r="B4" s="5"/>
      <c r="C4" s="5"/>
      <c r="D4" s="4"/>
      <c r="E4" s="5"/>
      <c r="F4" s="5"/>
    </row>
    <row r="5" spans="1:6" ht="30" x14ac:dyDescent="0.25">
      <c r="A5" s="4" t="s">
        <v>76</v>
      </c>
      <c r="B5" s="5"/>
      <c r="C5" s="5"/>
      <c r="D5" s="4"/>
      <c r="E5" s="5"/>
      <c r="F5" s="5"/>
    </row>
    <row r="6" spans="1:6" ht="30" x14ac:dyDescent="0.25">
      <c r="A6" s="4" t="s">
        <v>77</v>
      </c>
      <c r="B6" s="5"/>
      <c r="C6" s="5"/>
      <c r="D6" s="4"/>
      <c r="E6" s="5"/>
      <c r="F6" s="5"/>
    </row>
    <row r="7" spans="1:6" x14ac:dyDescent="0.25">
      <c r="A7" s="4" t="s">
        <v>78</v>
      </c>
      <c r="B7" s="5"/>
      <c r="C7" s="5"/>
      <c r="D7" s="4"/>
      <c r="E7" s="5"/>
      <c r="F7" s="5"/>
    </row>
    <row r="8" spans="1:6" x14ac:dyDescent="0.25">
      <c r="A8" s="4" t="s">
        <v>79</v>
      </c>
      <c r="B8" s="5"/>
      <c r="C8" s="5"/>
      <c r="D8" s="4"/>
      <c r="E8" s="5"/>
      <c r="F8" s="5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6"/>
  <sheetViews>
    <sheetView workbookViewId="0"/>
  </sheetViews>
  <sheetFormatPr baseColWidth="10" defaultColWidth="9.140625" defaultRowHeight="15" x14ac:dyDescent="0.25"/>
  <cols>
    <col min="1" max="1" width="36" customWidth="1"/>
    <col min="2" max="2" width="60" customWidth="1"/>
    <col min="3" max="3" width="48" customWidth="1"/>
  </cols>
  <sheetData>
    <row r="1" spans="1:3" x14ac:dyDescent="0.25">
      <c r="A1" s="3" t="s">
        <v>80</v>
      </c>
      <c r="B1" s="3" t="s">
        <v>81</v>
      </c>
      <c r="C1" s="3" t="s">
        <v>82</v>
      </c>
    </row>
    <row r="2" spans="1:3" ht="30" x14ac:dyDescent="0.25">
      <c r="A2" s="4" t="s">
        <v>83</v>
      </c>
      <c r="B2" s="5"/>
      <c r="C2" s="4"/>
    </row>
    <row r="3" spans="1:3" ht="30" x14ac:dyDescent="0.25">
      <c r="A3" s="4" t="s">
        <v>84</v>
      </c>
      <c r="B3" s="5"/>
      <c r="C3" s="4"/>
    </row>
    <row r="4" spans="1:3" ht="30" x14ac:dyDescent="0.25">
      <c r="A4" s="4" t="s">
        <v>85</v>
      </c>
      <c r="B4" s="5"/>
      <c r="C4" s="4"/>
    </row>
    <row r="5" spans="1:3" ht="30" x14ac:dyDescent="0.25">
      <c r="A5" s="4" t="s">
        <v>86</v>
      </c>
      <c r="B5" s="5"/>
      <c r="C5" s="4"/>
    </row>
    <row r="6" spans="1:3" ht="30" x14ac:dyDescent="0.25">
      <c r="A6" s="4" t="s">
        <v>87</v>
      </c>
      <c r="B6" s="5"/>
      <c r="C6" s="4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"/>
  <sheetViews>
    <sheetView workbookViewId="0"/>
  </sheetViews>
  <sheetFormatPr baseColWidth="10" defaultColWidth="9.140625" defaultRowHeight="15" x14ac:dyDescent="0.25"/>
  <cols>
    <col min="1" max="1" width="20" customWidth="1"/>
    <col min="2" max="2" width="18" customWidth="1"/>
    <col min="3" max="3" width="40" customWidth="1"/>
    <col min="4" max="4" width="60" customWidth="1"/>
  </cols>
  <sheetData>
    <row r="1" spans="1:4" ht="30" x14ac:dyDescent="0.25">
      <c r="A1" s="3" t="s">
        <v>88</v>
      </c>
      <c r="B1" s="3" t="s">
        <v>89</v>
      </c>
      <c r="C1" s="3" t="s">
        <v>90</v>
      </c>
      <c r="D1" s="3" t="s">
        <v>91</v>
      </c>
    </row>
    <row r="2" spans="1:4" x14ac:dyDescent="0.25">
      <c r="A2" s="4" t="s">
        <v>92</v>
      </c>
      <c r="B2" s="5" t="s">
        <v>93</v>
      </c>
      <c r="C2" s="5"/>
      <c r="D2" s="5"/>
    </row>
    <row r="3" spans="1:4" x14ac:dyDescent="0.25">
      <c r="A3" s="4" t="s">
        <v>94</v>
      </c>
      <c r="B3" s="5" t="s">
        <v>95</v>
      </c>
      <c r="C3" s="5"/>
      <c r="D3" s="5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"/>
  <sheetViews>
    <sheetView workbookViewId="0"/>
  </sheetViews>
  <sheetFormatPr baseColWidth="10" defaultColWidth="9.140625" defaultRowHeight="15" x14ac:dyDescent="0.25"/>
  <cols>
    <col min="1" max="1" width="50" customWidth="1"/>
    <col min="2" max="2" width="22" customWidth="1"/>
    <col min="3" max="4" width="40" customWidth="1"/>
  </cols>
  <sheetData>
    <row r="1" spans="1:4" ht="30" x14ac:dyDescent="0.25">
      <c r="A1" s="3" t="s">
        <v>96</v>
      </c>
      <c r="B1" s="3" t="s">
        <v>97</v>
      </c>
      <c r="C1" s="3" t="s">
        <v>98</v>
      </c>
      <c r="D1" s="3" t="s">
        <v>14</v>
      </c>
    </row>
    <row r="2" spans="1:4" ht="30" x14ac:dyDescent="0.25">
      <c r="A2" s="4" t="s">
        <v>99</v>
      </c>
      <c r="B2" s="5"/>
      <c r="C2" s="5"/>
      <c r="D2" s="4"/>
    </row>
    <row r="3" spans="1:4" ht="30" x14ac:dyDescent="0.25">
      <c r="A3" s="4" t="s">
        <v>100</v>
      </c>
      <c r="B3" s="5"/>
      <c r="C3" s="5"/>
      <c r="D3" s="4"/>
    </row>
    <row r="4" spans="1:4" ht="30" x14ac:dyDescent="0.25">
      <c r="A4" s="4" t="s">
        <v>101</v>
      </c>
      <c r="B4" s="5"/>
      <c r="C4" s="5"/>
      <c r="D4" s="4"/>
    </row>
    <row r="5" spans="1:4" ht="30" x14ac:dyDescent="0.25">
      <c r="A5" s="4" t="s">
        <v>102</v>
      </c>
      <c r="B5" s="5"/>
      <c r="C5" s="5"/>
      <c r="D5" s="4"/>
    </row>
  </sheetData>
  <dataValidations count="1">
    <dataValidation type="list" allowBlank="1" sqref="B2:B5" xr:uid="{00000000-0002-0000-0700-000000000000}">
      <formula1>"Oui,Non,Partiel"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4"/>
  <sheetViews>
    <sheetView tabSelected="1" workbookViewId="0">
      <selection activeCell="B14" sqref="B14"/>
    </sheetView>
  </sheetViews>
  <sheetFormatPr baseColWidth="10" defaultColWidth="9.140625" defaultRowHeight="15" x14ac:dyDescent="0.25"/>
  <cols>
    <col min="1" max="1" width="51.5703125" customWidth="1"/>
    <col min="2" max="2" width="55" customWidth="1"/>
    <col min="3" max="3" width="30" customWidth="1"/>
    <col min="4" max="4" width="35" customWidth="1"/>
  </cols>
  <sheetData>
    <row r="1" spans="1:4" x14ac:dyDescent="0.25">
      <c r="A1" s="3" t="s">
        <v>103</v>
      </c>
      <c r="B1" s="3" t="s">
        <v>104</v>
      </c>
      <c r="C1" s="3" t="s">
        <v>105</v>
      </c>
      <c r="D1" s="3" t="s">
        <v>106</v>
      </c>
    </row>
    <row r="2" spans="1:4" ht="60" customHeight="1" x14ac:dyDescent="0.25">
      <c r="A2" s="4" t="s">
        <v>107</v>
      </c>
      <c r="B2" s="5"/>
      <c r="C2" s="5"/>
      <c r="D2" s="4"/>
    </row>
    <row r="3" spans="1:4" ht="60" customHeight="1" x14ac:dyDescent="0.25">
      <c r="A3" s="4" t="s">
        <v>108</v>
      </c>
      <c r="B3" s="5"/>
      <c r="C3" s="5"/>
      <c r="D3" s="4"/>
    </row>
    <row r="4" spans="1:4" ht="60" customHeight="1" x14ac:dyDescent="0.25">
      <c r="A4" s="4" t="s">
        <v>109</v>
      </c>
      <c r="B4" s="5"/>
      <c r="C4" s="5"/>
      <c r="D4" s="4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COUVERTURE</vt:lpstr>
      <vt:lpstr>CHECKLIST_RC</vt:lpstr>
      <vt:lpstr>MAPPING_CRITERES</vt:lpstr>
      <vt:lpstr>MATRICE_CCTP</vt:lpstr>
      <vt:lpstr>EQUIPE_CV</vt:lpstr>
      <vt:lpstr>METHODO_TMA</vt:lpstr>
      <vt:lpstr>GOUVERNANCE_KPI</vt:lpstr>
      <vt:lpstr>SECURITE_RGPD</vt:lpstr>
      <vt:lpstr>RSE</vt:lpstr>
      <vt:lpstr>PRIX</vt:lpstr>
      <vt:lpstr>VARIANTES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BABANI Blandine</cp:lastModifiedBy>
  <dcterms:created xsi:type="dcterms:W3CDTF">2026-02-05T11:04:14Z</dcterms:created>
  <dcterms:modified xsi:type="dcterms:W3CDTF">2026-02-05T17:16:35Z</dcterms:modified>
</cp:coreProperties>
</file>