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1 SIGNATURE ACHAT\MD\25AC22 MCO Système GNSS\"/>
    </mc:Choice>
  </mc:AlternateContent>
  <xr:revisionPtr revIDLastSave="0" documentId="13_ncr:1_{99A5E3F3-9327-4848-AC01-153F70774E1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BPU MCO GNSS" sheetId="2" r:id="rId1"/>
  </sheets>
  <definedNames>
    <definedName name="_xlnm.Print_Titles" localSheetId="0">'BPU MCO GNSS'!$6:$6</definedName>
  </definedNames>
  <calcPr calcId="191029"/>
</workbook>
</file>

<file path=xl/calcChain.xml><?xml version="1.0" encoding="utf-8"?>
<calcChain xmlns="http://schemas.openxmlformats.org/spreadsheetml/2006/main">
  <c r="J204" i="2" l="1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2" i="2"/>
  <c r="J183" i="2"/>
  <c r="J184" i="2"/>
  <c r="J185" i="2"/>
  <c r="J186" i="2"/>
  <c r="J187" i="2"/>
  <c r="J190" i="2"/>
  <c r="J191" i="2"/>
  <c r="J192" i="2"/>
  <c r="J193" i="2"/>
  <c r="J194" i="2"/>
  <c r="J195" i="2"/>
  <c r="J196" i="2"/>
  <c r="J197" i="2"/>
  <c r="J198" i="2"/>
  <c r="J200" i="2"/>
  <c r="J201" i="2"/>
  <c r="J202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8" i="2"/>
</calcChain>
</file>

<file path=xl/sharedStrings.xml><?xml version="1.0" encoding="utf-8"?>
<sst xmlns="http://schemas.openxmlformats.org/spreadsheetml/2006/main" count="406" uniqueCount="380">
  <si>
    <t>Intitulé de la prestation</t>
  </si>
  <si>
    <t>2.1</t>
  </si>
  <si>
    <t>2.3</t>
  </si>
  <si>
    <t>2.2</t>
  </si>
  <si>
    <t>2.4</t>
  </si>
  <si>
    <t>2.5</t>
  </si>
  <si>
    <t>2.7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</si>
  <si>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</si>
  <si>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</si>
  <si>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</si>
  <si>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</si>
  <si>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</si>
  <si>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</si>
  <si>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</si>
  <si>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</si>
  <si>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</si>
  <si>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</si>
  <si>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</si>
  <si>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</si>
  <si>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</si>
  <si>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</si>
  <si>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</si>
  <si>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</si>
  <si>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</si>
  <si>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Chargeur de batterie</t>
  </si>
  <si>
    <t>Logiciel de topographie du carnet de terrain</t>
  </si>
  <si>
    <t>Chargeur pour le carnet de terrain</t>
  </si>
  <si>
    <t>Perche topographique</t>
  </si>
  <si>
    <t>Bipied</t>
  </si>
  <si>
    <t>Sac à dos</t>
  </si>
  <si>
    <t>Trépied bois</t>
  </si>
  <si>
    <t>Trépied aluminium</t>
  </si>
  <si>
    <t>Embase</t>
  </si>
  <si>
    <t>Support d'antenne 5/8ème</t>
  </si>
  <si>
    <t>Valise de transport</t>
  </si>
  <si>
    <t>Modem UHF portable</t>
  </si>
  <si>
    <t>Chargeur pour le récepteur GNSS</t>
  </si>
  <si>
    <t>Unité d'œuvre (1 heure de main d'œuvre)</t>
  </si>
  <si>
    <t>Mise à jour firmware du système décrit au poste 1</t>
  </si>
  <si>
    <t>Mise à jour firmware du système décrit au poste 2</t>
  </si>
  <si>
    <t>Mise à jour firmware du système décrit au poste 3</t>
  </si>
  <si>
    <t>Mise à jour du logiciel de topographie du carnet de terrain</t>
  </si>
  <si>
    <t>Tablette durcie</t>
  </si>
  <si>
    <t>Chargeur pour la tablette durcie</t>
  </si>
  <si>
    <t>Le coût de la formation comprend les frais d'hébergement et de déplacement du formateur</t>
  </si>
  <si>
    <t>Antenne type "mobile"</t>
  </si>
  <si>
    <t>2.9</t>
  </si>
  <si>
    <t>Batterie externe 72h</t>
  </si>
  <si>
    <t>Batterie externe 12h</t>
  </si>
  <si>
    <t>2.10</t>
  </si>
  <si>
    <r>
      <rPr>
        <b/>
        <sz val="10"/>
        <rFont val="Open Sans"/>
        <family val="2"/>
      </rPr>
      <t>Poste 5 - Analyse</t>
    </r>
    <r>
      <rPr>
        <b/>
        <sz val="10"/>
        <color theme="1"/>
        <rFont val="Open Sans"/>
        <family val="2"/>
      </rPr>
      <t xml:space="preserve"> de panne et maintenance des systèmes</t>
    </r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</si>
  <si>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</si>
  <si>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</si>
  <si>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</si>
  <si>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</si>
  <si>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</si>
  <si>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</si>
  <si>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</si>
  <si>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</si>
  <si>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</si>
  <si>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</si>
  <si>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</si>
  <si>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</si>
  <si>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</si>
  <si>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</si>
  <si>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</si>
  <si>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</si>
  <si>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</si>
  <si>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</si>
  <si>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</si>
  <si>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</si>
  <si>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Etrier de fixation terminal terrain Ranger 3 sur canne topo</t>
  </si>
  <si>
    <t>Trépied bois lourd avec mat télescopique (3,8m)</t>
  </si>
  <si>
    <t>Câble d'antenne UHF NMO 2,8m</t>
  </si>
  <si>
    <t>Bloc alimentation secteur</t>
  </si>
  <si>
    <t>Extension canne 7cm</t>
  </si>
  <si>
    <t>Extension canne 25cm</t>
  </si>
  <si>
    <t>Câble USB Client / Host</t>
  </si>
  <si>
    <t>Câble d'alimentation externe 0,6m Lemo 7P/SAE</t>
  </si>
  <si>
    <t>Rallonge 1,8m câble d'alimentation SAE/pince-crocodiles</t>
  </si>
  <si>
    <t>Câble 1,5m Données/Alimentation en Y, DB9 vers 0S/7P/M et SAE</t>
  </si>
  <si>
    <t>Adaptateur câble d'alimentation 0,15cm SAE vers prises Jack</t>
  </si>
  <si>
    <t>Adaptateur câble coaxial</t>
  </si>
  <si>
    <t>Antenne UHF fouet 425-475 MHz</t>
  </si>
  <si>
    <t>Antenne UHF fouet 395-445 MHz</t>
  </si>
  <si>
    <t>Sacoche souple de transport pour 1 antenne intelligente</t>
  </si>
  <si>
    <t>Câble pour récepteur GNSS de la batterie externe</t>
  </si>
  <si>
    <t>Câble pour modem UHF de la batterie externe</t>
  </si>
  <si>
    <t>Kit Batterie externe avec câbles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</si>
  <si>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</si>
  <si>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</si>
  <si>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</si>
  <si>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</si>
  <si>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</si>
  <si>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</si>
  <si>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</si>
  <si>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</si>
  <si>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</si>
  <si>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</si>
  <si>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</si>
  <si>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</si>
  <si>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</si>
  <si>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</si>
  <si>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</si>
  <si>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</si>
  <si>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</si>
  <si>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</si>
  <si>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</si>
  <si>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</si>
  <si>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</si>
  <si>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</si>
  <si>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Câble d'antenne GNSS de 1,6m - RG223 - TNC/TNC avec 1 connecteur angle droit</t>
  </si>
  <si>
    <t>Câble d'antenne GNSS de 5m - RG223 - TNC/TNC</t>
  </si>
  <si>
    <t>Câble d'antenne GNSS de 10m - RG223 - TNC/TNC</t>
  </si>
  <si>
    <t>Câble d'antenne GNSS de 30m - RG223 - TNC/TNC</t>
  </si>
  <si>
    <t>Câble d'antenne UHF de 10m - RG214 - N/N</t>
  </si>
  <si>
    <t>Câble d'antenne UHF de 30m - RG214 - N/N</t>
  </si>
  <si>
    <t>Câble d'interface UHF de 1m - RG223 - N/TNC</t>
  </si>
  <si>
    <t>Option sortie de données à 50Hz pour le récepteur GNSS statique</t>
  </si>
  <si>
    <t>Batterie rechargeable supplémentaire pour récepteur GNSS</t>
  </si>
  <si>
    <t>Bloc alimentation secteur pour le récepteur GNSS</t>
  </si>
  <si>
    <t>Support de recharge pour de 2 batteries pour chargeur</t>
  </si>
  <si>
    <t>Câble USB à Mini-USB</t>
  </si>
  <si>
    <t>Sacoche souple de transport pour 1 récepteur GNSS</t>
  </si>
  <si>
    <t>Cordon alimentation Europe pour le récepteur GNSS</t>
  </si>
  <si>
    <t>5.10</t>
  </si>
  <si>
    <t>5.1</t>
  </si>
  <si>
    <t>5.2</t>
  </si>
  <si>
    <t>5.3</t>
  </si>
  <si>
    <t>5.4</t>
  </si>
  <si>
    <t>5.5</t>
  </si>
  <si>
    <t>Adaptateur câble d'alimentation 0,15cm SAE vers prise Jack</t>
  </si>
  <si>
    <t>Système de mesure de la hauteur instrument (installation sur trépied) =&gt; Mètre mesureur 3,6m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</si>
  <si>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</si>
  <si>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</si>
  <si>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</si>
  <si>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</si>
  <si>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</si>
  <si>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</si>
  <si>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</si>
  <si>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</si>
  <si>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</si>
  <si>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</si>
  <si>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</si>
  <si>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</si>
  <si>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</si>
  <si>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</si>
  <si>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</si>
  <si>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</si>
  <si>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</si>
  <si>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</si>
  <si>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</si>
  <si>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</si>
  <si>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</si>
  <si>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Modem radio ADL Vantage 35</t>
  </si>
  <si>
    <t>Câble d'alimentation pour ADL Vantage 35</t>
  </si>
  <si>
    <t>Câble data/alimentation</t>
  </si>
  <si>
    <t>Antenne UHF cierge 3dB marinisée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</si>
  <si>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</si>
  <si>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</si>
  <si>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</si>
  <si>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</si>
  <si>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</si>
  <si>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</si>
  <si>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</si>
  <si>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</si>
  <si>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</si>
  <si>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4.22</t>
  </si>
  <si>
    <t>4.23</t>
  </si>
  <si>
    <t>4.24</t>
  </si>
  <si>
    <t>4.25</t>
  </si>
  <si>
    <t>Adaptateur alimentation sur véhicule 12V pour chargeur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</si>
  <si>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</si>
  <si>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</si>
  <si>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</si>
  <si>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</si>
  <si>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</si>
  <si>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</si>
  <si>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</si>
  <si>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</si>
  <si>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</si>
  <si>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</si>
  <si>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</si>
  <si>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</si>
  <si>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</si>
  <si>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</si>
  <si>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</si>
  <si>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</si>
  <si>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</si>
  <si>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</si>
  <si>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</si>
  <si>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Modem UHF interne pour système mobile de positionnement GNSS</t>
  </si>
  <si>
    <t>Composant pile étanche pour batterie externe</t>
  </si>
  <si>
    <t>Support de fixation composant pile pour batterie externe</t>
  </si>
  <si>
    <t>Câble alimentation pour récepteur GNSS de la batterie externe</t>
  </si>
  <si>
    <t>Câble alimentation pour modem UHF de la batterie externe</t>
  </si>
  <si>
    <t>Plasturgie complète pour antenne intelligente SP85</t>
  </si>
  <si>
    <t>Plasturgie inférieure pour antenne intelligente SP85</t>
  </si>
  <si>
    <t>Plasturgie supérieure pour antenne intelligente SP85</t>
  </si>
  <si>
    <t>Carte GNSS interne pour antenne intelligente SP85</t>
  </si>
  <si>
    <t>Ecran d'affichage pour antenne intelligente SP85</t>
  </si>
  <si>
    <t>Carte Adaptateur Com interne pour antenne intelligente SP85</t>
  </si>
  <si>
    <t>Carte d'interface Alim/RS232 interne pour antenne intelligente SP85</t>
  </si>
  <si>
    <t>Câblage interne UHF coax radio-antenne pour antenne intelligente SP85</t>
  </si>
  <si>
    <t>Capot compartiment batterie pour antenne intelligente SP85</t>
  </si>
  <si>
    <t>Ensemble boitier inférieur pour récepteur GNSS SP90m</t>
  </si>
  <si>
    <t>Ensemble boitier supérieur pour récepteur GNSS SP90m</t>
  </si>
  <si>
    <t>Carte Service interne pour récepteur GNSS SP90m</t>
  </si>
  <si>
    <t>Carte GNSS interne pour récepteur GNSS SP90m</t>
  </si>
  <si>
    <t>Modem GSM interne pour récepteur GNSS SP90m</t>
  </si>
  <si>
    <t>Module UHF interne pour récepteur GNSS SP90m</t>
  </si>
  <si>
    <t>Carte d'interface Alim/RS232 interne pour récepteur GNSS SP90m</t>
  </si>
  <si>
    <t>Jeu de connecteurs UHF pour récepteur GNSS SP90m (5 pièces)</t>
  </si>
  <si>
    <t>Jeu de connecteurs GNSS pour récepteur GNSS SP90m (5 pièces)</t>
  </si>
  <si>
    <t>Jeu de connecteurs GSM pour récepteur GNSS SP90m (5 pièces)</t>
  </si>
  <si>
    <t>Module RF 430-470MHz pour radio-modem UHF poste 3</t>
  </si>
  <si>
    <t>Câblage Lemo-Molex pour radio-modem UHF poste 3</t>
  </si>
  <si>
    <t>Carte d'interface I/O pour radio-modem UHF poste 3</t>
  </si>
  <si>
    <t>Ecran en façade pour radio-modem UHF poste 3</t>
  </si>
  <si>
    <t>Clavier en façade pour radio-modem UHF poste 3</t>
  </si>
  <si>
    <t>Boitier pour radio modem UHF du poste 3</t>
  </si>
  <si>
    <t>Batterie pour l'antenne intelligente SP85</t>
  </si>
  <si>
    <t>Batterie rechargeable supplémentaire pour récepteur GNSS SP90m</t>
  </si>
  <si>
    <t>Antenne UHF NMO 5dB flexible 410-430MHz</t>
  </si>
  <si>
    <t>Antenne UHF NMO 5dB flexible 430-450MHz</t>
  </si>
  <si>
    <t>Antenne UHF NMO 5dB flexible 450-470MHz</t>
  </si>
  <si>
    <t>1.38</t>
  </si>
  <si>
    <t>Antenne UHF 3dB marinisée 440-470MHz</t>
  </si>
  <si>
    <t>Antenne UHF 3dB marinisée 420-450MHz</t>
  </si>
  <si>
    <t>2.33</t>
  </si>
  <si>
    <t>4.45</t>
  </si>
  <si>
    <t>4.46</t>
  </si>
  <si>
    <t>4.47</t>
  </si>
  <si>
    <t>Câble de programmation USB</t>
  </si>
  <si>
    <t>Câble de programmation série DB9</t>
  </si>
  <si>
    <t>Antenne géodésique type Choke Ring avec radôme</t>
  </si>
  <si>
    <t>Câble d'antenne GNSS de 30m faible perte - CFP10-50 - TNC/TNC</t>
  </si>
  <si>
    <t>2.34</t>
  </si>
  <si>
    <t>3.10</t>
  </si>
  <si>
    <t>3.11</t>
  </si>
  <si>
    <t>3.12</t>
  </si>
  <si>
    <t>Câble de jonction batterie externe</t>
  </si>
  <si>
    <t>1.40</t>
  </si>
  <si>
    <t>Batterie supplémentaire pour Ranger 3</t>
  </si>
  <si>
    <t>Fixation sur trépied pour Ranger 3</t>
  </si>
  <si>
    <t>Câble adaptateur RS232 vers USB</t>
  </si>
  <si>
    <t>Perche topographique 1,75m "UHF"</t>
  </si>
  <si>
    <t>Sacoche pour la perche</t>
  </si>
  <si>
    <t>Système de stabilisation pour trépied</t>
  </si>
  <si>
    <t>Etoile pour trépied</t>
  </si>
  <si>
    <t>Valise de transport (Pelicase 1550)</t>
  </si>
  <si>
    <t>Mousses pour valise de transport (Pelicase 1550)</t>
  </si>
  <si>
    <t>Sac à dos pour Valise de transport</t>
  </si>
  <si>
    <t>2.35</t>
  </si>
  <si>
    <t>Antenne UHF fouet pour SP90m</t>
  </si>
  <si>
    <t>2.36</t>
  </si>
  <si>
    <t>Antenne GSM plate pour SP90m</t>
  </si>
  <si>
    <t>2.37</t>
  </si>
  <si>
    <t>Antenne Wifi/Bluetooth pour SP90m</t>
  </si>
  <si>
    <t>2.38</t>
  </si>
  <si>
    <t>Option NTRIP Caster pour SP90m</t>
  </si>
  <si>
    <t>2.39</t>
  </si>
  <si>
    <t>Câble d'antenne GNSS 10m TNC/TNC angle droit</t>
  </si>
  <si>
    <t>2.40</t>
  </si>
  <si>
    <t>Système de mesure de la hauteur d'antenne</t>
  </si>
  <si>
    <t>2.41</t>
  </si>
  <si>
    <t>Batterie supplémentaire standard pour Algiz 10X</t>
  </si>
  <si>
    <t>2.42</t>
  </si>
  <si>
    <t>Batterie supplémentaire haute capacité pour Algiz 10X</t>
  </si>
  <si>
    <t>2.43</t>
  </si>
  <si>
    <t>Chargeur secteur (hors cordon secteur) pour Algiz 10X</t>
  </si>
  <si>
    <t>2.44</t>
  </si>
  <si>
    <t>Cordon secteur Europe pour Algiz 10X</t>
  </si>
  <si>
    <t>2.45</t>
  </si>
  <si>
    <t>Réceptacle 2 batteries pour charge externe (requiert le chargeur) pour Algiz 10X</t>
  </si>
  <si>
    <t>2.46</t>
  </si>
  <si>
    <t>Câble alimentation compatible allume-cigare pour Algiz 10X</t>
  </si>
  <si>
    <t>2.47</t>
  </si>
  <si>
    <t>Sacoche de transport pour Algiz 10X</t>
  </si>
  <si>
    <t>2.48</t>
  </si>
  <si>
    <t>Stylet pour Algiz 10X</t>
  </si>
  <si>
    <t>2.49</t>
  </si>
  <si>
    <t>Film de protection écran pour Algiz 10X</t>
  </si>
  <si>
    <t>2.50</t>
  </si>
  <si>
    <t>Etrier de fixation pour canne topo pour Algiz 10X</t>
  </si>
  <si>
    <t>2.51</t>
  </si>
  <si>
    <t>sac de transport avec lanière épaule pour Algiz 10X</t>
  </si>
  <si>
    <t>Logiciel Survey Pro pour Algiz 10X</t>
  </si>
  <si>
    <t>Algiz 10X, tablette PC durcie</t>
  </si>
  <si>
    <t>Mousse pour Valise de transport SP90m</t>
  </si>
  <si>
    <t>3.13</t>
  </si>
  <si>
    <t>Câble d'antenne UHF NMO 7,6m</t>
  </si>
  <si>
    <t>3.14</t>
  </si>
  <si>
    <t>Fixation pour antenne UHF sur trépied</t>
  </si>
  <si>
    <t>3.15</t>
  </si>
  <si>
    <t>Fixation pour antenne UHF sur trépied + sac</t>
  </si>
  <si>
    <t>3.16</t>
  </si>
  <si>
    <t>Extension pour canne topo embout 5/8'' de 50cm</t>
  </si>
  <si>
    <t>3.17</t>
  </si>
  <si>
    <t>Dongle ADL Conf</t>
  </si>
  <si>
    <t>3.18</t>
  </si>
  <si>
    <t>Housse pour antenne UHF PC-VT-A15</t>
  </si>
  <si>
    <t>4.48</t>
  </si>
  <si>
    <t>Cache de protection pour connectiques pour Ranger 3</t>
  </si>
  <si>
    <t>4.49</t>
  </si>
  <si>
    <t>Jeu de 5 bouchons pour connecteur série DB9 du SP90m</t>
  </si>
  <si>
    <t>4.50</t>
  </si>
  <si>
    <t>Dragonne (Handstrap) pour Algiz 10X</t>
  </si>
  <si>
    <t>Joints compartiment batterie SP85</t>
  </si>
  <si>
    <t>Joints compartiment batterie SP90m</t>
  </si>
  <si>
    <t>1 licence du logiciel de post-traitement</t>
  </si>
  <si>
    <t>1 licence éducative 15 postes pour la formation des personnels</t>
  </si>
  <si>
    <t>Maintenance annuelle d'une licence du  logiciel de post-traitement</t>
  </si>
  <si>
    <t>Maintenance d'une licence du  logiciel de post-traitement pour 2 ans</t>
  </si>
  <si>
    <t>Maintenance d'une licence du  logiciel de post-traitement pour 3 ans</t>
  </si>
  <si>
    <t>Rétablissement contrat de maintenance pour 1 licence après  fin d'un contrat de maintenance non-renouvelé</t>
  </si>
  <si>
    <r>
      <rPr>
        <b/>
        <sz val="10"/>
        <rFont val="Open Sans"/>
        <family val="2"/>
      </rPr>
      <t>Poste 3 - Système</t>
    </r>
    <r>
      <rPr>
        <b/>
        <sz val="10"/>
        <color theme="1"/>
        <rFont val="Open Sans"/>
        <family val="2"/>
      </rPr>
      <t xml:space="preserve"> de transmission de corrections par radio UHF ADL Vantage</t>
    </r>
  </si>
  <si>
    <t>4.51</t>
  </si>
  <si>
    <t>4.52</t>
  </si>
  <si>
    <t>Poste 7 -: transport</t>
  </si>
  <si>
    <t>Délais de Livraison Brest</t>
  </si>
  <si>
    <t>Transport Aller Shom Brest - société ou société -Shom Brest pour un colis de moins de 5 kgs</t>
  </si>
  <si>
    <t>Transport Aller Shom Brest - société ou société -Shom Brest pour un colis entre 5 et 10 kgs</t>
  </si>
  <si>
    <t>Transport Aller Shom Brest - société ou société -Shom Brest pour un colis entre 10 et 20 kgs</t>
  </si>
  <si>
    <t>1.39</t>
  </si>
  <si>
    <t>1.41</t>
  </si>
  <si>
    <t>1.42</t>
  </si>
  <si>
    <t>1.43</t>
  </si>
  <si>
    <t>1.44</t>
  </si>
  <si>
    <t>1.45</t>
  </si>
  <si>
    <t>1.46</t>
  </si>
  <si>
    <t>1.47</t>
  </si>
  <si>
    <t>1.48</t>
  </si>
  <si>
    <t>2.6</t>
  </si>
  <si>
    <t>2.8</t>
  </si>
  <si>
    <t>4.53</t>
  </si>
  <si>
    <t>Antenne intelligente SP85 ou antenne équivalente en cas d'obsolescence</t>
  </si>
  <si>
    <t>Récepteur GNSS SP90m ou récepteur équivalent en cas d'obsolescence</t>
  </si>
  <si>
    <t>Batterie pour antenne intelligente</t>
  </si>
  <si>
    <t>Poste 1 - Système mobile de positionnement par GNSS SP85 ou équivalent en cas d'obsolescence</t>
  </si>
  <si>
    <t>Carnet de terrain Ranger 3 ou équivalent en cas d'obsolescence</t>
  </si>
  <si>
    <t>Poste 2 - Système statique de positionnement par GNSS SP90m ou équivalent en cas d'obsolescence</t>
  </si>
  <si>
    <t>Poste 6 -: Logiciel de post-traitement Survey Office ou logiciel équivalent en cas d'obsolescence</t>
  </si>
  <si>
    <t>Durée de garantie</t>
  </si>
  <si>
    <t>Formation pour 15 hydrographes à Brest</t>
  </si>
  <si>
    <t>Formation pour administrateurs à Brest</t>
  </si>
  <si>
    <t>Journée supplémentaire de formation hydrographes/administrateurs à Brest</t>
  </si>
  <si>
    <t>Poste 4 - Autres pièces</t>
  </si>
  <si>
    <t>Analyse de pannes sur récepteur GNSS (forfait)</t>
  </si>
  <si>
    <t>Accord-cadre n°25AC22</t>
  </si>
  <si>
    <t>Détail Quantitatif Estimatif - DQE</t>
  </si>
  <si>
    <t>Maintien en condition opérationnelle 
des systèmes de positionnement GNSS Spectra Géospatial et des systèmes UHF Pacific Crest</t>
  </si>
  <si>
    <t>Quantité estimative 
pour 1 an (unité)</t>
  </si>
  <si>
    <t>Fournisseur</t>
  </si>
  <si>
    <t>Remise en %</t>
  </si>
  <si>
    <t>Prix HT en devise</t>
  </si>
  <si>
    <t>Taux de change</t>
  </si>
  <si>
    <t>Prix contractuel
 € HT</t>
  </si>
  <si>
    <t>Société :</t>
  </si>
  <si>
    <t>Siret :</t>
  </si>
  <si>
    <t>Date :</t>
  </si>
  <si>
    <t>Courriel :</t>
  </si>
  <si>
    <t>Référence constructeur</t>
  </si>
  <si>
    <t>Commentaires</t>
  </si>
  <si>
    <t>Prix HT pour la qté estimative annuelle</t>
  </si>
  <si>
    <t>MONTANT TOTAL ANNUEL ESTIMATIF HT</t>
  </si>
  <si>
    <t>Taux de change à la date de la proposition correspondant à 1 euro = X devise</t>
  </si>
  <si>
    <t xml:space="preserve">Devise :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</si>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</sst>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\ &quot;pta&quot;_-;\-* #,##0\ &quot;pta&quot;_-;_-* &quot;-&quot;\ &quot;pta&quot;_-;_-@_-"/>
    <numFmt numFmtId="166" formatCode="_-* #,##0.00\ &quot;pta&quot;_-;\-* #,##0.00\ &quot;pta&quot;_-;_-* &quot;-&quot;??\ &quot;pta&quot;_-;_-@_-"/>
    <numFmt numFmtId="167" formatCode="_-* #,##0\ _P_T_A_-;\-* #,##0\ _P_T_A_-;_-* &quot;-&quot;\ _P_T_A_-;_-@_-"/>
    <numFmt numFmtId="168" formatCode="_-* #,##0.00\ [$€]_-;\-* #,##0.00\ [$€]_-;_-* &quot;-&quot;??\ [$€]_-;_-@_-"/>
    <numFmt numFmtId="169" formatCode="_(* #,##0.00_);_(* \(#,##0.00\);_(* &quot;-&quot;??_);_(@_)"/>
    <numFmt numFmtId="170" formatCode="_(&quot;$&quot;* #,##0.00_);_(&quot;$&quot;* \(#,##0.00\);_(&quot;$&quot;* &quot;-&quot;??_);_(@_)"/>
    <numFmt numFmtId="171" formatCode="_-* #,##0\ &quot;DM&quot;_-;\-* #,##0\ &quot;DM&quot;_-;_-* &quot;-&quot;\ &quot;DM&quot;_-;_-@_-"/>
    <numFmt numFmtId="172" formatCode="_-* #,##0.00\ &quot;DM&quot;_-;\-* #,##0.00\ &quot;DM&quot;_-;_-* &quot;-&quot;??\ &quot;DM&quot;_-;_-@_-"/>
    <numFmt numFmtId="173" formatCode="_-* #,##0\ _D_M_-;\-* #,##0\ _D_M_-;_-* &quot;-&quot;\ _D_M_-;_-@_-"/>
    <numFmt numFmtId="174" formatCode="_-* #,##0.00\ _D_M_-;\-* #,##0.00\ _D_M_-;_-* &quot;-&quot;??\ _D_M_-;_-@_-"/>
    <numFmt numFmtId="175" formatCode="#,##0.00_ ;\-#,##0.00\ "/>
  </numFmts>
  <fonts count="23" x14ac:knownFonts="1">
    <font>
      <sz val="11"/>
      <color theme="1"/>
      <name val="Calibri"/>
      <family val="2"/>
      <scheme val="minor"/>
    </font>
    <font>
      <sz val="10"/>
      <name val="Open Sans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sz val="9"/>
      <name val="Open Sans"/>
      <family val="2"/>
    </font>
    <font>
      <sz val="11"/>
      <name val="Open Sans"/>
      <family val="2"/>
    </font>
    <font>
      <b/>
      <sz val="10"/>
      <name val="Open Sans"/>
      <family val="2"/>
    </font>
    <font>
      <sz val="8"/>
      <name val="Calibri"/>
      <family val="2"/>
      <scheme val="minor"/>
    </font>
    <font>
      <sz val="9"/>
      <color theme="1"/>
      <name val="Open Sans"/>
      <family val="2"/>
    </font>
    <font>
      <b/>
      <sz val="11"/>
      <color rgb="FFFF0000"/>
      <name val="Open Sans"/>
      <family val="2"/>
    </font>
    <font>
      <b/>
      <sz val="18"/>
      <name val="Open Sans"/>
      <family val="2"/>
    </font>
    <font>
      <b/>
      <sz val="18"/>
      <color theme="1"/>
      <name val="Open Sans"/>
      <family val="2"/>
    </font>
    <font>
      <b/>
      <i/>
      <sz val="10"/>
      <color rgb="FF000000"/>
      <name val="Open Sans"/>
      <family val="2"/>
    </font>
    <font>
      <sz val="10"/>
      <color theme="1"/>
      <name val="Marianne"/>
      <family val="3"/>
    </font>
    <font>
      <sz val="10"/>
      <name val="Marianne"/>
      <family val="3"/>
    </font>
    <font>
      <sz val="9"/>
      <color theme="1"/>
      <name val="Marianne"/>
      <family val="3"/>
    </font>
    <font>
      <b/>
      <sz val="11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0">
    <xf numFmtId="0" fontId="0" fillId="0" borderId="0"/>
    <xf numFmtId="41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/>
    <xf numFmtId="0" fontId="7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0" fillId="0" borderId="4" xfId="86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0" fillId="0" borderId="1" xfId="86" applyFont="1" applyFill="1" applyBorder="1" applyAlignment="1">
      <alignment horizontal="left" vertical="center" wrapText="1"/>
    </xf>
    <xf numFmtId="0" fontId="10" fillId="0" borderId="1" xfId="86" applyFont="1" applyFill="1" applyBorder="1" applyAlignment="1" applyProtection="1">
      <alignment horizontal="left" vertical="center" wrapText="1"/>
      <protection locked="0"/>
    </xf>
    <xf numFmtId="0" fontId="10" fillId="0" borderId="1" xfId="86" applyFont="1" applyBorder="1" applyAlignment="1" applyProtection="1">
      <alignment horizontal="left" vertical="center" wrapText="1"/>
      <protection locked="0"/>
    </xf>
    <xf numFmtId="0" fontId="10" fillId="0" borderId="5" xfId="86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86" applyFont="1" applyBorder="1" applyAlignment="1">
      <alignment horizontal="left" vertical="center" wrapText="1"/>
    </xf>
    <xf numFmtId="43" fontId="8" fillId="0" borderId="1" xfId="87" applyNumberFormat="1" applyFont="1" applyBorder="1" applyAlignment="1">
      <alignment horizontal="center" vertical="center" wrapText="1"/>
    </xf>
    <xf numFmtId="43" fontId="1" fillId="0" borderId="1" xfId="87" applyNumberFormat="1" applyFont="1" applyFill="1" applyBorder="1" applyAlignment="1">
      <alignment horizontal="center" vertical="center" wrapText="1"/>
    </xf>
    <xf numFmtId="0" fontId="10" fillId="0" borderId="1" xfId="86" applyFont="1" applyBorder="1" applyAlignment="1">
      <alignment horizontal="center" vertical="center" wrapText="1"/>
    </xf>
    <xf numFmtId="43" fontId="8" fillId="0" borderId="1" xfId="87" applyNumberFormat="1" applyFont="1" applyFill="1" applyBorder="1" applyAlignment="1">
      <alignment horizontal="center" vertical="center" wrapText="1"/>
    </xf>
    <xf numFmtId="43" fontId="8" fillId="0" borderId="1" xfId="88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3" fontId="8" fillId="0" borderId="1" xfId="88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4" fontId="8" fillId="0" borderId="0" xfId="0" applyNumberFormat="1" applyFont="1"/>
    <xf numFmtId="4" fontId="11" fillId="0" borderId="0" xfId="0" applyNumberFormat="1" applyFont="1" applyFill="1"/>
    <xf numFmtId="4" fontId="7" fillId="0" borderId="0" xfId="0" applyNumberFormat="1" applyFont="1" applyFill="1"/>
    <xf numFmtId="4" fontId="15" fillId="0" borderId="0" xfId="0" applyNumberFormat="1" applyFont="1"/>
    <xf numFmtId="0" fontId="14" fillId="0" borderId="1" xfId="0" applyFont="1" applyFill="1" applyBorder="1" applyAlignment="1">
      <alignment horizontal="center" vertical="center" wrapText="1"/>
    </xf>
    <xf numFmtId="0" fontId="10" fillId="0" borderId="5" xfId="86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/>
    </xf>
    <xf numFmtId="2" fontId="14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9" fontId="7" fillId="0" borderId="0" xfId="89" applyFont="1"/>
    <xf numFmtId="9" fontId="9" fillId="0" borderId="3" xfId="89" applyFont="1" applyBorder="1" applyAlignment="1">
      <alignment horizontal="center" vertical="center" wrapText="1"/>
    </xf>
    <xf numFmtId="9" fontId="9" fillId="2" borderId="1" xfId="89" applyFont="1" applyFill="1" applyBorder="1" applyAlignment="1">
      <alignment horizontal="center" vertical="center" wrapText="1"/>
    </xf>
    <xf numFmtId="9" fontId="19" fillId="0" borderId="1" xfId="89" applyFont="1" applyBorder="1" applyAlignment="1">
      <alignment horizontal="center" vertical="center" wrapText="1"/>
    </xf>
    <xf numFmtId="9" fontId="19" fillId="0" borderId="1" xfId="89" applyFont="1" applyFill="1" applyBorder="1" applyAlignment="1">
      <alignment horizontal="center" vertical="center" wrapText="1"/>
    </xf>
    <xf numFmtId="9" fontId="20" fillId="0" borderId="1" xfId="89" applyFont="1" applyFill="1" applyBorder="1" applyAlignment="1">
      <alignment horizontal="center" vertical="center" wrapText="1"/>
    </xf>
    <xf numFmtId="9" fontId="19" fillId="0" borderId="5" xfId="89" applyFont="1" applyBorder="1" applyAlignment="1">
      <alignment horizontal="center" vertical="center" wrapText="1"/>
    </xf>
    <xf numFmtId="9" fontId="9" fillId="2" borderId="8" xfId="89" applyFont="1" applyFill="1" applyBorder="1" applyAlignment="1">
      <alignment horizontal="center" vertical="center" wrapText="1"/>
    </xf>
    <xf numFmtId="9" fontId="18" fillId="3" borderId="1" xfId="89" applyFont="1" applyFill="1" applyBorder="1" applyAlignment="1">
      <alignment horizontal="left" vertical="center" wrapText="1"/>
    </xf>
    <xf numFmtId="9" fontId="21" fillId="0" borderId="1" xfId="89" applyFont="1" applyBorder="1" applyAlignment="1">
      <alignment horizontal="right" vertical="center"/>
    </xf>
    <xf numFmtId="0" fontId="7" fillId="0" borderId="15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/>
    </xf>
    <xf numFmtId="0" fontId="22" fillId="0" borderId="22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2" fillId="0" borderId="16" xfId="0" applyFont="1" applyBorder="1" applyAlignment="1">
      <alignment horizontal="left" vertical="top" wrapText="1"/>
    </xf>
    <xf numFmtId="0" fontId="22" fillId="0" borderId="17" xfId="0" applyFont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49" fontId="22" fillId="0" borderId="19" xfId="0" applyNumberFormat="1" applyFont="1" applyBorder="1" applyAlignment="1">
      <alignment horizontal="left" vertical="top" wrapText="1"/>
    </xf>
    <xf numFmtId="14" fontId="22" fillId="0" borderId="0" xfId="0" applyNumberFormat="1" applyFont="1" applyBorder="1" applyAlignment="1">
      <alignment horizontal="left" vertical="top" wrapText="1"/>
    </xf>
    <xf numFmtId="14" fontId="22" fillId="0" borderId="19" xfId="0" applyNumberFormat="1" applyFont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" fontId="19" fillId="0" borderId="1" xfId="87" applyNumberFormat="1" applyFont="1" applyBorder="1" applyAlignment="1">
      <alignment horizontal="center" vertical="center" wrapText="1"/>
    </xf>
    <xf numFmtId="1" fontId="19" fillId="0" borderId="1" xfId="87" applyNumberFormat="1" applyFont="1" applyFill="1" applyBorder="1" applyAlignment="1">
      <alignment horizontal="center" vertical="center" wrapText="1"/>
    </xf>
    <xf numFmtId="1" fontId="20" fillId="0" borderId="1" xfId="87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19" fillId="0" borderId="1" xfId="88" applyNumberFormat="1" applyFont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left" vertical="center" wrapText="1"/>
    </xf>
    <xf numFmtId="175" fontId="8" fillId="0" borderId="1" xfId="87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7" fillId="4" borderId="23" xfId="0" applyFont="1" applyFill="1" applyBorder="1" applyAlignment="1">
      <alignment horizontal="center"/>
    </xf>
    <xf numFmtId="0" fontId="0" fillId="4" borderId="24" xfId="0" applyFill="1" applyBorder="1" applyAlignment="1"/>
    <xf numFmtId="0" fontId="0" fillId="4" borderId="25" xfId="0" applyFill="1" applyBorder="1" applyAlignment="1"/>
    <xf numFmtId="175" fontId="7" fillId="0" borderId="0" xfId="0" applyNumberFormat="1" applyFont="1"/>
  </cellXfs>
  <cellStyles count="90">
    <cellStyle name="Comma [0]_EXPORT_OCC_08_ECX_UPGRADE" xfId="1" xr:uid="{00000000-0005-0000-0000-000000000000}"/>
    <cellStyle name="Dezimal [0]_10TD" xfId="2" xr:uid="{00000000-0005-0000-0000-000001000000}"/>
    <cellStyle name="Dezimal_10TD" xfId="3" xr:uid="{00000000-0005-0000-0000-000002000000}"/>
    <cellStyle name="Euro" xfId="4" xr:uid="{00000000-0005-0000-0000-000003000000}"/>
    <cellStyle name="Hipervínculo 2" xfId="5" xr:uid="{00000000-0005-0000-0000-000004000000}"/>
    <cellStyle name="Hipervínculo 3" xfId="6" xr:uid="{00000000-0005-0000-0000-000005000000}"/>
    <cellStyle name="Millares [0] 2" xfId="7" xr:uid="{00000000-0005-0000-0000-000006000000}"/>
    <cellStyle name="Millares 10" xfId="8" xr:uid="{00000000-0005-0000-0000-000007000000}"/>
    <cellStyle name="Millares 100" xfId="9" xr:uid="{00000000-0005-0000-0000-000008000000}"/>
    <cellStyle name="Millares 11" xfId="10" xr:uid="{00000000-0005-0000-0000-000009000000}"/>
    <cellStyle name="Millares 12" xfId="11" xr:uid="{00000000-0005-0000-0000-00000A000000}"/>
    <cellStyle name="Millares 13" xfId="12" xr:uid="{00000000-0005-0000-0000-00000B000000}"/>
    <cellStyle name="Millares 14" xfId="13" xr:uid="{00000000-0005-0000-0000-00000C000000}"/>
    <cellStyle name="Millares 15" xfId="14" xr:uid="{00000000-0005-0000-0000-00000D000000}"/>
    <cellStyle name="Millares 16" xfId="15" xr:uid="{00000000-0005-0000-0000-00000E000000}"/>
    <cellStyle name="Millares 17" xfId="16" xr:uid="{00000000-0005-0000-0000-00000F000000}"/>
    <cellStyle name="Millares 18" xfId="17" xr:uid="{00000000-0005-0000-0000-000010000000}"/>
    <cellStyle name="Millares 19" xfId="18" xr:uid="{00000000-0005-0000-0000-000011000000}"/>
    <cellStyle name="Millares 20" xfId="19" xr:uid="{00000000-0005-0000-0000-000012000000}"/>
    <cellStyle name="Millares 21" xfId="20" xr:uid="{00000000-0005-0000-0000-000013000000}"/>
    <cellStyle name="Millares 22" xfId="21" xr:uid="{00000000-0005-0000-0000-000014000000}"/>
    <cellStyle name="Millares 23" xfId="22" xr:uid="{00000000-0005-0000-0000-000015000000}"/>
    <cellStyle name="Millares 24" xfId="23" xr:uid="{00000000-0005-0000-0000-000016000000}"/>
    <cellStyle name="Millares 25" xfId="24" xr:uid="{00000000-0005-0000-0000-000017000000}"/>
    <cellStyle name="Millares 26" xfId="25" xr:uid="{00000000-0005-0000-0000-000018000000}"/>
    <cellStyle name="Millares 27" xfId="26" xr:uid="{00000000-0005-0000-0000-000019000000}"/>
    <cellStyle name="Millares 28" xfId="27" xr:uid="{00000000-0005-0000-0000-00001A000000}"/>
    <cellStyle name="Millares 29" xfId="28" xr:uid="{00000000-0005-0000-0000-00001B000000}"/>
    <cellStyle name="Millares 3" xfId="29" xr:uid="{00000000-0005-0000-0000-00001C000000}"/>
    <cellStyle name="Millares 30" xfId="30" xr:uid="{00000000-0005-0000-0000-00001D000000}"/>
    <cellStyle name="Millares 31" xfId="31" xr:uid="{00000000-0005-0000-0000-00001E000000}"/>
    <cellStyle name="Millares 32" xfId="32" xr:uid="{00000000-0005-0000-0000-00001F000000}"/>
    <cellStyle name="Millares 33" xfId="33" xr:uid="{00000000-0005-0000-0000-000020000000}"/>
    <cellStyle name="Millares 34" xfId="34" xr:uid="{00000000-0005-0000-0000-000021000000}"/>
    <cellStyle name="Millares 35" xfId="35" xr:uid="{00000000-0005-0000-0000-000022000000}"/>
    <cellStyle name="Millares 36" xfId="36" xr:uid="{00000000-0005-0000-0000-000023000000}"/>
    <cellStyle name="Millares 37" xfId="37" xr:uid="{00000000-0005-0000-0000-000024000000}"/>
    <cellStyle name="Millares 38" xfId="38" xr:uid="{00000000-0005-0000-0000-000025000000}"/>
    <cellStyle name="Millares 39" xfId="39" xr:uid="{00000000-0005-0000-0000-000026000000}"/>
    <cellStyle name="Millares 4" xfId="40" xr:uid="{00000000-0005-0000-0000-000027000000}"/>
    <cellStyle name="Millares 40" xfId="41" xr:uid="{00000000-0005-0000-0000-000028000000}"/>
    <cellStyle name="Millares 41" xfId="42" xr:uid="{00000000-0005-0000-0000-000029000000}"/>
    <cellStyle name="Millares 42" xfId="43" xr:uid="{00000000-0005-0000-0000-00002A000000}"/>
    <cellStyle name="Millares 43" xfId="44" xr:uid="{00000000-0005-0000-0000-00002B000000}"/>
    <cellStyle name="Millares 44" xfId="45" xr:uid="{00000000-0005-0000-0000-00002C000000}"/>
    <cellStyle name="Millares 45" xfId="46" xr:uid="{00000000-0005-0000-0000-00002D000000}"/>
    <cellStyle name="Millares 46" xfId="47" xr:uid="{00000000-0005-0000-0000-00002E000000}"/>
    <cellStyle name="Millares 47" xfId="48" xr:uid="{00000000-0005-0000-0000-00002F000000}"/>
    <cellStyle name="Millares 49" xfId="49" xr:uid="{00000000-0005-0000-0000-000030000000}"/>
    <cellStyle name="Millares 5" xfId="50" xr:uid="{00000000-0005-0000-0000-000031000000}"/>
    <cellStyle name="Millares 55" xfId="51" xr:uid="{00000000-0005-0000-0000-000032000000}"/>
    <cellStyle name="Millares 56" xfId="52" xr:uid="{00000000-0005-0000-0000-000033000000}"/>
    <cellStyle name="Millares 8" xfId="53" xr:uid="{00000000-0005-0000-0000-000034000000}"/>
    <cellStyle name="Millares 9 2" xfId="54" xr:uid="{00000000-0005-0000-0000-000035000000}"/>
    <cellStyle name="Milliers" xfId="88" builtinId="3"/>
    <cellStyle name="Moneda [0] 2" xfId="55" xr:uid="{00000000-0005-0000-0000-000036000000}"/>
    <cellStyle name="Moneda 2" xfId="56" xr:uid="{00000000-0005-0000-0000-000037000000}"/>
    <cellStyle name="Moneda 3" xfId="57" xr:uid="{00000000-0005-0000-0000-000038000000}"/>
    <cellStyle name="Moneda 4" xfId="58" xr:uid="{00000000-0005-0000-0000-000039000000}"/>
    <cellStyle name="Moneda 5" xfId="59" xr:uid="{00000000-0005-0000-0000-00003A000000}"/>
    <cellStyle name="Moneda 6" xfId="60" xr:uid="{00000000-0005-0000-0000-00003B000000}"/>
    <cellStyle name="Moneda 7" xfId="61" xr:uid="{00000000-0005-0000-0000-00003C000000}"/>
    <cellStyle name="Moneda 8" xfId="62" xr:uid="{00000000-0005-0000-0000-00003D000000}"/>
    <cellStyle name="Monétaire" xfId="87" builtinId="4"/>
    <cellStyle name="Normal" xfId="0" builtinId="0"/>
    <cellStyle name="Normal 10" xfId="63" xr:uid="{00000000-0005-0000-0000-00003F000000}"/>
    <cellStyle name="Normal 11" xfId="64" xr:uid="{00000000-0005-0000-0000-000040000000}"/>
    <cellStyle name="Normal 12" xfId="65" xr:uid="{00000000-0005-0000-0000-000041000000}"/>
    <cellStyle name="Normal 12 2" xfId="66" xr:uid="{00000000-0005-0000-0000-000042000000}"/>
    <cellStyle name="Normal 2" xfId="67" xr:uid="{00000000-0005-0000-0000-000043000000}"/>
    <cellStyle name="Normal 2 2" xfId="68" xr:uid="{00000000-0005-0000-0000-000044000000}"/>
    <cellStyle name="Normal 2 3" xfId="69" xr:uid="{00000000-0005-0000-0000-000045000000}"/>
    <cellStyle name="Normal 3" xfId="70" xr:uid="{00000000-0005-0000-0000-000046000000}"/>
    <cellStyle name="Normal 3 2" xfId="71" xr:uid="{00000000-0005-0000-0000-000047000000}"/>
    <cellStyle name="Normal 4" xfId="72" xr:uid="{00000000-0005-0000-0000-000048000000}"/>
    <cellStyle name="Normal 4 2" xfId="73" xr:uid="{00000000-0005-0000-0000-000049000000}"/>
    <cellStyle name="Normal 5" xfId="74" xr:uid="{00000000-0005-0000-0000-00004A000000}"/>
    <cellStyle name="Normal 5 2" xfId="75" xr:uid="{00000000-0005-0000-0000-00004B000000}"/>
    <cellStyle name="Normal 6" xfId="76" xr:uid="{00000000-0005-0000-0000-00004C000000}"/>
    <cellStyle name="Normal 7" xfId="86" xr:uid="{00000000-0005-0000-0000-00004D000000}"/>
    <cellStyle name="Normal 8" xfId="77" xr:uid="{00000000-0005-0000-0000-00004E000000}"/>
    <cellStyle name="Normal 8 2" xfId="78" xr:uid="{00000000-0005-0000-0000-00004F000000}"/>
    <cellStyle name="Normal 9 2" xfId="79" xr:uid="{00000000-0005-0000-0000-000050000000}"/>
    <cellStyle name="Porcentaje 2" xfId="80" xr:uid="{00000000-0005-0000-0000-000051000000}"/>
    <cellStyle name="Porcentaje 3" xfId="81" xr:uid="{00000000-0005-0000-0000-000052000000}"/>
    <cellStyle name="Porcentual 2" xfId="82" xr:uid="{00000000-0005-0000-0000-000053000000}"/>
    <cellStyle name="Pourcentage" xfId="89" builtinId="5"/>
    <cellStyle name="Standard_10TD" xfId="83" xr:uid="{00000000-0005-0000-0000-000054000000}"/>
    <cellStyle name="Währung [0]_10TD" xfId="84" xr:uid="{00000000-0005-0000-0000-000055000000}"/>
    <cellStyle name="Währung_10TD" xfId="85" xr:uid="{00000000-0005-0000-0000-00005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114300</xdr:rowOff>
    </xdr:from>
    <xdr:to>
      <xdr:col>1</xdr:col>
      <xdr:colOff>247650</xdr:colOff>
      <xdr:row>2</xdr:row>
      <xdr:rowOff>70212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1432481-7C1F-48D6-97A5-CE9E5FC99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14300"/>
          <a:ext cx="1181100" cy="1070337"/>
        </a:xfrm>
        <a:prstGeom prst="rect">
          <a:avLst/>
        </a:prstGeom>
      </xdr:spPr>
    </xdr:pic>
    <xdr:clientData/>
  </xdr:twoCellAnchor>
  <xdr:twoCellAnchor editAs="oneCell">
    <xdr:from>
      <xdr:col>12</xdr:col>
      <xdr:colOff>3067050</xdr:colOff>
      <xdr:row>0</xdr:row>
      <xdr:rowOff>152400</xdr:rowOff>
    </xdr:from>
    <xdr:to>
      <xdr:col>12</xdr:col>
      <xdr:colOff>4639213</xdr:colOff>
      <xdr:row>2</xdr:row>
      <xdr:rowOff>323335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D9BE455-C32B-4F96-813B-329BA0C14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9900" y="152400"/>
          <a:ext cx="1572163" cy="1285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2"/>
  <sheetViews>
    <sheetView tabSelected="1" zoomScaleNormal="100" workbookViewId="0">
      <selection activeCell="A203" sqref="A203"/>
    </sheetView>
  </sheetViews>
  <sheetFormatPr baseColWidth="10" defaultColWidth="11.42578125" defaultRowHeight="16.5" x14ac:dyDescent="0.3"/>
  <cols>
    <col min="1" max="1" width="17.42578125" style="3" customWidth="1"/>
    <col min="2" max="2" width="21.5703125" style="9" customWidth="1"/>
    <col min="3" max="3" width="59.28515625" style="1" customWidth="1"/>
    <col min="4" max="4" width="25.42578125" style="11" customWidth="1"/>
    <col min="5" max="5" width="23.85546875" style="11" customWidth="1"/>
    <col min="6" max="8" width="15.7109375" style="42" customWidth="1"/>
    <col min="9" max="9" width="19.5703125" style="1" customWidth="1"/>
    <col min="10" max="10" width="19.5703125" style="11" customWidth="1"/>
    <col min="11" max="11" width="25.28515625" style="11" customWidth="1"/>
    <col min="12" max="12" width="19.85546875" style="11" customWidth="1"/>
    <col min="13" max="13" width="71.28515625" style="1" customWidth="1"/>
    <col min="14" max="14" width="11.42578125" style="1"/>
    <col min="15" max="15" width="14.42578125" style="30" customWidth="1"/>
    <col min="16" max="16" width="11.42578125" style="30"/>
    <col min="17" max="17" width="12.5703125" style="30" bestFit="1" customWidth="1"/>
    <col min="18" max="16384" width="11.42578125" style="1"/>
  </cols>
  <sheetData>
    <row r="1" spans="1:17" s="11" customFormat="1" ht="28.9" customHeight="1" x14ac:dyDescent="0.3">
      <c r="A1" s="73" t="s">
        <v>350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7" s="11" customFormat="1" ht="59.1" customHeight="1" x14ac:dyDescent="0.3">
      <c r="A2" s="74" t="s">
        <v>351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7" s="11" customFormat="1" ht="30.75" customHeight="1" x14ac:dyDescent="0.3">
      <c r="A3" s="74" t="s">
        <v>349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7" s="11" customFormat="1" x14ac:dyDescent="0.3">
      <c r="F4" s="42"/>
      <c r="G4" s="42"/>
      <c r="H4" s="42"/>
      <c r="O4" s="30"/>
      <c r="P4" s="30"/>
      <c r="Q4" s="30"/>
    </row>
    <row r="5" spans="1:17" ht="17.25" thickBot="1" x14ac:dyDescent="0.3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7" s="2" customFormat="1" ht="45" x14ac:dyDescent="0.3">
      <c r="A6" s="5"/>
      <c r="B6" s="6" t="s">
        <v>362</v>
      </c>
      <c r="C6" s="6" t="s">
        <v>0</v>
      </c>
      <c r="D6" s="6" t="s">
        <v>353</v>
      </c>
      <c r="E6" s="6" t="s">
        <v>352</v>
      </c>
      <c r="F6" s="43" t="s">
        <v>355</v>
      </c>
      <c r="G6" s="43" t="s">
        <v>354</v>
      </c>
      <c r="H6" s="43" t="s">
        <v>356</v>
      </c>
      <c r="I6" s="6" t="s">
        <v>357</v>
      </c>
      <c r="J6" s="6" t="s">
        <v>364</v>
      </c>
      <c r="K6" s="6" t="s">
        <v>320</v>
      </c>
      <c r="L6" s="6" t="s">
        <v>343</v>
      </c>
      <c r="M6" s="6" t="s">
        <v>363</v>
      </c>
      <c r="O6" s="31"/>
      <c r="P6" s="31"/>
      <c r="Q6" s="31"/>
    </row>
    <row r="7" spans="1:17" x14ac:dyDescent="0.3">
      <c r="A7" s="79" t="s">
        <v>339</v>
      </c>
      <c r="B7" s="70"/>
      <c r="C7" s="70"/>
      <c r="D7" s="39"/>
      <c r="E7" s="39"/>
      <c r="F7" s="44"/>
      <c r="G7" s="44"/>
      <c r="H7" s="44"/>
      <c r="I7" s="4"/>
      <c r="J7" s="4"/>
      <c r="K7" s="4"/>
      <c r="L7" s="4"/>
      <c r="M7" s="4"/>
    </row>
    <row r="8" spans="1:17" s="11" customFormat="1" ht="28.5" x14ac:dyDescent="0.3">
      <c r="A8" s="13" t="s">
        <v>7</v>
      </c>
      <c r="B8" s="20"/>
      <c r="C8" s="16" t="s">
        <v>336</v>
      </c>
      <c r="D8" s="16"/>
      <c r="E8" s="80">
        <v>2</v>
      </c>
      <c r="F8" s="45"/>
      <c r="G8" s="45"/>
      <c r="H8" s="45"/>
      <c r="I8" s="23"/>
      <c r="J8" s="87">
        <f>I8*E8</f>
        <v>0</v>
      </c>
      <c r="K8" s="23"/>
      <c r="L8" s="23"/>
      <c r="M8" s="12"/>
      <c r="P8" s="30"/>
      <c r="Q8" s="30"/>
    </row>
    <row r="9" spans="1:17" s="11" customFormat="1" x14ac:dyDescent="0.3">
      <c r="A9" s="13" t="s">
        <v>8</v>
      </c>
      <c r="B9" s="20"/>
      <c r="C9" s="16" t="s">
        <v>338</v>
      </c>
      <c r="D9" s="16"/>
      <c r="E9" s="80">
        <v>2</v>
      </c>
      <c r="F9" s="45"/>
      <c r="G9" s="45"/>
      <c r="H9" s="45"/>
      <c r="I9" s="23"/>
      <c r="J9" s="87">
        <f t="shared" ref="J9:J72" si="0">I9*E9</f>
        <v>0</v>
      </c>
      <c r="K9" s="23"/>
      <c r="L9" s="23"/>
      <c r="M9" s="12"/>
      <c r="P9" s="30"/>
      <c r="Q9" s="30"/>
    </row>
    <row r="10" spans="1:17" s="11" customFormat="1" x14ac:dyDescent="0.3">
      <c r="A10" s="13" t="s">
        <v>9</v>
      </c>
      <c r="B10" s="20"/>
      <c r="C10" s="16" t="s">
        <v>24</v>
      </c>
      <c r="D10" s="16"/>
      <c r="E10" s="80">
        <v>4</v>
      </c>
      <c r="F10" s="45"/>
      <c r="G10" s="45"/>
      <c r="H10" s="45"/>
      <c r="I10" s="23"/>
      <c r="J10" s="87">
        <f t="shared" si="0"/>
        <v>0</v>
      </c>
      <c r="K10" s="23"/>
      <c r="L10" s="23"/>
      <c r="M10" s="12"/>
      <c r="P10" s="30"/>
      <c r="Q10" s="30"/>
    </row>
    <row r="11" spans="1:17" s="11" customFormat="1" x14ac:dyDescent="0.3">
      <c r="A11" s="13" t="s">
        <v>10</v>
      </c>
      <c r="B11" s="20"/>
      <c r="C11" s="16" t="s">
        <v>340</v>
      </c>
      <c r="D11" s="16"/>
      <c r="E11" s="80">
        <v>2</v>
      </c>
      <c r="F11" s="45"/>
      <c r="G11" s="45"/>
      <c r="H11" s="45"/>
      <c r="I11" s="23"/>
      <c r="J11" s="87">
        <f t="shared" si="0"/>
        <v>0</v>
      </c>
      <c r="K11" s="23"/>
      <c r="L11" s="23"/>
      <c r="M11" s="12"/>
      <c r="P11" s="30"/>
      <c r="Q11" s="30"/>
    </row>
    <row r="12" spans="1:17" s="11" customFormat="1" x14ac:dyDescent="0.3">
      <c r="A12" s="13" t="s">
        <v>11</v>
      </c>
      <c r="B12" s="20"/>
      <c r="C12" s="16" t="s">
        <v>25</v>
      </c>
      <c r="D12" s="16"/>
      <c r="E12" s="80">
        <v>2</v>
      </c>
      <c r="F12" s="45"/>
      <c r="G12" s="45"/>
      <c r="H12" s="45"/>
      <c r="I12" s="23"/>
      <c r="J12" s="87">
        <f t="shared" si="0"/>
        <v>0</v>
      </c>
      <c r="K12" s="23"/>
      <c r="L12" s="23"/>
      <c r="M12" s="12"/>
      <c r="P12" s="30"/>
      <c r="Q12" s="30"/>
    </row>
    <row r="13" spans="1:17" s="11" customFormat="1" x14ac:dyDescent="0.3">
      <c r="A13" s="13" t="s">
        <v>12</v>
      </c>
      <c r="B13" s="20"/>
      <c r="C13" s="16" t="s">
        <v>26</v>
      </c>
      <c r="D13" s="16"/>
      <c r="E13" s="80">
        <v>2</v>
      </c>
      <c r="F13" s="45"/>
      <c r="G13" s="45"/>
      <c r="H13" s="45"/>
      <c r="I13" s="23"/>
      <c r="J13" s="87">
        <f t="shared" si="0"/>
        <v>0</v>
      </c>
      <c r="K13" s="23"/>
      <c r="L13" s="23"/>
      <c r="M13" s="12"/>
      <c r="P13" s="30"/>
      <c r="Q13" s="30"/>
    </row>
    <row r="14" spans="1:17" s="11" customFormat="1" x14ac:dyDescent="0.3">
      <c r="A14" s="13" t="s">
        <v>13</v>
      </c>
      <c r="B14" s="20"/>
      <c r="C14" s="16" t="s">
        <v>88</v>
      </c>
      <c r="D14" s="16"/>
      <c r="E14" s="81">
        <v>2</v>
      </c>
      <c r="F14" s="46"/>
      <c r="G14" s="46"/>
      <c r="H14" s="46"/>
      <c r="I14" s="26"/>
      <c r="J14" s="87">
        <f t="shared" si="0"/>
        <v>0</v>
      </c>
      <c r="K14" s="26"/>
      <c r="L14" s="26"/>
      <c r="M14" s="10"/>
      <c r="P14" s="30"/>
      <c r="Q14" s="30"/>
    </row>
    <row r="15" spans="1:17" s="11" customFormat="1" x14ac:dyDescent="0.3">
      <c r="A15" s="13" t="s">
        <v>14</v>
      </c>
      <c r="B15" s="20"/>
      <c r="C15" s="16" t="s">
        <v>27</v>
      </c>
      <c r="D15" s="16"/>
      <c r="E15" s="81">
        <v>2</v>
      </c>
      <c r="F15" s="46"/>
      <c r="G15" s="46"/>
      <c r="H15" s="46"/>
      <c r="I15" s="26"/>
      <c r="J15" s="87">
        <f t="shared" si="0"/>
        <v>0</v>
      </c>
      <c r="K15" s="26"/>
      <c r="L15" s="26"/>
      <c r="M15" s="10"/>
      <c r="P15" s="30"/>
      <c r="Q15" s="30"/>
    </row>
    <row r="16" spans="1:17" s="11" customFormat="1" x14ac:dyDescent="0.3">
      <c r="A16" s="13" t="s">
        <v>15</v>
      </c>
      <c r="B16" s="20"/>
      <c r="C16" s="16" t="s">
        <v>28</v>
      </c>
      <c r="D16" s="16"/>
      <c r="E16" s="81">
        <v>2</v>
      </c>
      <c r="F16" s="46"/>
      <c r="G16" s="46"/>
      <c r="H16" s="46"/>
      <c r="I16" s="26"/>
      <c r="J16" s="87">
        <f t="shared" si="0"/>
        <v>0</v>
      </c>
      <c r="K16" s="26"/>
      <c r="L16" s="26"/>
      <c r="M16" s="10"/>
      <c r="P16" s="30"/>
      <c r="Q16" s="30"/>
    </row>
    <row r="17" spans="1:17" s="11" customFormat="1" x14ac:dyDescent="0.3">
      <c r="A17" s="13" t="s">
        <v>16</v>
      </c>
      <c r="B17" s="20"/>
      <c r="C17" s="16" t="s">
        <v>29</v>
      </c>
      <c r="D17" s="16"/>
      <c r="E17" s="81">
        <v>2</v>
      </c>
      <c r="F17" s="46"/>
      <c r="G17" s="46"/>
      <c r="H17" s="46"/>
      <c r="I17" s="26"/>
      <c r="J17" s="87">
        <f t="shared" si="0"/>
        <v>0</v>
      </c>
      <c r="K17" s="26"/>
      <c r="L17" s="26"/>
      <c r="M17" s="10"/>
      <c r="P17" s="30"/>
      <c r="Q17" s="30"/>
    </row>
    <row r="18" spans="1:17" s="11" customFormat="1" x14ac:dyDescent="0.3">
      <c r="A18" s="13" t="s">
        <v>17</v>
      </c>
      <c r="B18" s="20"/>
      <c r="C18" s="16" t="s">
        <v>30</v>
      </c>
      <c r="D18" s="16"/>
      <c r="E18" s="81">
        <v>2</v>
      </c>
      <c r="F18" s="46"/>
      <c r="G18" s="46"/>
      <c r="H18" s="46"/>
      <c r="I18" s="26"/>
      <c r="J18" s="87">
        <f t="shared" si="0"/>
        <v>0</v>
      </c>
      <c r="K18" s="26"/>
      <c r="L18" s="26"/>
      <c r="M18" s="10"/>
      <c r="P18" s="30"/>
      <c r="Q18" s="30"/>
    </row>
    <row r="19" spans="1:17" s="11" customFormat="1" x14ac:dyDescent="0.3">
      <c r="A19" s="13" t="s">
        <v>18</v>
      </c>
      <c r="B19" s="20"/>
      <c r="C19" s="16" t="s">
        <v>31</v>
      </c>
      <c r="D19" s="16"/>
      <c r="E19" s="81">
        <v>1</v>
      </c>
      <c r="F19" s="46"/>
      <c r="G19" s="46"/>
      <c r="H19" s="46"/>
      <c r="I19" s="26"/>
      <c r="J19" s="87">
        <f t="shared" si="0"/>
        <v>0</v>
      </c>
      <c r="K19" s="26"/>
      <c r="L19" s="26"/>
      <c r="M19" s="10"/>
      <c r="P19" s="30"/>
      <c r="Q19" s="30"/>
    </row>
    <row r="20" spans="1:17" s="11" customFormat="1" x14ac:dyDescent="0.3">
      <c r="A20" s="13" t="s">
        <v>19</v>
      </c>
      <c r="B20" s="20"/>
      <c r="C20" s="16" t="s">
        <v>32</v>
      </c>
      <c r="D20" s="16"/>
      <c r="E20" s="81">
        <v>2</v>
      </c>
      <c r="F20" s="46"/>
      <c r="G20" s="46"/>
      <c r="H20" s="46"/>
      <c r="I20" s="26"/>
      <c r="J20" s="87">
        <f t="shared" si="0"/>
        <v>0</v>
      </c>
      <c r="K20" s="26"/>
      <c r="L20" s="26"/>
      <c r="M20" s="10"/>
      <c r="P20" s="30"/>
      <c r="Q20" s="30"/>
    </row>
    <row r="21" spans="1:17" s="11" customFormat="1" x14ac:dyDescent="0.3">
      <c r="A21" s="13" t="s">
        <v>20</v>
      </c>
      <c r="B21" s="20"/>
      <c r="C21" s="16" t="s">
        <v>33</v>
      </c>
      <c r="D21" s="16"/>
      <c r="E21" s="81">
        <v>2</v>
      </c>
      <c r="F21" s="46"/>
      <c r="G21" s="46"/>
      <c r="H21" s="46"/>
      <c r="I21" s="26"/>
      <c r="J21" s="87">
        <f t="shared" si="0"/>
        <v>0</v>
      </c>
      <c r="K21" s="26"/>
      <c r="L21" s="26"/>
      <c r="M21" s="10"/>
      <c r="P21" s="30"/>
      <c r="Q21" s="30"/>
    </row>
    <row r="22" spans="1:17" s="11" customFormat="1" x14ac:dyDescent="0.3">
      <c r="A22" s="13" t="s">
        <v>21</v>
      </c>
      <c r="B22" s="20"/>
      <c r="C22" s="16" t="s">
        <v>34</v>
      </c>
      <c r="D22" s="16"/>
      <c r="E22" s="81">
        <v>2</v>
      </c>
      <c r="F22" s="46"/>
      <c r="G22" s="46"/>
      <c r="H22" s="46"/>
      <c r="I22" s="26"/>
      <c r="J22" s="87">
        <f t="shared" si="0"/>
        <v>0</v>
      </c>
      <c r="K22" s="26"/>
      <c r="L22" s="26"/>
      <c r="M22" s="10"/>
      <c r="P22" s="30"/>
      <c r="Q22" s="30"/>
    </row>
    <row r="23" spans="1:17" s="11" customFormat="1" x14ac:dyDescent="0.3">
      <c r="A23" s="13" t="s">
        <v>22</v>
      </c>
      <c r="B23" s="20"/>
      <c r="C23" s="16" t="s">
        <v>35</v>
      </c>
      <c r="D23" s="16"/>
      <c r="E23" s="81">
        <v>2</v>
      </c>
      <c r="F23" s="46"/>
      <c r="G23" s="46"/>
      <c r="H23" s="46"/>
      <c r="I23" s="28"/>
      <c r="J23" s="87">
        <f t="shared" si="0"/>
        <v>0</v>
      </c>
      <c r="K23" s="28"/>
      <c r="L23" s="28"/>
      <c r="M23" s="10"/>
      <c r="P23" s="30"/>
      <c r="Q23" s="30"/>
    </row>
    <row r="24" spans="1:17" s="15" customFormat="1" ht="28.5" x14ac:dyDescent="0.3">
      <c r="A24" s="13" t="s">
        <v>23</v>
      </c>
      <c r="B24" s="20"/>
      <c r="C24" s="17" t="s">
        <v>132</v>
      </c>
      <c r="D24" s="17"/>
      <c r="E24" s="81">
        <v>2</v>
      </c>
      <c r="F24" s="46"/>
      <c r="G24" s="46"/>
      <c r="H24" s="46"/>
      <c r="I24" s="24"/>
      <c r="J24" s="87">
        <f t="shared" si="0"/>
        <v>0</v>
      </c>
      <c r="K24" s="24"/>
      <c r="L24" s="24"/>
      <c r="M24" s="14"/>
      <c r="P24" s="32"/>
      <c r="Q24" s="32"/>
    </row>
    <row r="25" spans="1:17" s="15" customFormat="1" x14ac:dyDescent="0.3">
      <c r="A25" s="13" t="s">
        <v>51</v>
      </c>
      <c r="B25" s="21"/>
      <c r="C25" s="18" t="s">
        <v>71</v>
      </c>
      <c r="D25" s="18"/>
      <c r="E25" s="81">
        <v>2</v>
      </c>
      <c r="F25" s="46"/>
      <c r="G25" s="46"/>
      <c r="H25" s="46"/>
      <c r="I25" s="24"/>
      <c r="J25" s="87">
        <f t="shared" si="0"/>
        <v>0</v>
      </c>
      <c r="K25" s="24"/>
      <c r="L25" s="24"/>
      <c r="M25" s="14"/>
      <c r="P25" s="32"/>
      <c r="Q25" s="32"/>
    </row>
    <row r="26" spans="1:17" s="15" customFormat="1" x14ac:dyDescent="0.3">
      <c r="A26" s="13" t="s">
        <v>52</v>
      </c>
      <c r="B26" s="21"/>
      <c r="C26" s="18" t="s">
        <v>72</v>
      </c>
      <c r="D26" s="18"/>
      <c r="E26" s="81">
        <v>2</v>
      </c>
      <c r="F26" s="46"/>
      <c r="G26" s="46"/>
      <c r="H26" s="46"/>
      <c r="I26" s="24"/>
      <c r="J26" s="87">
        <f t="shared" si="0"/>
        <v>0</v>
      </c>
      <c r="K26" s="24"/>
      <c r="L26" s="24"/>
      <c r="M26" s="14"/>
      <c r="P26" s="32"/>
      <c r="Q26" s="32"/>
    </row>
    <row r="27" spans="1:17" s="15" customFormat="1" x14ac:dyDescent="0.3">
      <c r="A27" s="13" t="s">
        <v>53</v>
      </c>
      <c r="B27" s="20"/>
      <c r="C27" s="19" t="s">
        <v>73</v>
      </c>
      <c r="D27" s="19"/>
      <c r="E27" s="81">
        <v>2</v>
      </c>
      <c r="F27" s="46"/>
      <c r="G27" s="46"/>
      <c r="H27" s="46"/>
      <c r="I27" s="24"/>
      <c r="J27" s="87">
        <f t="shared" si="0"/>
        <v>0</v>
      </c>
      <c r="K27" s="24"/>
      <c r="L27" s="24"/>
      <c r="M27" s="14"/>
      <c r="P27" s="32"/>
      <c r="Q27" s="32"/>
    </row>
    <row r="28" spans="1:17" s="15" customFormat="1" x14ac:dyDescent="0.3">
      <c r="A28" s="13" t="s">
        <v>54</v>
      </c>
      <c r="B28" s="20"/>
      <c r="C28" s="19" t="s">
        <v>223</v>
      </c>
      <c r="D28" s="19"/>
      <c r="E28" s="81">
        <v>0</v>
      </c>
      <c r="F28" s="46"/>
      <c r="G28" s="46"/>
      <c r="H28" s="46"/>
      <c r="I28" s="24"/>
      <c r="J28" s="87">
        <f t="shared" si="0"/>
        <v>0</v>
      </c>
      <c r="K28" s="24"/>
      <c r="L28" s="24"/>
      <c r="M28" s="14"/>
      <c r="P28" s="32"/>
      <c r="Q28" s="32"/>
    </row>
    <row r="29" spans="1:17" s="15" customFormat="1" x14ac:dyDescent="0.3">
      <c r="A29" s="13" t="s">
        <v>55</v>
      </c>
      <c r="B29" s="20"/>
      <c r="C29" s="19" t="s">
        <v>224</v>
      </c>
      <c r="D29" s="19"/>
      <c r="E29" s="81">
        <v>0</v>
      </c>
      <c r="F29" s="46"/>
      <c r="G29" s="46"/>
      <c r="H29" s="46"/>
      <c r="I29" s="24"/>
      <c r="J29" s="87">
        <f t="shared" si="0"/>
        <v>0</v>
      </c>
      <c r="K29" s="24"/>
      <c r="L29" s="24"/>
      <c r="M29" s="14"/>
      <c r="P29" s="32"/>
      <c r="Q29" s="32"/>
    </row>
    <row r="30" spans="1:17" s="15" customFormat="1" x14ac:dyDescent="0.3">
      <c r="A30" s="13" t="s">
        <v>56</v>
      </c>
      <c r="B30" s="20"/>
      <c r="C30" s="19" t="s">
        <v>225</v>
      </c>
      <c r="D30" s="19"/>
      <c r="E30" s="81">
        <v>2</v>
      </c>
      <c r="F30" s="46"/>
      <c r="G30" s="46"/>
      <c r="H30" s="46"/>
      <c r="I30" s="24"/>
      <c r="J30" s="87">
        <f t="shared" si="0"/>
        <v>0</v>
      </c>
      <c r="K30" s="24"/>
      <c r="L30" s="24"/>
      <c r="M30" s="14"/>
      <c r="P30" s="32"/>
      <c r="Q30" s="32"/>
    </row>
    <row r="31" spans="1:17" s="15" customFormat="1" x14ac:dyDescent="0.3">
      <c r="A31" s="13" t="s">
        <v>57</v>
      </c>
      <c r="B31" s="20"/>
      <c r="C31" s="19" t="s">
        <v>74</v>
      </c>
      <c r="D31" s="19"/>
      <c r="E31" s="82">
        <v>2</v>
      </c>
      <c r="F31" s="47"/>
      <c r="G31" s="47"/>
      <c r="H31" s="47"/>
      <c r="I31" s="24"/>
      <c r="J31" s="87">
        <f t="shared" si="0"/>
        <v>0</v>
      </c>
      <c r="K31" s="24"/>
      <c r="L31" s="24"/>
      <c r="M31" s="14"/>
      <c r="P31" s="32"/>
      <c r="Q31" s="32"/>
    </row>
    <row r="32" spans="1:17" s="15" customFormat="1" x14ac:dyDescent="0.3">
      <c r="A32" s="13" t="s">
        <v>58</v>
      </c>
      <c r="B32" s="20"/>
      <c r="C32" s="19" t="s">
        <v>75</v>
      </c>
      <c r="D32" s="19"/>
      <c r="E32" s="82">
        <v>2</v>
      </c>
      <c r="F32" s="47"/>
      <c r="G32" s="47"/>
      <c r="H32" s="47"/>
      <c r="I32" s="24"/>
      <c r="J32" s="87">
        <f t="shared" si="0"/>
        <v>0</v>
      </c>
      <c r="K32" s="24"/>
      <c r="L32" s="24"/>
      <c r="M32" s="14"/>
      <c r="P32" s="32"/>
      <c r="Q32" s="32"/>
    </row>
    <row r="33" spans="1:17" s="15" customFormat="1" x14ac:dyDescent="0.3">
      <c r="A33" s="13" t="s">
        <v>59</v>
      </c>
      <c r="B33" s="20"/>
      <c r="C33" s="19" t="s">
        <v>76</v>
      </c>
      <c r="D33" s="19"/>
      <c r="E33" s="82">
        <v>2</v>
      </c>
      <c r="F33" s="47"/>
      <c r="G33" s="47"/>
      <c r="H33" s="47"/>
      <c r="I33" s="24"/>
      <c r="J33" s="87">
        <f t="shared" si="0"/>
        <v>0</v>
      </c>
      <c r="K33" s="24"/>
      <c r="L33" s="24"/>
      <c r="M33" s="14"/>
      <c r="P33" s="32"/>
      <c r="Q33" s="32"/>
    </row>
    <row r="34" spans="1:17" s="15" customFormat="1" x14ac:dyDescent="0.3">
      <c r="A34" s="13" t="s">
        <v>60</v>
      </c>
      <c r="B34" s="20"/>
      <c r="C34" s="19" t="s">
        <v>77</v>
      </c>
      <c r="D34" s="19"/>
      <c r="E34" s="82">
        <v>2</v>
      </c>
      <c r="F34" s="47"/>
      <c r="G34" s="47"/>
      <c r="H34" s="47"/>
      <c r="I34" s="24"/>
      <c r="J34" s="87">
        <f t="shared" si="0"/>
        <v>0</v>
      </c>
      <c r="K34" s="24"/>
      <c r="L34" s="24"/>
      <c r="M34" s="14"/>
      <c r="P34" s="32"/>
      <c r="Q34" s="32"/>
    </row>
    <row r="35" spans="1:17" s="15" customFormat="1" x14ac:dyDescent="0.3">
      <c r="A35" s="13" t="s">
        <v>61</v>
      </c>
      <c r="B35" s="20"/>
      <c r="C35" s="19" t="s">
        <v>78</v>
      </c>
      <c r="D35" s="19"/>
      <c r="E35" s="82">
        <v>2</v>
      </c>
      <c r="F35" s="47"/>
      <c r="G35" s="47"/>
      <c r="H35" s="47"/>
      <c r="I35" s="24"/>
      <c r="J35" s="87">
        <f t="shared" si="0"/>
        <v>0</v>
      </c>
      <c r="K35" s="24"/>
      <c r="L35" s="24"/>
      <c r="M35" s="14"/>
      <c r="P35" s="32"/>
      <c r="Q35" s="32"/>
    </row>
    <row r="36" spans="1:17" s="15" customFormat="1" x14ac:dyDescent="0.3">
      <c r="A36" s="13" t="s">
        <v>62</v>
      </c>
      <c r="B36" s="20"/>
      <c r="C36" s="19" t="s">
        <v>79</v>
      </c>
      <c r="D36" s="19"/>
      <c r="E36" s="82">
        <v>2</v>
      </c>
      <c r="F36" s="47"/>
      <c r="G36" s="47"/>
      <c r="H36" s="47"/>
      <c r="I36" s="24"/>
      <c r="J36" s="87">
        <f t="shared" si="0"/>
        <v>0</v>
      </c>
      <c r="K36" s="24"/>
      <c r="L36" s="24"/>
      <c r="M36" s="14"/>
      <c r="P36" s="32"/>
      <c r="Q36" s="32"/>
    </row>
    <row r="37" spans="1:17" s="15" customFormat="1" x14ac:dyDescent="0.3">
      <c r="A37" s="13" t="s">
        <v>63</v>
      </c>
      <c r="B37" s="20"/>
      <c r="C37" s="19" t="s">
        <v>80</v>
      </c>
      <c r="D37" s="19"/>
      <c r="E37" s="82">
        <v>2</v>
      </c>
      <c r="F37" s="47"/>
      <c r="G37" s="47"/>
      <c r="H37" s="47"/>
      <c r="I37" s="24"/>
      <c r="J37" s="87">
        <f t="shared" si="0"/>
        <v>0</v>
      </c>
      <c r="K37" s="24"/>
      <c r="L37" s="24"/>
      <c r="M37" s="14"/>
      <c r="P37" s="32"/>
      <c r="Q37" s="32"/>
    </row>
    <row r="38" spans="1:17" s="15" customFormat="1" x14ac:dyDescent="0.3">
      <c r="A38" s="13" t="s">
        <v>64</v>
      </c>
      <c r="B38" s="20"/>
      <c r="C38" s="19" t="s">
        <v>131</v>
      </c>
      <c r="D38" s="19"/>
      <c r="E38" s="82">
        <v>2</v>
      </c>
      <c r="F38" s="47"/>
      <c r="G38" s="47"/>
      <c r="H38" s="47"/>
      <c r="I38" s="24"/>
      <c r="J38" s="87">
        <f t="shared" si="0"/>
        <v>0</v>
      </c>
      <c r="K38" s="24"/>
      <c r="L38" s="24"/>
      <c r="M38" s="14"/>
      <c r="P38" s="32"/>
      <c r="Q38" s="32"/>
    </row>
    <row r="39" spans="1:17" s="15" customFormat="1" x14ac:dyDescent="0.3">
      <c r="A39" s="13" t="s">
        <v>65</v>
      </c>
      <c r="B39" s="20"/>
      <c r="C39" s="19" t="s">
        <v>82</v>
      </c>
      <c r="D39" s="19"/>
      <c r="E39" s="82">
        <v>2</v>
      </c>
      <c r="F39" s="47"/>
      <c r="G39" s="47"/>
      <c r="H39" s="47"/>
      <c r="I39" s="24"/>
      <c r="J39" s="87">
        <f t="shared" si="0"/>
        <v>0</v>
      </c>
      <c r="K39" s="24"/>
      <c r="L39" s="24"/>
      <c r="M39" s="14"/>
      <c r="P39" s="32"/>
      <c r="Q39" s="32"/>
    </row>
    <row r="40" spans="1:17" s="15" customFormat="1" x14ac:dyDescent="0.3">
      <c r="A40" s="13" t="s">
        <v>66</v>
      </c>
      <c r="B40" s="20"/>
      <c r="C40" s="19" t="s">
        <v>83</v>
      </c>
      <c r="D40" s="19"/>
      <c r="E40" s="82">
        <v>2</v>
      </c>
      <c r="F40" s="47"/>
      <c r="G40" s="47"/>
      <c r="H40" s="47"/>
      <c r="I40" s="24"/>
      <c r="J40" s="87">
        <f t="shared" si="0"/>
        <v>0</v>
      </c>
      <c r="K40" s="24"/>
      <c r="L40" s="24"/>
      <c r="M40" s="14"/>
      <c r="P40" s="32"/>
      <c r="Q40" s="32"/>
    </row>
    <row r="41" spans="1:17" s="15" customFormat="1" x14ac:dyDescent="0.3">
      <c r="A41" s="13" t="s">
        <v>67</v>
      </c>
      <c r="B41" s="20"/>
      <c r="C41" s="19" t="s">
        <v>84</v>
      </c>
      <c r="D41" s="19"/>
      <c r="E41" s="82">
        <v>0</v>
      </c>
      <c r="F41" s="47"/>
      <c r="G41" s="47"/>
      <c r="H41" s="47"/>
      <c r="I41" s="24"/>
      <c r="J41" s="87">
        <f t="shared" si="0"/>
        <v>0</v>
      </c>
      <c r="K41" s="24"/>
      <c r="L41" s="24"/>
      <c r="M41" s="14"/>
      <c r="P41" s="32"/>
      <c r="Q41" s="32"/>
    </row>
    <row r="42" spans="1:17" s="15" customFormat="1" x14ac:dyDescent="0.3">
      <c r="A42" s="13" t="s">
        <v>68</v>
      </c>
      <c r="B42" s="20"/>
      <c r="C42" s="19" t="s">
        <v>85</v>
      </c>
      <c r="D42" s="19"/>
      <c r="E42" s="82">
        <v>0</v>
      </c>
      <c r="F42" s="47"/>
      <c r="G42" s="47"/>
      <c r="H42" s="47"/>
      <c r="I42" s="24"/>
      <c r="J42" s="87">
        <f t="shared" si="0"/>
        <v>0</v>
      </c>
      <c r="K42" s="24"/>
      <c r="L42" s="24"/>
      <c r="M42" s="14"/>
      <c r="P42" s="32"/>
      <c r="Q42" s="32"/>
    </row>
    <row r="43" spans="1:17" s="15" customFormat="1" x14ac:dyDescent="0.3">
      <c r="A43" s="13" t="s">
        <v>69</v>
      </c>
      <c r="B43" s="20"/>
      <c r="C43" s="19" t="s">
        <v>86</v>
      </c>
      <c r="D43" s="19"/>
      <c r="E43" s="82">
        <v>2</v>
      </c>
      <c r="F43" s="47"/>
      <c r="G43" s="47"/>
      <c r="H43" s="47"/>
      <c r="I43" s="24"/>
      <c r="J43" s="87">
        <f t="shared" si="0"/>
        <v>0</v>
      </c>
      <c r="K43" s="24"/>
      <c r="L43" s="24"/>
      <c r="M43" s="14"/>
      <c r="P43" s="32"/>
      <c r="Q43" s="32"/>
    </row>
    <row r="44" spans="1:17" x14ac:dyDescent="0.3">
      <c r="A44" s="13" t="s">
        <v>70</v>
      </c>
      <c r="B44" s="20"/>
      <c r="C44" s="19" t="s">
        <v>87</v>
      </c>
      <c r="D44" s="19"/>
      <c r="E44" s="82">
        <v>2</v>
      </c>
      <c r="F44" s="47"/>
      <c r="G44" s="47"/>
      <c r="H44" s="47"/>
      <c r="I44" s="23"/>
      <c r="J44" s="87">
        <f t="shared" si="0"/>
        <v>0</v>
      </c>
      <c r="K44" s="23"/>
      <c r="L44" s="23"/>
      <c r="M44" s="12"/>
    </row>
    <row r="45" spans="1:17" s="11" customFormat="1" x14ac:dyDescent="0.3">
      <c r="A45" s="13" t="s">
        <v>226</v>
      </c>
      <c r="B45" s="20"/>
      <c r="C45" s="19" t="s">
        <v>241</v>
      </c>
      <c r="D45" s="19"/>
      <c r="E45" s="82">
        <v>2</v>
      </c>
      <c r="F45" s="47"/>
      <c r="G45" s="47"/>
      <c r="H45" s="47"/>
      <c r="I45" s="23"/>
      <c r="J45" s="87">
        <f t="shared" si="0"/>
        <v>0</v>
      </c>
      <c r="K45" s="23"/>
      <c r="L45" s="23"/>
      <c r="M45" s="12"/>
      <c r="P45" s="30"/>
      <c r="Q45" s="30"/>
    </row>
    <row r="46" spans="1:17" s="11" customFormat="1" x14ac:dyDescent="0.3">
      <c r="A46" s="13" t="s">
        <v>324</v>
      </c>
      <c r="B46" s="20"/>
      <c r="C46" s="19" t="s">
        <v>243</v>
      </c>
      <c r="D46" s="19"/>
      <c r="E46" s="82">
        <v>2</v>
      </c>
      <c r="F46" s="47"/>
      <c r="G46" s="47"/>
      <c r="H46" s="47"/>
      <c r="I46" s="23"/>
      <c r="J46" s="87">
        <f t="shared" si="0"/>
        <v>0</v>
      </c>
      <c r="K46" s="23"/>
      <c r="L46" s="23"/>
      <c r="M46" s="12"/>
      <c r="P46" s="30"/>
      <c r="Q46" s="30"/>
    </row>
    <row r="47" spans="1:17" s="11" customFormat="1" x14ac:dyDescent="0.3">
      <c r="A47" s="13" t="s">
        <v>242</v>
      </c>
      <c r="B47" s="20"/>
      <c r="C47" s="19" t="s">
        <v>244</v>
      </c>
      <c r="D47" s="19"/>
      <c r="E47" s="82">
        <v>2</v>
      </c>
      <c r="F47" s="47"/>
      <c r="G47" s="47"/>
      <c r="H47" s="47"/>
      <c r="I47" s="23"/>
      <c r="J47" s="87">
        <f t="shared" si="0"/>
        <v>0</v>
      </c>
      <c r="K47" s="23"/>
      <c r="L47" s="23"/>
      <c r="M47" s="12"/>
      <c r="P47" s="30"/>
      <c r="Q47" s="30"/>
    </row>
    <row r="48" spans="1:17" s="11" customFormat="1" x14ac:dyDescent="0.3">
      <c r="A48" s="13" t="s">
        <v>325</v>
      </c>
      <c r="B48" s="20"/>
      <c r="C48" s="19" t="s">
        <v>245</v>
      </c>
      <c r="D48" s="19"/>
      <c r="E48" s="82">
        <v>2</v>
      </c>
      <c r="F48" s="47"/>
      <c r="G48" s="47"/>
      <c r="H48" s="47"/>
      <c r="I48" s="23"/>
      <c r="J48" s="87">
        <f t="shared" si="0"/>
        <v>0</v>
      </c>
      <c r="K48" s="23"/>
      <c r="L48" s="23"/>
      <c r="M48" s="12"/>
      <c r="P48" s="30"/>
      <c r="Q48" s="30"/>
    </row>
    <row r="49" spans="1:17" s="11" customFormat="1" x14ac:dyDescent="0.3">
      <c r="A49" s="13" t="s">
        <v>326</v>
      </c>
      <c r="B49" s="20"/>
      <c r="C49" s="19" t="s">
        <v>246</v>
      </c>
      <c r="D49" s="19"/>
      <c r="E49" s="82">
        <v>2</v>
      </c>
      <c r="F49" s="47"/>
      <c r="G49" s="47"/>
      <c r="H49" s="47"/>
      <c r="I49" s="23"/>
      <c r="J49" s="87">
        <f t="shared" si="0"/>
        <v>0</v>
      </c>
      <c r="K49" s="23"/>
      <c r="L49" s="23"/>
      <c r="M49" s="12"/>
      <c r="P49" s="30"/>
      <c r="Q49" s="30"/>
    </row>
    <row r="50" spans="1:17" s="11" customFormat="1" x14ac:dyDescent="0.3">
      <c r="A50" s="13" t="s">
        <v>327</v>
      </c>
      <c r="B50" s="20"/>
      <c r="C50" s="19" t="s">
        <v>247</v>
      </c>
      <c r="D50" s="19"/>
      <c r="E50" s="82">
        <v>2</v>
      </c>
      <c r="F50" s="47"/>
      <c r="G50" s="47"/>
      <c r="H50" s="47"/>
      <c r="I50" s="23"/>
      <c r="J50" s="87">
        <f t="shared" si="0"/>
        <v>0</v>
      </c>
      <c r="K50" s="23"/>
      <c r="L50" s="23"/>
      <c r="M50" s="12"/>
      <c r="P50" s="30"/>
      <c r="Q50" s="30"/>
    </row>
    <row r="51" spans="1:17" s="11" customFormat="1" x14ac:dyDescent="0.3">
      <c r="A51" s="13" t="s">
        <v>328</v>
      </c>
      <c r="B51" s="20"/>
      <c r="C51" s="19" t="s">
        <v>248</v>
      </c>
      <c r="D51" s="19"/>
      <c r="E51" s="82">
        <v>2</v>
      </c>
      <c r="F51" s="47"/>
      <c r="G51" s="47"/>
      <c r="H51" s="47"/>
      <c r="I51" s="23"/>
      <c r="J51" s="87">
        <f t="shared" si="0"/>
        <v>0</v>
      </c>
      <c r="K51" s="23"/>
      <c r="L51" s="23"/>
      <c r="M51" s="12"/>
      <c r="P51" s="30"/>
      <c r="Q51" s="30"/>
    </row>
    <row r="52" spans="1:17" s="11" customFormat="1" x14ac:dyDescent="0.3">
      <c r="A52" s="13" t="s">
        <v>329</v>
      </c>
      <c r="B52" s="20"/>
      <c r="C52" s="19" t="s">
        <v>249</v>
      </c>
      <c r="D52" s="19"/>
      <c r="E52" s="82">
        <v>2</v>
      </c>
      <c r="F52" s="47"/>
      <c r="G52" s="47"/>
      <c r="H52" s="47"/>
      <c r="I52" s="23"/>
      <c r="J52" s="87">
        <f t="shared" si="0"/>
        <v>0</v>
      </c>
      <c r="K52" s="23"/>
      <c r="L52" s="23"/>
      <c r="M52" s="12"/>
      <c r="P52" s="30"/>
      <c r="Q52" s="30"/>
    </row>
    <row r="53" spans="1:17" s="11" customFormat="1" x14ac:dyDescent="0.3">
      <c r="A53" s="13" t="s">
        <v>330</v>
      </c>
      <c r="B53" s="20"/>
      <c r="C53" s="19" t="s">
        <v>250</v>
      </c>
      <c r="D53" s="19"/>
      <c r="E53" s="82">
        <v>2</v>
      </c>
      <c r="F53" s="47"/>
      <c r="G53" s="47"/>
      <c r="H53" s="47"/>
      <c r="I53" s="23"/>
      <c r="J53" s="87">
        <f t="shared" si="0"/>
        <v>0</v>
      </c>
      <c r="K53" s="23"/>
      <c r="L53" s="23"/>
      <c r="M53" s="12"/>
      <c r="P53" s="30"/>
      <c r="Q53" s="30"/>
    </row>
    <row r="54" spans="1:17" s="11" customFormat="1" x14ac:dyDescent="0.3">
      <c r="A54" s="13" t="s">
        <v>331</v>
      </c>
      <c r="B54" s="20"/>
      <c r="C54" s="19" t="s">
        <v>251</v>
      </c>
      <c r="D54" s="19"/>
      <c r="E54" s="82">
        <v>2</v>
      </c>
      <c r="F54" s="47"/>
      <c r="G54" s="47"/>
      <c r="H54" s="47"/>
      <c r="I54" s="23"/>
      <c r="J54" s="87">
        <f t="shared" si="0"/>
        <v>0</v>
      </c>
      <c r="K54" s="23"/>
      <c r="L54" s="23"/>
      <c r="M54" s="12"/>
      <c r="P54" s="30"/>
      <c r="Q54" s="30"/>
    </row>
    <row r="55" spans="1:17" s="11" customFormat="1" x14ac:dyDescent="0.3">
      <c r="A55" s="13" t="s">
        <v>332</v>
      </c>
      <c r="B55" s="20"/>
      <c r="C55" s="19" t="s">
        <v>252</v>
      </c>
      <c r="D55" s="19"/>
      <c r="E55" s="82">
        <v>2</v>
      </c>
      <c r="F55" s="47"/>
      <c r="G55" s="47"/>
      <c r="H55" s="47"/>
      <c r="I55" s="23"/>
      <c r="J55" s="87">
        <f t="shared" si="0"/>
        <v>0</v>
      </c>
      <c r="K55" s="23"/>
      <c r="L55" s="23"/>
      <c r="M55" s="12"/>
      <c r="P55" s="30"/>
      <c r="Q55" s="30"/>
    </row>
    <row r="56" spans="1:17" s="11" customFormat="1" x14ac:dyDescent="0.3">
      <c r="A56" s="79" t="s">
        <v>341</v>
      </c>
      <c r="B56" s="70"/>
      <c r="C56" s="70"/>
      <c r="D56" s="39"/>
      <c r="E56" s="83"/>
      <c r="F56" s="44"/>
      <c r="G56" s="44"/>
      <c r="H56" s="44"/>
      <c r="I56" s="4"/>
      <c r="J56" s="4"/>
      <c r="K56" s="4"/>
      <c r="L56" s="4"/>
      <c r="M56" s="4"/>
      <c r="P56" s="30"/>
      <c r="Q56" s="30"/>
    </row>
    <row r="57" spans="1:17" s="11" customFormat="1" x14ac:dyDescent="0.3">
      <c r="A57" s="13" t="s">
        <v>1</v>
      </c>
      <c r="B57" s="20"/>
      <c r="C57" s="16" t="s">
        <v>337</v>
      </c>
      <c r="D57" s="16"/>
      <c r="E57" s="80">
        <v>2</v>
      </c>
      <c r="F57" s="45"/>
      <c r="G57" s="45"/>
      <c r="H57" s="45"/>
      <c r="I57" s="23"/>
      <c r="J57" s="87">
        <f t="shared" si="0"/>
        <v>0</v>
      </c>
      <c r="K57" s="23"/>
      <c r="L57" s="23"/>
      <c r="M57" s="12"/>
      <c r="P57" s="30"/>
      <c r="Q57" s="30"/>
    </row>
    <row r="58" spans="1:17" s="11" customFormat="1" x14ac:dyDescent="0.3">
      <c r="A58" s="13" t="s">
        <v>3</v>
      </c>
      <c r="B58" s="20"/>
      <c r="C58" s="16" t="s">
        <v>36</v>
      </c>
      <c r="D58" s="16"/>
      <c r="E58" s="80">
        <v>2</v>
      </c>
      <c r="F58" s="45"/>
      <c r="G58" s="45"/>
      <c r="H58" s="45"/>
      <c r="I58" s="23"/>
      <c r="J58" s="87">
        <f t="shared" si="0"/>
        <v>0</v>
      </c>
      <c r="K58" s="23"/>
      <c r="L58" s="23"/>
      <c r="M58" s="12"/>
      <c r="P58" s="30"/>
      <c r="Q58" s="30"/>
    </row>
    <row r="59" spans="1:17" s="11" customFormat="1" x14ac:dyDescent="0.3">
      <c r="A59" s="13" t="s">
        <v>2</v>
      </c>
      <c r="B59" s="20"/>
      <c r="C59" s="16" t="s">
        <v>235</v>
      </c>
      <c r="D59" s="16"/>
      <c r="E59" s="81">
        <v>1</v>
      </c>
      <c r="F59" s="46"/>
      <c r="G59" s="46"/>
      <c r="H59" s="46"/>
      <c r="I59" s="26"/>
      <c r="J59" s="87">
        <f t="shared" si="0"/>
        <v>0</v>
      </c>
      <c r="K59" s="26"/>
      <c r="L59" s="26"/>
      <c r="M59" s="10"/>
      <c r="P59" s="30"/>
      <c r="Q59" s="30"/>
    </row>
    <row r="60" spans="1:17" s="11" customFormat="1" x14ac:dyDescent="0.3">
      <c r="A60" s="13" t="s">
        <v>4</v>
      </c>
      <c r="B60" s="20"/>
      <c r="C60" s="17" t="s">
        <v>45</v>
      </c>
      <c r="D60" s="17"/>
      <c r="E60" s="80">
        <v>2</v>
      </c>
      <c r="F60" s="45"/>
      <c r="G60" s="45"/>
      <c r="H60" s="45"/>
      <c r="I60" s="23"/>
      <c r="J60" s="87">
        <f t="shared" si="0"/>
        <v>0</v>
      </c>
      <c r="K60" s="23"/>
      <c r="L60" s="23"/>
      <c r="M60" s="12"/>
      <c r="P60" s="30"/>
      <c r="Q60" s="30"/>
    </row>
    <row r="61" spans="1:17" s="11" customFormat="1" x14ac:dyDescent="0.3">
      <c r="A61" s="13" t="s">
        <v>5</v>
      </c>
      <c r="B61" s="20"/>
      <c r="C61" s="19" t="s">
        <v>34</v>
      </c>
      <c r="D61" s="19"/>
      <c r="E61" s="80">
        <v>2</v>
      </c>
      <c r="F61" s="45"/>
      <c r="G61" s="45"/>
      <c r="H61" s="45"/>
      <c r="I61" s="23"/>
      <c r="J61" s="87">
        <f t="shared" si="0"/>
        <v>0</v>
      </c>
      <c r="K61" s="23"/>
      <c r="L61" s="23"/>
      <c r="M61" s="12"/>
      <c r="P61" s="30"/>
      <c r="Q61" s="30"/>
    </row>
    <row r="62" spans="1:17" s="11" customFormat="1" x14ac:dyDescent="0.3">
      <c r="A62" s="13" t="s">
        <v>333</v>
      </c>
      <c r="B62" s="35"/>
      <c r="C62" s="36" t="s">
        <v>42</v>
      </c>
      <c r="D62" s="36"/>
      <c r="E62" s="81">
        <v>2</v>
      </c>
      <c r="F62" s="46"/>
      <c r="G62" s="46"/>
      <c r="H62" s="46"/>
      <c r="I62" s="26"/>
      <c r="J62" s="87">
        <f t="shared" si="0"/>
        <v>0</v>
      </c>
      <c r="K62" s="26"/>
      <c r="L62" s="26"/>
      <c r="M62" s="10"/>
      <c r="P62" s="30"/>
      <c r="Q62" s="30"/>
    </row>
    <row r="63" spans="1:17" s="11" customFormat="1" x14ac:dyDescent="0.3">
      <c r="A63" s="13" t="s">
        <v>6</v>
      </c>
      <c r="B63" s="35"/>
      <c r="C63" s="36" t="s">
        <v>43</v>
      </c>
      <c r="D63" s="36"/>
      <c r="E63" s="81">
        <v>2</v>
      </c>
      <c r="F63" s="46"/>
      <c r="G63" s="46"/>
      <c r="H63" s="46"/>
      <c r="I63" s="26"/>
      <c r="J63" s="87">
        <f t="shared" si="0"/>
        <v>0</v>
      </c>
      <c r="K63" s="26"/>
      <c r="L63" s="26"/>
      <c r="M63" s="10"/>
      <c r="P63" s="30"/>
      <c r="Q63" s="30"/>
    </row>
    <row r="64" spans="1:17" s="11" customFormat="1" x14ac:dyDescent="0.3">
      <c r="A64" s="13" t="s">
        <v>334</v>
      </c>
      <c r="B64" s="20"/>
      <c r="C64" s="17" t="s">
        <v>48</v>
      </c>
      <c r="D64" s="17"/>
      <c r="E64" s="81">
        <v>0</v>
      </c>
      <c r="F64" s="46"/>
      <c r="G64" s="46"/>
      <c r="H64" s="46"/>
      <c r="I64" s="23"/>
      <c r="J64" s="87">
        <f t="shared" si="0"/>
        <v>0</v>
      </c>
      <c r="K64" s="23"/>
      <c r="L64" s="23"/>
      <c r="M64" s="12"/>
      <c r="P64" s="30"/>
      <c r="Q64" s="30"/>
    </row>
    <row r="65" spans="1:17" s="11" customFormat="1" x14ac:dyDescent="0.3">
      <c r="A65" s="13" t="s">
        <v>46</v>
      </c>
      <c r="B65" s="20"/>
      <c r="C65" s="17" t="s">
        <v>47</v>
      </c>
      <c r="D65" s="17"/>
      <c r="E65" s="80">
        <v>2</v>
      </c>
      <c r="F65" s="45"/>
      <c r="G65" s="45"/>
      <c r="H65" s="45"/>
      <c r="I65" s="23"/>
      <c r="J65" s="87">
        <f t="shared" si="0"/>
        <v>0</v>
      </c>
      <c r="K65" s="23"/>
      <c r="L65" s="23"/>
      <c r="M65" s="12"/>
      <c r="P65" s="30"/>
      <c r="Q65" s="30"/>
    </row>
    <row r="66" spans="1:17" s="11" customFormat="1" ht="28.5" x14ac:dyDescent="0.3">
      <c r="A66" s="13" t="s">
        <v>49</v>
      </c>
      <c r="B66" s="21"/>
      <c r="C66" s="19" t="s">
        <v>111</v>
      </c>
      <c r="D66" s="19"/>
      <c r="E66" s="80">
        <v>2</v>
      </c>
      <c r="F66" s="45"/>
      <c r="G66" s="45"/>
      <c r="H66" s="45"/>
      <c r="I66" s="23"/>
      <c r="J66" s="87">
        <f t="shared" si="0"/>
        <v>0</v>
      </c>
      <c r="K66" s="23"/>
      <c r="L66" s="23"/>
      <c r="M66" s="12"/>
      <c r="P66" s="30"/>
      <c r="Q66" s="30"/>
    </row>
    <row r="67" spans="1:17" s="11" customFormat="1" x14ac:dyDescent="0.3">
      <c r="A67" s="13" t="s">
        <v>89</v>
      </c>
      <c r="B67" s="20"/>
      <c r="C67" s="19" t="s">
        <v>112</v>
      </c>
      <c r="D67" s="19"/>
      <c r="E67" s="80">
        <v>2</v>
      </c>
      <c r="F67" s="45"/>
      <c r="G67" s="45"/>
      <c r="H67" s="45"/>
      <c r="I67" s="23"/>
      <c r="J67" s="87">
        <f t="shared" si="0"/>
        <v>0</v>
      </c>
      <c r="K67" s="23"/>
      <c r="L67" s="23"/>
      <c r="M67" s="12"/>
      <c r="P67" s="30"/>
      <c r="Q67" s="30"/>
    </row>
    <row r="68" spans="1:17" s="11" customFormat="1" x14ac:dyDescent="0.3">
      <c r="A68" s="13" t="s">
        <v>90</v>
      </c>
      <c r="B68" s="20"/>
      <c r="C68" s="19" t="s">
        <v>113</v>
      </c>
      <c r="D68" s="19"/>
      <c r="E68" s="80">
        <v>0</v>
      </c>
      <c r="F68" s="45"/>
      <c r="G68" s="45"/>
      <c r="H68" s="45"/>
      <c r="I68" s="23"/>
      <c r="J68" s="87">
        <f t="shared" si="0"/>
        <v>0</v>
      </c>
      <c r="K68" s="23"/>
      <c r="L68" s="23"/>
      <c r="M68" s="12"/>
      <c r="P68" s="30"/>
      <c r="Q68" s="30"/>
    </row>
    <row r="69" spans="1:17" s="11" customFormat="1" x14ac:dyDescent="0.3">
      <c r="A69" s="13" t="s">
        <v>91</v>
      </c>
      <c r="B69" s="20"/>
      <c r="C69" s="19" t="s">
        <v>114</v>
      </c>
      <c r="D69" s="19"/>
      <c r="E69" s="80">
        <v>0</v>
      </c>
      <c r="F69" s="45"/>
      <c r="G69" s="45"/>
      <c r="H69" s="45"/>
      <c r="I69" s="23"/>
      <c r="J69" s="87">
        <f t="shared" si="0"/>
        <v>0</v>
      </c>
      <c r="K69" s="23"/>
      <c r="L69" s="23"/>
      <c r="M69" s="12"/>
      <c r="P69" s="30"/>
      <c r="Q69" s="30"/>
    </row>
    <row r="70" spans="1:17" s="11" customFormat="1" ht="21.75" customHeight="1" x14ac:dyDescent="0.3">
      <c r="A70" s="13" t="s">
        <v>92</v>
      </c>
      <c r="B70" s="20"/>
      <c r="C70" s="19" t="s">
        <v>236</v>
      </c>
      <c r="D70" s="19"/>
      <c r="E70" s="80">
        <v>2</v>
      </c>
      <c r="F70" s="45"/>
      <c r="G70" s="45"/>
      <c r="H70" s="45"/>
      <c r="I70" s="23"/>
      <c r="J70" s="87">
        <f t="shared" si="0"/>
        <v>0</v>
      </c>
      <c r="K70" s="23"/>
      <c r="L70" s="23"/>
      <c r="M70" s="12"/>
      <c r="P70" s="30"/>
      <c r="Q70" s="30"/>
    </row>
    <row r="71" spans="1:17" s="11" customFormat="1" x14ac:dyDescent="0.3">
      <c r="A71" s="13" t="s">
        <v>93</v>
      </c>
      <c r="B71" s="20"/>
      <c r="C71" s="19" t="s">
        <v>115</v>
      </c>
      <c r="D71" s="19"/>
      <c r="E71" s="80">
        <v>0</v>
      </c>
      <c r="F71" s="45"/>
      <c r="G71" s="45"/>
      <c r="H71" s="45"/>
      <c r="I71" s="23"/>
      <c r="J71" s="87">
        <f t="shared" si="0"/>
        <v>0</v>
      </c>
      <c r="K71" s="23"/>
      <c r="L71" s="23"/>
      <c r="M71" s="12"/>
      <c r="P71" s="30"/>
      <c r="Q71" s="30"/>
    </row>
    <row r="72" spans="1:17" s="11" customFormat="1" x14ac:dyDescent="0.3">
      <c r="A72" s="13" t="s">
        <v>94</v>
      </c>
      <c r="B72" s="20"/>
      <c r="C72" s="19" t="s">
        <v>116</v>
      </c>
      <c r="D72" s="19"/>
      <c r="E72" s="80">
        <v>2</v>
      </c>
      <c r="F72" s="45"/>
      <c r="G72" s="45"/>
      <c r="H72" s="45"/>
      <c r="I72" s="23"/>
      <c r="J72" s="87">
        <f t="shared" si="0"/>
        <v>0</v>
      </c>
      <c r="K72" s="23"/>
      <c r="L72" s="23"/>
      <c r="M72" s="12"/>
      <c r="P72" s="30"/>
      <c r="Q72" s="30"/>
    </row>
    <row r="73" spans="1:17" s="11" customFormat="1" x14ac:dyDescent="0.3">
      <c r="A73" s="13" t="s">
        <v>95</v>
      </c>
      <c r="B73" s="20"/>
      <c r="C73" s="19" t="s">
        <v>117</v>
      </c>
      <c r="D73" s="19"/>
      <c r="E73" s="80">
        <v>0</v>
      </c>
      <c r="F73" s="45"/>
      <c r="G73" s="45"/>
      <c r="H73" s="45"/>
      <c r="I73" s="23"/>
      <c r="J73" s="87">
        <f t="shared" ref="J73:J136" si="1">I73*E73</f>
        <v>0</v>
      </c>
      <c r="K73" s="23"/>
      <c r="L73" s="23"/>
      <c r="M73" s="12"/>
      <c r="P73" s="30"/>
      <c r="Q73" s="30"/>
    </row>
    <row r="74" spans="1:17" s="11" customFormat="1" x14ac:dyDescent="0.3">
      <c r="A74" s="13" t="s">
        <v>96</v>
      </c>
      <c r="B74" s="20"/>
      <c r="C74" s="19" t="s">
        <v>227</v>
      </c>
      <c r="D74" s="19"/>
      <c r="E74" s="80">
        <v>0</v>
      </c>
      <c r="F74" s="45"/>
      <c r="G74" s="45"/>
      <c r="H74" s="45"/>
      <c r="I74" s="23"/>
      <c r="J74" s="87">
        <f t="shared" si="1"/>
        <v>0</v>
      </c>
      <c r="K74" s="23"/>
      <c r="L74" s="23"/>
      <c r="M74" s="12"/>
      <c r="P74" s="30"/>
      <c r="Q74" s="30"/>
    </row>
    <row r="75" spans="1:17" s="11" customFormat="1" x14ac:dyDescent="0.3">
      <c r="A75" s="13" t="s">
        <v>97</v>
      </c>
      <c r="B75" s="20"/>
      <c r="C75" s="19" t="s">
        <v>228</v>
      </c>
      <c r="D75" s="19"/>
      <c r="E75" s="80">
        <v>2</v>
      </c>
      <c r="F75" s="45"/>
      <c r="G75" s="45"/>
      <c r="H75" s="45"/>
      <c r="I75" s="23"/>
      <c r="J75" s="87">
        <f t="shared" si="1"/>
        <v>0</v>
      </c>
      <c r="K75" s="23"/>
      <c r="L75" s="23"/>
      <c r="M75" s="12"/>
      <c r="P75" s="30"/>
      <c r="Q75" s="30"/>
    </row>
    <row r="76" spans="1:17" s="11" customFormat="1" x14ac:dyDescent="0.3">
      <c r="A76" s="13" t="s">
        <v>98</v>
      </c>
      <c r="B76" s="20"/>
      <c r="C76" s="19" t="s">
        <v>118</v>
      </c>
      <c r="D76" s="19"/>
      <c r="E76" s="80">
        <v>2</v>
      </c>
      <c r="F76" s="45"/>
      <c r="G76" s="45"/>
      <c r="H76" s="45"/>
      <c r="I76" s="23"/>
      <c r="J76" s="87">
        <f t="shared" si="1"/>
        <v>0</v>
      </c>
      <c r="K76" s="23"/>
      <c r="L76" s="23"/>
      <c r="M76" s="12"/>
      <c r="P76" s="30"/>
      <c r="Q76" s="30"/>
    </row>
    <row r="77" spans="1:17" s="11" customFormat="1" x14ac:dyDescent="0.3">
      <c r="A77" s="13" t="s">
        <v>99</v>
      </c>
      <c r="B77" s="20"/>
      <c r="C77" s="19" t="s">
        <v>119</v>
      </c>
      <c r="D77" s="19"/>
      <c r="E77" s="80">
        <v>2</v>
      </c>
      <c r="F77" s="45"/>
      <c r="G77" s="45"/>
      <c r="H77" s="45"/>
      <c r="I77" s="23"/>
      <c r="J77" s="87">
        <f t="shared" si="1"/>
        <v>0</v>
      </c>
      <c r="K77" s="23"/>
      <c r="L77" s="23"/>
      <c r="M77" s="12"/>
      <c r="P77" s="30"/>
      <c r="Q77" s="30"/>
    </row>
    <row r="78" spans="1:17" s="11" customFormat="1" x14ac:dyDescent="0.3">
      <c r="A78" s="13" t="s">
        <v>100</v>
      </c>
      <c r="B78" s="20"/>
      <c r="C78" s="19" t="s">
        <v>124</v>
      </c>
      <c r="D78" s="19"/>
      <c r="E78" s="80">
        <v>2</v>
      </c>
      <c r="F78" s="45"/>
      <c r="G78" s="45"/>
      <c r="H78" s="45"/>
      <c r="I78" s="23"/>
      <c r="J78" s="87">
        <f t="shared" si="1"/>
        <v>0</v>
      </c>
      <c r="K78" s="23"/>
      <c r="L78" s="23"/>
      <c r="M78" s="12"/>
      <c r="P78" s="30"/>
      <c r="Q78" s="30"/>
    </row>
    <row r="79" spans="1:17" s="11" customFormat="1" x14ac:dyDescent="0.3">
      <c r="A79" s="13" t="s">
        <v>101</v>
      </c>
      <c r="B79" s="20"/>
      <c r="C79" s="19" t="s">
        <v>120</v>
      </c>
      <c r="D79" s="19"/>
      <c r="E79" s="80">
        <v>2</v>
      </c>
      <c r="F79" s="45"/>
      <c r="G79" s="45"/>
      <c r="H79" s="45"/>
      <c r="I79" s="23"/>
      <c r="J79" s="87">
        <f t="shared" si="1"/>
        <v>0</v>
      </c>
      <c r="K79" s="23"/>
      <c r="L79" s="23"/>
      <c r="M79" s="12"/>
      <c r="P79" s="30"/>
      <c r="Q79" s="30"/>
    </row>
    <row r="80" spans="1:17" s="11" customFormat="1" x14ac:dyDescent="0.3">
      <c r="A80" s="13" t="s">
        <v>102</v>
      </c>
      <c r="B80" s="20"/>
      <c r="C80" s="19" t="s">
        <v>121</v>
      </c>
      <c r="D80" s="19"/>
      <c r="E80" s="80">
        <v>2</v>
      </c>
      <c r="F80" s="45"/>
      <c r="G80" s="45"/>
      <c r="H80" s="45"/>
      <c r="I80" s="23"/>
      <c r="J80" s="87">
        <f t="shared" si="1"/>
        <v>0</v>
      </c>
      <c r="K80" s="23"/>
      <c r="L80" s="23"/>
      <c r="M80" s="12"/>
      <c r="P80" s="30"/>
      <c r="Q80" s="30"/>
    </row>
    <row r="81" spans="1:17" s="11" customFormat="1" x14ac:dyDescent="0.3">
      <c r="A81" s="13" t="s">
        <v>103</v>
      </c>
      <c r="B81" s="20"/>
      <c r="C81" s="19" t="s">
        <v>80</v>
      </c>
      <c r="D81" s="19"/>
      <c r="E81" s="80">
        <v>2</v>
      </c>
      <c r="F81" s="45"/>
      <c r="G81" s="45"/>
      <c r="H81" s="45"/>
      <c r="I81" s="23"/>
      <c r="J81" s="87">
        <f t="shared" si="1"/>
        <v>0</v>
      </c>
      <c r="K81" s="23"/>
      <c r="L81" s="23"/>
      <c r="M81" s="12"/>
      <c r="P81" s="30"/>
      <c r="Q81" s="30"/>
    </row>
    <row r="82" spans="1:17" s="11" customFormat="1" x14ac:dyDescent="0.3">
      <c r="A82" s="13" t="s">
        <v>104</v>
      </c>
      <c r="B82" s="20"/>
      <c r="C82" s="19" t="s">
        <v>81</v>
      </c>
      <c r="D82" s="19"/>
      <c r="E82" s="80">
        <v>2</v>
      </c>
      <c r="F82" s="45"/>
      <c r="G82" s="45"/>
      <c r="H82" s="45"/>
      <c r="I82" s="23"/>
      <c r="J82" s="87">
        <f t="shared" si="1"/>
        <v>0</v>
      </c>
      <c r="K82" s="23"/>
      <c r="L82" s="23"/>
      <c r="M82" s="12"/>
      <c r="P82" s="30"/>
      <c r="Q82" s="30"/>
    </row>
    <row r="83" spans="1:17" s="11" customFormat="1" x14ac:dyDescent="0.3">
      <c r="A83" s="13" t="s">
        <v>105</v>
      </c>
      <c r="B83" s="20"/>
      <c r="C83" s="19" t="s">
        <v>171</v>
      </c>
      <c r="D83" s="19"/>
      <c r="E83" s="80">
        <v>2</v>
      </c>
      <c r="F83" s="45"/>
      <c r="G83" s="45"/>
      <c r="H83" s="45"/>
      <c r="I83" s="23"/>
      <c r="J83" s="87">
        <f t="shared" si="1"/>
        <v>0</v>
      </c>
      <c r="K83" s="23"/>
      <c r="L83" s="23"/>
      <c r="M83" s="12"/>
      <c r="P83" s="30"/>
      <c r="Q83" s="30"/>
    </row>
    <row r="84" spans="1:17" s="11" customFormat="1" x14ac:dyDescent="0.3">
      <c r="A84" s="13" t="s">
        <v>106</v>
      </c>
      <c r="B84" s="20"/>
      <c r="C84" s="19" t="s">
        <v>122</v>
      </c>
      <c r="D84" s="19"/>
      <c r="E84" s="80">
        <v>2</v>
      </c>
      <c r="F84" s="45"/>
      <c r="G84" s="45"/>
      <c r="H84" s="45"/>
      <c r="I84" s="23"/>
      <c r="J84" s="87">
        <f t="shared" si="1"/>
        <v>0</v>
      </c>
      <c r="K84" s="23"/>
      <c r="L84" s="23"/>
      <c r="M84" s="12"/>
      <c r="P84" s="30"/>
      <c r="Q84" s="30"/>
    </row>
    <row r="85" spans="1:17" s="11" customFormat="1" x14ac:dyDescent="0.3">
      <c r="A85" s="13" t="s">
        <v>107</v>
      </c>
      <c r="B85" s="20"/>
      <c r="C85" s="19" t="s">
        <v>123</v>
      </c>
      <c r="D85" s="19"/>
      <c r="E85" s="80">
        <v>0</v>
      </c>
      <c r="F85" s="45"/>
      <c r="G85" s="45"/>
      <c r="H85" s="45"/>
      <c r="I85" s="23"/>
      <c r="J85" s="87">
        <f t="shared" si="1"/>
        <v>0</v>
      </c>
      <c r="K85" s="23"/>
      <c r="L85" s="23"/>
      <c r="M85" s="12"/>
      <c r="P85" s="30"/>
      <c r="Q85" s="30"/>
    </row>
    <row r="86" spans="1:17" s="11" customFormat="1" x14ac:dyDescent="0.3">
      <c r="A86" s="13" t="s">
        <v>108</v>
      </c>
      <c r="B86" s="20"/>
      <c r="C86" s="19" t="s">
        <v>86</v>
      </c>
      <c r="D86" s="19"/>
      <c r="E86" s="80">
        <v>2</v>
      </c>
      <c r="F86" s="45"/>
      <c r="G86" s="45"/>
      <c r="H86" s="45"/>
      <c r="I86" s="23"/>
      <c r="J86" s="87">
        <f t="shared" si="1"/>
        <v>0</v>
      </c>
      <c r="K86" s="23"/>
      <c r="L86" s="23"/>
      <c r="M86" s="12"/>
      <c r="P86" s="30"/>
      <c r="Q86" s="30"/>
    </row>
    <row r="87" spans="1:17" s="11" customFormat="1" x14ac:dyDescent="0.3">
      <c r="A87" s="13" t="s">
        <v>109</v>
      </c>
      <c r="B87" s="20"/>
      <c r="C87" s="19" t="s">
        <v>87</v>
      </c>
      <c r="D87" s="19"/>
      <c r="E87" s="80">
        <v>2</v>
      </c>
      <c r="F87" s="45"/>
      <c r="G87" s="45"/>
      <c r="H87" s="45"/>
      <c r="I87" s="23"/>
      <c r="J87" s="87">
        <f t="shared" si="1"/>
        <v>0</v>
      </c>
      <c r="K87" s="23"/>
      <c r="L87" s="23"/>
      <c r="M87" s="12"/>
      <c r="P87" s="30"/>
      <c r="Q87" s="30"/>
    </row>
    <row r="88" spans="1:17" s="11" customFormat="1" x14ac:dyDescent="0.3">
      <c r="A88" s="13" t="s">
        <v>110</v>
      </c>
      <c r="B88" s="19"/>
      <c r="C88" s="19" t="s">
        <v>254</v>
      </c>
      <c r="D88" s="19"/>
      <c r="E88" s="80">
        <v>2</v>
      </c>
      <c r="F88" s="48"/>
      <c r="G88" s="48"/>
      <c r="H88" s="48"/>
      <c r="I88" s="19"/>
      <c r="J88" s="87">
        <f t="shared" si="1"/>
        <v>0</v>
      </c>
      <c r="K88" s="19"/>
      <c r="L88" s="19"/>
      <c r="M88" s="19"/>
      <c r="P88" s="30"/>
      <c r="Q88" s="30"/>
    </row>
    <row r="89" spans="1:17" s="11" customFormat="1" x14ac:dyDescent="0.3">
      <c r="A89" s="13" t="s">
        <v>229</v>
      </c>
      <c r="B89" s="19"/>
      <c r="C89" s="19" t="s">
        <v>256</v>
      </c>
      <c r="D89" s="19"/>
      <c r="E89" s="80">
        <v>2</v>
      </c>
      <c r="F89" s="48"/>
      <c r="G89" s="48"/>
      <c r="H89" s="48"/>
      <c r="I89" s="19"/>
      <c r="J89" s="87">
        <f t="shared" si="1"/>
        <v>0</v>
      </c>
      <c r="K89" s="19"/>
      <c r="L89" s="19"/>
      <c r="M89" s="19"/>
      <c r="P89" s="30"/>
      <c r="Q89" s="30"/>
    </row>
    <row r="90" spans="1:17" s="11" customFormat="1" x14ac:dyDescent="0.3">
      <c r="A90" s="13" t="s">
        <v>237</v>
      </c>
      <c r="B90" s="19"/>
      <c r="C90" s="19" t="s">
        <v>258</v>
      </c>
      <c r="D90" s="19"/>
      <c r="E90" s="80">
        <v>2</v>
      </c>
      <c r="F90" s="48"/>
      <c r="G90" s="48"/>
      <c r="H90" s="48"/>
      <c r="I90" s="19"/>
      <c r="J90" s="87">
        <f t="shared" si="1"/>
        <v>0</v>
      </c>
      <c r="K90" s="19"/>
      <c r="L90" s="19"/>
      <c r="M90" s="19"/>
      <c r="P90" s="30"/>
      <c r="Q90" s="30"/>
    </row>
    <row r="91" spans="1:17" s="11" customFormat="1" x14ac:dyDescent="0.3">
      <c r="A91" s="13" t="s">
        <v>253</v>
      </c>
      <c r="B91" s="19"/>
      <c r="C91" s="19" t="s">
        <v>260</v>
      </c>
      <c r="D91" s="19"/>
      <c r="E91" s="80">
        <v>1</v>
      </c>
      <c r="F91" s="48"/>
      <c r="G91" s="48"/>
      <c r="H91" s="48"/>
      <c r="I91" s="19"/>
      <c r="J91" s="87">
        <f t="shared" si="1"/>
        <v>0</v>
      </c>
      <c r="K91" s="19"/>
      <c r="L91" s="19"/>
      <c r="M91" s="19"/>
      <c r="P91" s="30"/>
      <c r="Q91" s="30"/>
    </row>
    <row r="92" spans="1:17" s="11" customFormat="1" x14ac:dyDescent="0.3">
      <c r="A92" s="13" t="s">
        <v>255</v>
      </c>
      <c r="B92" s="19"/>
      <c r="C92" s="19" t="s">
        <v>262</v>
      </c>
      <c r="D92" s="19"/>
      <c r="E92" s="80">
        <v>2</v>
      </c>
      <c r="F92" s="48"/>
      <c r="G92" s="48"/>
      <c r="H92" s="48"/>
      <c r="I92" s="19"/>
      <c r="J92" s="87">
        <f t="shared" si="1"/>
        <v>0</v>
      </c>
      <c r="K92" s="19"/>
      <c r="L92" s="19"/>
      <c r="M92" s="19"/>
      <c r="P92" s="30"/>
      <c r="Q92" s="30"/>
    </row>
    <row r="93" spans="1:17" s="11" customFormat="1" x14ac:dyDescent="0.3">
      <c r="A93" s="13" t="s">
        <v>257</v>
      </c>
      <c r="B93" s="19"/>
      <c r="C93" s="19" t="s">
        <v>264</v>
      </c>
      <c r="D93" s="19"/>
      <c r="E93" s="80">
        <v>2</v>
      </c>
      <c r="F93" s="48"/>
      <c r="G93" s="48"/>
      <c r="H93" s="48"/>
      <c r="I93" s="19"/>
      <c r="J93" s="87">
        <f t="shared" si="1"/>
        <v>0</v>
      </c>
      <c r="K93" s="19"/>
      <c r="L93" s="19"/>
      <c r="M93" s="19"/>
      <c r="P93" s="30"/>
      <c r="Q93" s="30"/>
    </row>
    <row r="94" spans="1:17" s="11" customFormat="1" x14ac:dyDescent="0.3">
      <c r="A94" s="13" t="s">
        <v>259</v>
      </c>
      <c r="B94" s="19"/>
      <c r="C94" s="19" t="s">
        <v>266</v>
      </c>
      <c r="D94" s="19"/>
      <c r="E94" s="80">
        <v>0</v>
      </c>
      <c r="F94" s="48"/>
      <c r="G94" s="48"/>
      <c r="H94" s="48"/>
      <c r="I94" s="19"/>
      <c r="J94" s="87">
        <f t="shared" si="1"/>
        <v>0</v>
      </c>
      <c r="K94" s="19"/>
      <c r="L94" s="19"/>
      <c r="M94" s="19"/>
      <c r="P94" s="30"/>
      <c r="Q94" s="30"/>
    </row>
    <row r="95" spans="1:17" s="11" customFormat="1" x14ac:dyDescent="0.3">
      <c r="A95" s="13" t="s">
        <v>261</v>
      </c>
      <c r="B95" s="19"/>
      <c r="C95" s="19" t="s">
        <v>268</v>
      </c>
      <c r="D95" s="19"/>
      <c r="E95" s="80">
        <v>2</v>
      </c>
      <c r="F95" s="48"/>
      <c r="G95" s="48"/>
      <c r="H95" s="48"/>
      <c r="I95" s="19"/>
      <c r="J95" s="87">
        <f t="shared" si="1"/>
        <v>0</v>
      </c>
      <c r="K95" s="19"/>
      <c r="L95" s="19"/>
      <c r="M95" s="19"/>
      <c r="P95" s="30"/>
      <c r="Q95" s="30"/>
    </row>
    <row r="96" spans="1:17" s="11" customFormat="1" x14ac:dyDescent="0.3">
      <c r="A96" s="13" t="s">
        <v>263</v>
      </c>
      <c r="B96" s="19"/>
      <c r="C96" s="19" t="s">
        <v>270</v>
      </c>
      <c r="D96" s="19"/>
      <c r="E96" s="80">
        <v>0</v>
      </c>
      <c r="F96" s="48"/>
      <c r="G96" s="48"/>
      <c r="H96" s="48"/>
      <c r="I96" s="19"/>
      <c r="J96" s="87">
        <f t="shared" si="1"/>
        <v>0</v>
      </c>
      <c r="K96" s="19"/>
      <c r="L96" s="19"/>
      <c r="M96" s="19"/>
      <c r="P96" s="30"/>
      <c r="Q96" s="30"/>
    </row>
    <row r="97" spans="1:17" s="11" customFormat="1" x14ac:dyDescent="0.3">
      <c r="A97" s="13" t="s">
        <v>265</v>
      </c>
      <c r="B97" s="19"/>
      <c r="C97" s="19" t="s">
        <v>272</v>
      </c>
      <c r="D97" s="19"/>
      <c r="E97" s="80">
        <v>2</v>
      </c>
      <c r="F97" s="48"/>
      <c r="G97" s="48"/>
      <c r="H97" s="48"/>
      <c r="I97" s="19"/>
      <c r="J97" s="87">
        <f t="shared" si="1"/>
        <v>0</v>
      </c>
      <c r="K97" s="19"/>
      <c r="L97" s="19"/>
      <c r="M97" s="19"/>
      <c r="P97" s="30"/>
      <c r="Q97" s="30"/>
    </row>
    <row r="98" spans="1:17" s="11" customFormat="1" ht="28.5" x14ac:dyDescent="0.3">
      <c r="A98" s="13" t="s">
        <v>267</v>
      </c>
      <c r="B98" s="19"/>
      <c r="C98" s="19" t="s">
        <v>274</v>
      </c>
      <c r="D98" s="19"/>
      <c r="E98" s="80">
        <v>6</v>
      </c>
      <c r="F98" s="48"/>
      <c r="G98" s="48"/>
      <c r="H98" s="48"/>
      <c r="I98" s="19"/>
      <c r="J98" s="87">
        <f t="shared" si="1"/>
        <v>0</v>
      </c>
      <c r="K98" s="19"/>
      <c r="L98" s="19"/>
      <c r="M98" s="19"/>
      <c r="P98" s="30"/>
      <c r="Q98" s="30"/>
    </row>
    <row r="99" spans="1:17" s="11" customFormat="1" x14ac:dyDescent="0.3">
      <c r="A99" s="13" t="s">
        <v>269</v>
      </c>
      <c r="B99" s="19"/>
      <c r="C99" s="19" t="s">
        <v>276</v>
      </c>
      <c r="D99" s="19"/>
      <c r="E99" s="80">
        <v>0</v>
      </c>
      <c r="F99" s="48"/>
      <c r="G99" s="48"/>
      <c r="H99" s="48"/>
      <c r="I99" s="19"/>
      <c r="J99" s="87">
        <f t="shared" si="1"/>
        <v>0</v>
      </c>
      <c r="K99" s="19"/>
      <c r="L99" s="19"/>
      <c r="M99" s="19"/>
      <c r="P99" s="30"/>
      <c r="Q99" s="30"/>
    </row>
    <row r="100" spans="1:17" s="11" customFormat="1" x14ac:dyDescent="0.3">
      <c r="A100" s="13" t="s">
        <v>271</v>
      </c>
      <c r="B100" s="19"/>
      <c r="C100" s="19" t="s">
        <v>278</v>
      </c>
      <c r="D100" s="19"/>
      <c r="E100" s="80">
        <v>0</v>
      </c>
      <c r="F100" s="48"/>
      <c r="G100" s="48"/>
      <c r="H100" s="48"/>
      <c r="I100" s="19"/>
      <c r="J100" s="87">
        <f t="shared" si="1"/>
        <v>0</v>
      </c>
      <c r="K100" s="19"/>
      <c r="L100" s="19"/>
      <c r="M100" s="19"/>
      <c r="P100" s="30"/>
      <c r="Q100" s="30"/>
    </row>
    <row r="101" spans="1:17" s="11" customFormat="1" x14ac:dyDescent="0.3">
      <c r="A101" s="13" t="s">
        <v>273</v>
      </c>
      <c r="B101" s="19"/>
      <c r="C101" s="19" t="s">
        <v>280</v>
      </c>
      <c r="D101" s="19"/>
      <c r="E101" s="80">
        <v>0</v>
      </c>
      <c r="F101" s="48"/>
      <c r="G101" s="48"/>
      <c r="H101" s="48"/>
      <c r="I101" s="19"/>
      <c r="J101" s="87">
        <f t="shared" si="1"/>
        <v>0</v>
      </c>
      <c r="K101" s="19"/>
      <c r="L101" s="19"/>
      <c r="M101" s="19"/>
      <c r="P101" s="30"/>
      <c r="Q101" s="30"/>
    </row>
    <row r="102" spans="1:17" s="11" customFormat="1" x14ac:dyDescent="0.3">
      <c r="A102" s="13" t="s">
        <v>275</v>
      </c>
      <c r="B102" s="19"/>
      <c r="C102" s="19" t="s">
        <v>282</v>
      </c>
      <c r="D102" s="19"/>
      <c r="E102" s="80">
        <v>5</v>
      </c>
      <c r="F102" s="48"/>
      <c r="G102" s="48"/>
      <c r="H102" s="48"/>
      <c r="I102" s="19"/>
      <c r="J102" s="87">
        <f t="shared" si="1"/>
        <v>0</v>
      </c>
      <c r="K102" s="19"/>
      <c r="L102" s="19"/>
      <c r="M102" s="19"/>
      <c r="P102" s="30"/>
      <c r="Q102" s="30"/>
    </row>
    <row r="103" spans="1:17" s="11" customFormat="1" x14ac:dyDescent="0.3">
      <c r="A103" s="13" t="s">
        <v>277</v>
      </c>
      <c r="B103" s="19"/>
      <c r="C103" s="19" t="s">
        <v>284</v>
      </c>
      <c r="D103" s="19"/>
      <c r="E103" s="80">
        <v>2</v>
      </c>
      <c r="F103" s="48"/>
      <c r="G103" s="48"/>
      <c r="H103" s="48"/>
      <c r="I103" s="19"/>
      <c r="J103" s="87">
        <f t="shared" si="1"/>
        <v>0</v>
      </c>
      <c r="K103" s="19"/>
      <c r="L103" s="19"/>
      <c r="M103" s="19"/>
      <c r="P103" s="30"/>
      <c r="Q103" s="30"/>
    </row>
    <row r="104" spans="1:17" s="11" customFormat="1" x14ac:dyDescent="0.3">
      <c r="A104" s="13" t="s">
        <v>279</v>
      </c>
      <c r="B104" s="19"/>
      <c r="C104" s="19" t="s">
        <v>286</v>
      </c>
      <c r="D104" s="19"/>
      <c r="E104" s="80">
        <v>2</v>
      </c>
      <c r="F104" s="48"/>
      <c r="G104" s="48"/>
      <c r="H104" s="48"/>
      <c r="I104" s="19"/>
      <c r="J104" s="87">
        <f t="shared" si="1"/>
        <v>0</v>
      </c>
      <c r="K104" s="19"/>
      <c r="L104" s="19"/>
      <c r="M104" s="19"/>
      <c r="P104" s="30"/>
      <c r="Q104" s="30"/>
    </row>
    <row r="105" spans="1:17" s="11" customFormat="1" x14ac:dyDescent="0.3">
      <c r="A105" s="13" t="s">
        <v>281</v>
      </c>
      <c r="B105" s="19"/>
      <c r="C105" s="19" t="s">
        <v>287</v>
      </c>
      <c r="D105" s="19"/>
      <c r="E105" s="80">
        <v>2</v>
      </c>
      <c r="F105" s="48"/>
      <c r="G105" s="48"/>
      <c r="H105" s="48"/>
      <c r="I105" s="19"/>
      <c r="J105" s="87">
        <f t="shared" si="1"/>
        <v>0</v>
      </c>
      <c r="K105" s="19"/>
      <c r="L105" s="19"/>
      <c r="M105" s="19"/>
      <c r="P105" s="30"/>
      <c r="Q105" s="30"/>
    </row>
    <row r="106" spans="1:17" s="11" customFormat="1" x14ac:dyDescent="0.3">
      <c r="A106" s="13" t="s">
        <v>283</v>
      </c>
      <c r="B106" s="19"/>
      <c r="C106" s="19" t="s">
        <v>288</v>
      </c>
      <c r="D106" s="19"/>
      <c r="E106" s="80">
        <v>2</v>
      </c>
      <c r="F106" s="48"/>
      <c r="G106" s="48"/>
      <c r="H106" s="48"/>
      <c r="I106" s="19"/>
      <c r="J106" s="87">
        <f t="shared" si="1"/>
        <v>0</v>
      </c>
      <c r="K106" s="19"/>
      <c r="L106" s="19"/>
      <c r="M106" s="19"/>
      <c r="P106" s="30"/>
      <c r="Q106" s="30"/>
    </row>
    <row r="107" spans="1:17" s="11" customFormat="1" x14ac:dyDescent="0.3">
      <c r="A107" s="13" t="s">
        <v>285</v>
      </c>
      <c r="B107" s="19"/>
      <c r="C107" s="19" t="s">
        <v>289</v>
      </c>
      <c r="D107" s="19"/>
      <c r="E107" s="80">
        <v>2</v>
      </c>
      <c r="F107" s="48"/>
      <c r="G107" s="48"/>
      <c r="H107" s="48"/>
      <c r="I107" s="19"/>
      <c r="J107" s="87">
        <f t="shared" si="1"/>
        <v>0</v>
      </c>
      <c r="K107" s="19"/>
      <c r="L107" s="19"/>
      <c r="M107" s="19"/>
      <c r="P107" s="30"/>
      <c r="Q107" s="30"/>
    </row>
    <row r="108" spans="1:17" x14ac:dyDescent="0.3">
      <c r="A108" s="79" t="s">
        <v>316</v>
      </c>
      <c r="B108" s="70"/>
      <c r="C108" s="70"/>
      <c r="D108" s="39"/>
      <c r="E108" s="83"/>
      <c r="F108" s="44"/>
      <c r="G108" s="44"/>
      <c r="H108" s="44"/>
      <c r="I108" s="4"/>
      <c r="J108" s="4"/>
      <c r="K108" s="4"/>
      <c r="L108" s="4"/>
      <c r="M108" s="4"/>
    </row>
    <row r="109" spans="1:17" s="7" customFormat="1" x14ac:dyDescent="0.3">
      <c r="A109" s="13" t="s">
        <v>158</v>
      </c>
      <c r="B109" s="25"/>
      <c r="C109" s="22" t="s">
        <v>154</v>
      </c>
      <c r="D109" s="22"/>
      <c r="E109" s="81">
        <v>1</v>
      </c>
      <c r="F109" s="46"/>
      <c r="G109" s="46"/>
      <c r="H109" s="46"/>
      <c r="I109" s="26"/>
      <c r="J109" s="87">
        <f t="shared" si="1"/>
        <v>0</v>
      </c>
      <c r="K109" s="26"/>
      <c r="L109" s="26"/>
      <c r="M109" s="10"/>
      <c r="P109" s="33"/>
      <c r="Q109" s="33"/>
    </row>
    <row r="110" spans="1:17" s="8" customFormat="1" x14ac:dyDescent="0.3">
      <c r="A110" s="13" t="s">
        <v>159</v>
      </c>
      <c r="B110" s="20"/>
      <c r="C110" s="19" t="s">
        <v>83</v>
      </c>
      <c r="D110" s="19"/>
      <c r="E110" s="82">
        <v>2</v>
      </c>
      <c r="F110" s="47"/>
      <c r="G110" s="47"/>
      <c r="H110" s="47"/>
      <c r="I110" s="24"/>
      <c r="J110" s="87">
        <f t="shared" si="1"/>
        <v>0</v>
      </c>
      <c r="K110" s="24"/>
      <c r="L110" s="24"/>
      <c r="M110" s="14"/>
      <c r="P110" s="33"/>
      <c r="Q110" s="33"/>
    </row>
    <row r="111" spans="1:17" s="8" customFormat="1" x14ac:dyDescent="0.3">
      <c r="A111" s="13" t="s">
        <v>160</v>
      </c>
      <c r="B111" s="20"/>
      <c r="C111" s="19" t="s">
        <v>84</v>
      </c>
      <c r="D111" s="19"/>
      <c r="E111" s="82">
        <v>0</v>
      </c>
      <c r="F111" s="47"/>
      <c r="G111" s="47"/>
      <c r="H111" s="47"/>
      <c r="I111" s="24"/>
      <c r="J111" s="87">
        <f t="shared" si="1"/>
        <v>0</v>
      </c>
      <c r="K111" s="24"/>
      <c r="L111" s="24"/>
      <c r="M111" s="14"/>
      <c r="P111" s="33"/>
      <c r="Q111" s="33"/>
    </row>
    <row r="112" spans="1:17" s="8" customFormat="1" x14ac:dyDescent="0.3">
      <c r="A112" s="13" t="s">
        <v>161</v>
      </c>
      <c r="B112" s="20"/>
      <c r="C112" s="19" t="s">
        <v>155</v>
      </c>
      <c r="D112" s="19"/>
      <c r="E112" s="81">
        <v>1</v>
      </c>
      <c r="F112" s="46"/>
      <c r="G112" s="46"/>
      <c r="H112" s="46"/>
      <c r="I112" s="26"/>
      <c r="J112" s="87">
        <f t="shared" si="1"/>
        <v>0</v>
      </c>
      <c r="K112" s="26"/>
      <c r="L112" s="26"/>
      <c r="M112" s="10"/>
      <c r="P112" s="33"/>
      <c r="Q112" s="33"/>
    </row>
    <row r="113" spans="1:17" s="8" customFormat="1" x14ac:dyDescent="0.3">
      <c r="A113" s="13" t="s">
        <v>162</v>
      </c>
      <c r="B113" s="20"/>
      <c r="C113" s="19" t="s">
        <v>234</v>
      </c>
      <c r="D113" s="19"/>
      <c r="E113" s="81">
        <v>1</v>
      </c>
      <c r="F113" s="46"/>
      <c r="G113" s="46"/>
      <c r="H113" s="46"/>
      <c r="I113" s="26"/>
      <c r="J113" s="87">
        <f t="shared" si="1"/>
        <v>0</v>
      </c>
      <c r="K113" s="26"/>
      <c r="L113" s="26"/>
      <c r="M113" s="10"/>
      <c r="P113" s="33"/>
      <c r="Q113" s="33"/>
    </row>
    <row r="114" spans="1:17" s="8" customFormat="1" x14ac:dyDescent="0.3">
      <c r="A114" s="13" t="s">
        <v>163</v>
      </c>
      <c r="B114" s="20"/>
      <c r="C114" s="19" t="s">
        <v>233</v>
      </c>
      <c r="D114" s="19"/>
      <c r="E114" s="81">
        <v>1</v>
      </c>
      <c r="F114" s="46"/>
      <c r="G114" s="46"/>
      <c r="H114" s="46"/>
      <c r="I114" s="26"/>
      <c r="J114" s="87">
        <f t="shared" si="1"/>
        <v>0</v>
      </c>
      <c r="K114" s="26"/>
      <c r="L114" s="26"/>
      <c r="M114" s="10"/>
      <c r="P114" s="33"/>
      <c r="Q114" s="33"/>
    </row>
    <row r="115" spans="1:17" s="8" customFormat="1" x14ac:dyDescent="0.3">
      <c r="A115" s="13" t="s">
        <v>164</v>
      </c>
      <c r="B115" s="20"/>
      <c r="C115" s="19" t="s">
        <v>156</v>
      </c>
      <c r="D115" s="19"/>
      <c r="E115" s="81">
        <v>1</v>
      </c>
      <c r="F115" s="46"/>
      <c r="G115" s="46"/>
      <c r="H115" s="46"/>
      <c r="I115" s="26"/>
      <c r="J115" s="87">
        <f t="shared" si="1"/>
        <v>0</v>
      </c>
      <c r="K115" s="26"/>
      <c r="L115" s="26"/>
      <c r="M115" s="10"/>
      <c r="P115" s="33"/>
      <c r="Q115" s="33"/>
    </row>
    <row r="116" spans="1:17" s="8" customFormat="1" x14ac:dyDescent="0.3">
      <c r="A116" s="13" t="s">
        <v>165</v>
      </c>
      <c r="B116" s="20"/>
      <c r="C116" s="19" t="s">
        <v>157</v>
      </c>
      <c r="D116" s="19"/>
      <c r="E116" s="81">
        <v>3</v>
      </c>
      <c r="F116" s="46"/>
      <c r="G116" s="46"/>
      <c r="H116" s="46"/>
      <c r="I116" s="26"/>
      <c r="J116" s="87">
        <f t="shared" si="1"/>
        <v>0</v>
      </c>
      <c r="K116" s="26"/>
      <c r="L116" s="26"/>
      <c r="M116" s="10"/>
      <c r="P116" s="33"/>
      <c r="Q116" s="33"/>
    </row>
    <row r="117" spans="1:17" s="8" customFormat="1" x14ac:dyDescent="0.3">
      <c r="A117" s="13" t="s">
        <v>166</v>
      </c>
      <c r="B117" s="20"/>
      <c r="C117" s="19" t="s">
        <v>223</v>
      </c>
      <c r="D117" s="19"/>
      <c r="E117" s="82">
        <v>0</v>
      </c>
      <c r="F117" s="47"/>
      <c r="G117" s="47"/>
      <c r="H117" s="47"/>
      <c r="I117" s="24"/>
      <c r="J117" s="87">
        <f t="shared" si="1"/>
        <v>0</v>
      </c>
      <c r="K117" s="24"/>
      <c r="L117" s="24"/>
      <c r="M117" s="14"/>
      <c r="P117" s="33"/>
      <c r="Q117" s="33"/>
    </row>
    <row r="118" spans="1:17" s="8" customFormat="1" x14ac:dyDescent="0.3">
      <c r="A118" s="13" t="s">
        <v>238</v>
      </c>
      <c r="B118" s="20"/>
      <c r="C118" s="19" t="s">
        <v>224</v>
      </c>
      <c r="D118" s="19"/>
      <c r="E118" s="82">
        <v>0</v>
      </c>
      <c r="F118" s="47"/>
      <c r="G118" s="47"/>
      <c r="H118" s="47"/>
      <c r="I118" s="24"/>
      <c r="J118" s="87">
        <f t="shared" si="1"/>
        <v>0</v>
      </c>
      <c r="K118" s="24"/>
      <c r="L118" s="24"/>
      <c r="M118" s="14"/>
      <c r="P118" s="33"/>
      <c r="Q118" s="33"/>
    </row>
    <row r="119" spans="1:17" s="8" customFormat="1" x14ac:dyDescent="0.3">
      <c r="A119" s="13" t="s">
        <v>239</v>
      </c>
      <c r="B119" s="20"/>
      <c r="C119" s="19" t="s">
        <v>225</v>
      </c>
      <c r="D119" s="19"/>
      <c r="E119" s="82">
        <v>2</v>
      </c>
      <c r="F119" s="47"/>
      <c r="G119" s="47"/>
      <c r="H119" s="47"/>
      <c r="I119" s="24"/>
      <c r="J119" s="87">
        <f t="shared" si="1"/>
        <v>0</v>
      </c>
      <c r="K119" s="24"/>
      <c r="L119" s="24"/>
      <c r="M119" s="14"/>
      <c r="P119" s="33"/>
      <c r="Q119" s="33"/>
    </row>
    <row r="120" spans="1:17" s="8" customFormat="1" x14ac:dyDescent="0.3">
      <c r="A120" s="13" t="s">
        <v>240</v>
      </c>
      <c r="B120" s="20"/>
      <c r="C120" s="19" t="s">
        <v>73</v>
      </c>
      <c r="D120" s="19"/>
      <c r="E120" s="81">
        <v>0</v>
      </c>
      <c r="F120" s="46"/>
      <c r="G120" s="46"/>
      <c r="H120" s="46"/>
      <c r="I120" s="26"/>
      <c r="J120" s="87">
        <f t="shared" si="1"/>
        <v>0</v>
      </c>
      <c r="K120" s="26"/>
      <c r="L120" s="26"/>
      <c r="M120" s="10"/>
      <c r="P120" s="33"/>
      <c r="Q120" s="33"/>
    </row>
    <row r="121" spans="1:17" s="8" customFormat="1" x14ac:dyDescent="0.3">
      <c r="A121" s="13" t="s">
        <v>290</v>
      </c>
      <c r="B121" s="20"/>
      <c r="C121" s="19" t="s">
        <v>291</v>
      </c>
      <c r="D121" s="19"/>
      <c r="E121" s="82">
        <v>2</v>
      </c>
      <c r="F121" s="47"/>
      <c r="G121" s="47"/>
      <c r="H121" s="47"/>
      <c r="I121" s="24"/>
      <c r="J121" s="87">
        <f t="shared" si="1"/>
        <v>0</v>
      </c>
      <c r="K121" s="24"/>
      <c r="L121" s="24"/>
      <c r="M121" s="14"/>
      <c r="P121" s="33"/>
      <c r="Q121" s="33"/>
    </row>
    <row r="122" spans="1:17" s="8" customFormat="1" x14ac:dyDescent="0.3">
      <c r="A122" s="13" t="s">
        <v>292</v>
      </c>
      <c r="B122" s="20"/>
      <c r="C122" s="19" t="s">
        <v>293</v>
      </c>
      <c r="D122" s="19"/>
      <c r="E122" s="82">
        <v>0</v>
      </c>
      <c r="F122" s="47"/>
      <c r="G122" s="47"/>
      <c r="H122" s="47"/>
      <c r="I122" s="24"/>
      <c r="J122" s="87">
        <f t="shared" si="1"/>
        <v>0</v>
      </c>
      <c r="K122" s="24"/>
      <c r="L122" s="24"/>
      <c r="M122" s="14"/>
      <c r="P122" s="33"/>
      <c r="Q122" s="33"/>
    </row>
    <row r="123" spans="1:17" s="8" customFormat="1" x14ac:dyDescent="0.3">
      <c r="A123" s="13" t="s">
        <v>294</v>
      </c>
      <c r="B123" s="20"/>
      <c r="C123" s="19" t="s">
        <v>295</v>
      </c>
      <c r="D123" s="19"/>
      <c r="E123" s="82">
        <v>0</v>
      </c>
      <c r="F123" s="47"/>
      <c r="G123" s="47"/>
      <c r="H123" s="47"/>
      <c r="I123" s="24"/>
      <c r="J123" s="87">
        <f t="shared" si="1"/>
        <v>0</v>
      </c>
      <c r="K123" s="24"/>
      <c r="L123" s="24"/>
      <c r="M123" s="14"/>
      <c r="P123" s="33"/>
      <c r="Q123" s="33"/>
    </row>
    <row r="124" spans="1:17" s="8" customFormat="1" x14ac:dyDescent="0.3">
      <c r="A124" s="13" t="s">
        <v>296</v>
      </c>
      <c r="B124" s="20"/>
      <c r="C124" s="19" t="s">
        <v>297</v>
      </c>
      <c r="D124" s="19"/>
      <c r="E124" s="82">
        <v>4</v>
      </c>
      <c r="F124" s="47"/>
      <c r="G124" s="47"/>
      <c r="H124" s="47"/>
      <c r="I124" s="24"/>
      <c r="J124" s="87">
        <f t="shared" si="1"/>
        <v>0</v>
      </c>
      <c r="K124" s="24"/>
      <c r="L124" s="24"/>
      <c r="M124" s="14"/>
      <c r="P124" s="33"/>
      <c r="Q124" s="33"/>
    </row>
    <row r="125" spans="1:17" s="8" customFormat="1" x14ac:dyDescent="0.3">
      <c r="A125" s="13" t="s">
        <v>298</v>
      </c>
      <c r="B125" s="20"/>
      <c r="C125" s="19" t="s">
        <v>299</v>
      </c>
      <c r="D125" s="19"/>
      <c r="E125" s="82">
        <v>0</v>
      </c>
      <c r="F125" s="47"/>
      <c r="G125" s="47"/>
      <c r="H125" s="47"/>
      <c r="I125" s="24"/>
      <c r="J125" s="87">
        <f t="shared" si="1"/>
        <v>0</v>
      </c>
      <c r="K125" s="24"/>
      <c r="L125" s="24"/>
      <c r="M125" s="14"/>
      <c r="P125" s="33"/>
      <c r="Q125" s="33"/>
    </row>
    <row r="126" spans="1:17" s="8" customFormat="1" x14ac:dyDescent="0.3">
      <c r="A126" s="13" t="s">
        <v>300</v>
      </c>
      <c r="B126" s="20"/>
      <c r="C126" s="19" t="s">
        <v>301</v>
      </c>
      <c r="D126" s="19"/>
      <c r="E126" s="82">
        <v>2</v>
      </c>
      <c r="F126" s="47"/>
      <c r="G126" s="47"/>
      <c r="H126" s="47"/>
      <c r="I126" s="24"/>
      <c r="J126" s="87">
        <f t="shared" si="1"/>
        <v>0</v>
      </c>
      <c r="K126" s="24"/>
      <c r="L126" s="24"/>
      <c r="M126" s="14"/>
      <c r="P126" s="33"/>
      <c r="Q126" s="33"/>
    </row>
    <row r="127" spans="1:17" x14ac:dyDescent="0.3">
      <c r="A127" s="69" t="s">
        <v>347</v>
      </c>
      <c r="B127" s="70"/>
      <c r="C127" s="70"/>
      <c r="D127" s="39"/>
      <c r="E127" s="83"/>
      <c r="F127" s="44"/>
      <c r="G127" s="44"/>
      <c r="H127" s="44"/>
      <c r="I127" s="4"/>
      <c r="J127" s="4"/>
      <c r="K127" s="4"/>
      <c r="L127" s="4"/>
      <c r="M127" s="4"/>
    </row>
    <row r="128" spans="1:17" x14ac:dyDescent="0.3">
      <c r="A128" s="13" t="s">
        <v>133</v>
      </c>
      <c r="B128" s="20"/>
      <c r="C128" s="22" t="s">
        <v>191</v>
      </c>
      <c r="D128" s="22"/>
      <c r="E128" s="80">
        <v>2</v>
      </c>
      <c r="F128" s="45"/>
      <c r="G128" s="45"/>
      <c r="H128" s="45"/>
      <c r="I128" s="23"/>
      <c r="J128" s="87">
        <f t="shared" si="1"/>
        <v>0</v>
      </c>
      <c r="K128" s="23"/>
      <c r="L128" s="23"/>
      <c r="M128" s="12"/>
    </row>
    <row r="129" spans="1:17" x14ac:dyDescent="0.3">
      <c r="A129" s="13" t="s">
        <v>134</v>
      </c>
      <c r="B129" s="20"/>
      <c r="C129" s="22" t="s">
        <v>192</v>
      </c>
      <c r="D129" s="22"/>
      <c r="E129" s="80">
        <v>2</v>
      </c>
      <c r="F129" s="45"/>
      <c r="G129" s="45"/>
      <c r="H129" s="45"/>
      <c r="I129" s="23"/>
      <c r="J129" s="87">
        <f t="shared" si="1"/>
        <v>0</v>
      </c>
      <c r="K129" s="23"/>
      <c r="L129" s="23"/>
      <c r="M129" s="12"/>
    </row>
    <row r="130" spans="1:17" s="11" customFormat="1" x14ac:dyDescent="0.3">
      <c r="A130" s="13" t="s">
        <v>135</v>
      </c>
      <c r="B130" s="20"/>
      <c r="C130" s="22" t="s">
        <v>193</v>
      </c>
      <c r="D130" s="22"/>
      <c r="E130" s="80">
        <v>2</v>
      </c>
      <c r="F130" s="45"/>
      <c r="G130" s="45"/>
      <c r="H130" s="45"/>
      <c r="I130" s="23"/>
      <c r="J130" s="87">
        <f t="shared" si="1"/>
        <v>0</v>
      </c>
      <c r="K130" s="23"/>
      <c r="L130" s="23"/>
      <c r="M130" s="12"/>
      <c r="P130" s="30"/>
      <c r="Q130" s="30"/>
    </row>
    <row r="131" spans="1:17" s="11" customFormat="1" x14ac:dyDescent="0.3">
      <c r="A131" s="13" t="s">
        <v>136</v>
      </c>
      <c r="B131" s="20"/>
      <c r="C131" s="18" t="s">
        <v>221</v>
      </c>
      <c r="D131" s="18"/>
      <c r="E131" s="80">
        <v>8</v>
      </c>
      <c r="F131" s="45"/>
      <c r="G131" s="45"/>
      <c r="H131" s="45"/>
      <c r="I131" s="23"/>
      <c r="J131" s="87">
        <f t="shared" si="1"/>
        <v>0</v>
      </c>
      <c r="K131" s="23"/>
      <c r="L131" s="23"/>
      <c r="M131" s="12"/>
      <c r="P131" s="30"/>
      <c r="Q131" s="30"/>
    </row>
    <row r="132" spans="1:17" s="11" customFormat="1" x14ac:dyDescent="0.3">
      <c r="A132" s="13" t="s">
        <v>137</v>
      </c>
      <c r="B132" s="20"/>
      <c r="C132" s="19" t="s">
        <v>222</v>
      </c>
      <c r="D132" s="19"/>
      <c r="E132" s="80">
        <v>8</v>
      </c>
      <c r="F132" s="45"/>
      <c r="G132" s="45"/>
      <c r="H132" s="45"/>
      <c r="I132" s="23"/>
      <c r="J132" s="87">
        <f t="shared" si="1"/>
        <v>0</v>
      </c>
      <c r="K132" s="23"/>
      <c r="L132" s="23"/>
      <c r="M132" s="12"/>
      <c r="P132" s="30"/>
      <c r="Q132" s="30"/>
    </row>
    <row r="133" spans="1:17" s="11" customFormat="1" x14ac:dyDescent="0.3">
      <c r="A133" s="13" t="s">
        <v>138</v>
      </c>
      <c r="B133" s="20"/>
      <c r="C133" s="19" t="s">
        <v>194</v>
      </c>
      <c r="D133" s="19"/>
      <c r="E133" s="80">
        <v>0</v>
      </c>
      <c r="F133" s="45"/>
      <c r="G133" s="45"/>
      <c r="H133" s="45"/>
      <c r="I133" s="23"/>
      <c r="J133" s="87">
        <f t="shared" si="1"/>
        <v>0</v>
      </c>
      <c r="K133" s="23"/>
      <c r="L133" s="23"/>
      <c r="M133" s="12"/>
      <c r="P133" s="30"/>
      <c r="Q133" s="30"/>
    </row>
    <row r="134" spans="1:17" s="11" customFormat="1" x14ac:dyDescent="0.3">
      <c r="A134" s="13" t="s">
        <v>139</v>
      </c>
      <c r="B134" s="20"/>
      <c r="C134" s="19" t="s">
        <v>195</v>
      </c>
      <c r="D134" s="19"/>
      <c r="E134" s="80">
        <v>0</v>
      </c>
      <c r="F134" s="45"/>
      <c r="G134" s="45"/>
      <c r="H134" s="45"/>
      <c r="I134" s="23"/>
      <c r="J134" s="87">
        <f t="shared" si="1"/>
        <v>0</v>
      </c>
      <c r="K134" s="23"/>
      <c r="L134" s="23"/>
      <c r="M134" s="12"/>
      <c r="P134" s="30"/>
      <c r="Q134" s="30"/>
    </row>
    <row r="135" spans="1:17" s="11" customFormat="1" ht="28.5" x14ac:dyDescent="0.3">
      <c r="A135" s="13" t="s">
        <v>140</v>
      </c>
      <c r="B135" s="21"/>
      <c r="C135" s="19" t="s">
        <v>111</v>
      </c>
      <c r="D135" s="19"/>
      <c r="E135" s="80">
        <v>0</v>
      </c>
      <c r="F135" s="45"/>
      <c r="G135" s="45"/>
      <c r="H135" s="45"/>
      <c r="I135" s="23"/>
      <c r="J135" s="87">
        <f t="shared" si="1"/>
        <v>0</v>
      </c>
      <c r="K135" s="23"/>
      <c r="L135" s="23"/>
      <c r="M135" s="12"/>
      <c r="P135" s="30"/>
      <c r="Q135" s="30"/>
    </row>
    <row r="136" spans="1:17" s="11" customFormat="1" x14ac:dyDescent="0.3">
      <c r="A136" s="13" t="s">
        <v>141</v>
      </c>
      <c r="B136" s="20"/>
      <c r="C136" s="19" t="s">
        <v>112</v>
      </c>
      <c r="D136" s="19"/>
      <c r="E136" s="80">
        <v>0</v>
      </c>
      <c r="F136" s="45"/>
      <c r="G136" s="45"/>
      <c r="H136" s="45"/>
      <c r="I136" s="23"/>
      <c r="J136" s="87">
        <f t="shared" si="1"/>
        <v>0</v>
      </c>
      <c r="K136" s="23"/>
      <c r="L136" s="23"/>
      <c r="M136" s="12"/>
      <c r="P136" s="30"/>
      <c r="Q136" s="30"/>
    </row>
    <row r="137" spans="1:17" s="11" customFormat="1" x14ac:dyDescent="0.3">
      <c r="A137" s="13" t="s">
        <v>142</v>
      </c>
      <c r="B137" s="20"/>
      <c r="C137" s="19" t="s">
        <v>113</v>
      </c>
      <c r="D137" s="19"/>
      <c r="E137" s="80">
        <v>0</v>
      </c>
      <c r="F137" s="45"/>
      <c r="G137" s="45"/>
      <c r="H137" s="45"/>
      <c r="I137" s="23"/>
      <c r="J137" s="87">
        <f t="shared" ref="J137:J200" si="2">I137*E137</f>
        <v>0</v>
      </c>
      <c r="K137" s="23"/>
      <c r="L137" s="23"/>
      <c r="M137" s="12"/>
      <c r="P137" s="30"/>
      <c r="Q137" s="30"/>
    </row>
    <row r="138" spans="1:17" s="11" customFormat="1" x14ac:dyDescent="0.3">
      <c r="A138" s="13" t="s">
        <v>143</v>
      </c>
      <c r="B138" s="20"/>
      <c r="C138" s="19" t="s">
        <v>114</v>
      </c>
      <c r="D138" s="19"/>
      <c r="E138" s="80">
        <v>0</v>
      </c>
      <c r="F138" s="45"/>
      <c r="G138" s="45"/>
      <c r="H138" s="45"/>
      <c r="I138" s="23"/>
      <c r="J138" s="87">
        <f t="shared" si="2"/>
        <v>0</v>
      </c>
      <c r="K138" s="23"/>
      <c r="L138" s="23"/>
      <c r="M138" s="12"/>
      <c r="P138" s="30"/>
      <c r="Q138" s="30"/>
    </row>
    <row r="139" spans="1:17" s="11" customFormat="1" x14ac:dyDescent="0.3">
      <c r="A139" s="13" t="s">
        <v>144</v>
      </c>
      <c r="B139" s="20"/>
      <c r="C139" s="19" t="s">
        <v>115</v>
      </c>
      <c r="D139" s="19"/>
      <c r="E139" s="80">
        <v>0</v>
      </c>
      <c r="F139" s="45"/>
      <c r="G139" s="45"/>
      <c r="H139" s="45"/>
      <c r="I139" s="23"/>
      <c r="J139" s="87">
        <f t="shared" si="2"/>
        <v>0</v>
      </c>
      <c r="K139" s="23"/>
      <c r="L139" s="23"/>
      <c r="M139" s="12"/>
      <c r="P139" s="30"/>
      <c r="Q139" s="30"/>
    </row>
    <row r="140" spans="1:17" s="11" customFormat="1" x14ac:dyDescent="0.3">
      <c r="A140" s="13" t="s">
        <v>145</v>
      </c>
      <c r="B140" s="20"/>
      <c r="C140" s="19" t="s">
        <v>116</v>
      </c>
      <c r="D140" s="19"/>
      <c r="E140" s="80">
        <v>0</v>
      </c>
      <c r="F140" s="45"/>
      <c r="G140" s="45"/>
      <c r="H140" s="45"/>
      <c r="I140" s="23"/>
      <c r="J140" s="87">
        <f t="shared" si="2"/>
        <v>0</v>
      </c>
      <c r="K140" s="23"/>
      <c r="L140" s="23"/>
      <c r="M140" s="12"/>
      <c r="P140" s="30"/>
      <c r="Q140" s="30"/>
    </row>
    <row r="141" spans="1:17" s="11" customFormat="1" x14ac:dyDescent="0.3">
      <c r="A141" s="13" t="s">
        <v>146</v>
      </c>
      <c r="B141" s="20"/>
      <c r="C141" s="19" t="s">
        <v>117</v>
      </c>
      <c r="D141" s="19"/>
      <c r="E141" s="80">
        <v>0</v>
      </c>
      <c r="F141" s="45"/>
      <c r="G141" s="45"/>
      <c r="H141" s="45"/>
      <c r="I141" s="23"/>
      <c r="J141" s="87">
        <f t="shared" si="2"/>
        <v>0</v>
      </c>
      <c r="K141" s="23"/>
      <c r="L141" s="23"/>
      <c r="M141" s="12"/>
      <c r="P141" s="30"/>
      <c r="Q141" s="30"/>
    </row>
    <row r="142" spans="1:17" s="11" customFormat="1" x14ac:dyDescent="0.3">
      <c r="A142" s="13" t="s">
        <v>147</v>
      </c>
      <c r="B142" s="20"/>
      <c r="C142" s="19" t="s">
        <v>227</v>
      </c>
      <c r="D142" s="19"/>
      <c r="E142" s="80">
        <v>0</v>
      </c>
      <c r="F142" s="45"/>
      <c r="G142" s="45"/>
      <c r="H142" s="45"/>
      <c r="I142" s="23"/>
      <c r="J142" s="87">
        <f t="shared" si="2"/>
        <v>0</v>
      </c>
      <c r="K142" s="23"/>
      <c r="L142" s="23"/>
      <c r="M142" s="12"/>
      <c r="P142" s="30"/>
      <c r="Q142" s="30"/>
    </row>
    <row r="143" spans="1:17" s="11" customFormat="1" x14ac:dyDescent="0.3">
      <c r="A143" s="13" t="s">
        <v>148</v>
      </c>
      <c r="B143" s="20"/>
      <c r="C143" s="19" t="s">
        <v>228</v>
      </c>
      <c r="D143" s="19"/>
      <c r="E143" s="80">
        <v>0</v>
      </c>
      <c r="F143" s="45"/>
      <c r="G143" s="45"/>
      <c r="H143" s="45"/>
      <c r="I143" s="23"/>
      <c r="J143" s="87">
        <f t="shared" si="2"/>
        <v>0</v>
      </c>
      <c r="K143" s="23"/>
      <c r="L143" s="23"/>
      <c r="M143" s="12"/>
      <c r="P143" s="30"/>
      <c r="Q143" s="30"/>
    </row>
    <row r="144" spans="1:17" s="11" customFormat="1" x14ac:dyDescent="0.3">
      <c r="A144" s="13" t="s">
        <v>149</v>
      </c>
      <c r="B144" s="20"/>
      <c r="C144" s="19" t="s">
        <v>223</v>
      </c>
      <c r="D144" s="19"/>
      <c r="E144" s="82">
        <v>0</v>
      </c>
      <c r="F144" s="47"/>
      <c r="G144" s="47"/>
      <c r="H144" s="47"/>
      <c r="I144" s="24"/>
      <c r="J144" s="87">
        <f t="shared" si="2"/>
        <v>0</v>
      </c>
      <c r="K144" s="24"/>
      <c r="L144" s="24"/>
      <c r="M144" s="14"/>
      <c r="P144" s="30"/>
      <c r="Q144" s="30"/>
    </row>
    <row r="145" spans="1:17" s="11" customFormat="1" x14ac:dyDescent="0.3">
      <c r="A145" s="13" t="s">
        <v>150</v>
      </c>
      <c r="B145" s="20"/>
      <c r="C145" s="19" t="s">
        <v>224</v>
      </c>
      <c r="D145" s="19"/>
      <c r="E145" s="82">
        <v>0</v>
      </c>
      <c r="F145" s="47"/>
      <c r="G145" s="47"/>
      <c r="H145" s="47"/>
      <c r="I145" s="24"/>
      <c r="J145" s="87">
        <f t="shared" si="2"/>
        <v>0</v>
      </c>
      <c r="K145" s="24"/>
      <c r="L145" s="24"/>
      <c r="M145" s="14"/>
      <c r="P145" s="30"/>
      <c r="Q145" s="30"/>
    </row>
    <row r="146" spans="1:17" s="11" customFormat="1" x14ac:dyDescent="0.3">
      <c r="A146" s="13" t="s">
        <v>151</v>
      </c>
      <c r="B146" s="20"/>
      <c r="C146" s="19" t="s">
        <v>225</v>
      </c>
      <c r="D146" s="19"/>
      <c r="E146" s="82">
        <v>0</v>
      </c>
      <c r="F146" s="47"/>
      <c r="G146" s="47"/>
      <c r="H146" s="47"/>
      <c r="I146" s="24"/>
      <c r="J146" s="87">
        <f t="shared" si="2"/>
        <v>0</v>
      </c>
      <c r="K146" s="24"/>
      <c r="L146" s="24"/>
      <c r="M146" s="14"/>
      <c r="P146" s="30"/>
      <c r="Q146" s="30"/>
    </row>
    <row r="147" spans="1:17" s="11" customFormat="1" x14ac:dyDescent="0.3">
      <c r="A147" s="13" t="s">
        <v>152</v>
      </c>
      <c r="B147" s="20"/>
      <c r="C147" s="19" t="s">
        <v>73</v>
      </c>
      <c r="D147" s="19"/>
      <c r="E147" s="81">
        <v>0</v>
      </c>
      <c r="F147" s="46"/>
      <c r="G147" s="46"/>
      <c r="H147" s="46"/>
      <c r="I147" s="26"/>
      <c r="J147" s="87">
        <f t="shared" si="2"/>
        <v>0</v>
      </c>
      <c r="K147" s="26"/>
      <c r="L147" s="26"/>
      <c r="M147" s="10"/>
      <c r="P147" s="30"/>
      <c r="Q147" s="30"/>
    </row>
    <row r="148" spans="1:17" s="11" customFormat="1" x14ac:dyDescent="0.3">
      <c r="A148" s="13" t="s">
        <v>153</v>
      </c>
      <c r="B148" s="20"/>
      <c r="C148" s="19" t="s">
        <v>83</v>
      </c>
      <c r="D148" s="19"/>
      <c r="E148" s="82">
        <v>0</v>
      </c>
      <c r="F148" s="47"/>
      <c r="G148" s="47"/>
      <c r="H148" s="47"/>
      <c r="I148" s="24"/>
      <c r="J148" s="87">
        <f t="shared" si="2"/>
        <v>0</v>
      </c>
      <c r="K148" s="24"/>
      <c r="L148" s="24"/>
      <c r="M148" s="14"/>
      <c r="P148" s="30"/>
      <c r="Q148" s="30"/>
    </row>
    <row r="149" spans="1:17" s="11" customFormat="1" x14ac:dyDescent="0.3">
      <c r="A149" s="13" t="s">
        <v>167</v>
      </c>
      <c r="B149" s="20"/>
      <c r="C149" s="19" t="s">
        <v>84</v>
      </c>
      <c r="D149" s="19"/>
      <c r="E149" s="82">
        <v>0</v>
      </c>
      <c r="F149" s="47"/>
      <c r="G149" s="47"/>
      <c r="H149" s="47"/>
      <c r="I149" s="24"/>
      <c r="J149" s="87">
        <f t="shared" si="2"/>
        <v>0</v>
      </c>
      <c r="K149" s="24"/>
      <c r="L149" s="24"/>
      <c r="M149" s="14"/>
      <c r="P149" s="30"/>
      <c r="Q149" s="30"/>
    </row>
    <row r="150" spans="1:17" s="11" customFormat="1" x14ac:dyDescent="0.3">
      <c r="A150" s="13" t="s">
        <v>168</v>
      </c>
      <c r="B150" s="25"/>
      <c r="C150" s="22" t="s">
        <v>196</v>
      </c>
      <c r="D150" s="22"/>
      <c r="E150" s="84">
        <v>2</v>
      </c>
      <c r="F150" s="45"/>
      <c r="G150" s="45"/>
      <c r="H150" s="45"/>
      <c r="I150" s="27"/>
      <c r="J150" s="87">
        <f t="shared" si="2"/>
        <v>0</v>
      </c>
      <c r="K150" s="27"/>
      <c r="L150" s="27"/>
      <c r="M150" s="12"/>
      <c r="P150" s="30"/>
      <c r="Q150" s="30"/>
    </row>
    <row r="151" spans="1:17" s="11" customFormat="1" x14ac:dyDescent="0.3">
      <c r="A151" s="13" t="s">
        <v>169</v>
      </c>
      <c r="B151" s="25"/>
      <c r="C151" s="22" t="s">
        <v>197</v>
      </c>
      <c r="D151" s="22"/>
      <c r="E151" s="84">
        <v>2</v>
      </c>
      <c r="F151" s="45"/>
      <c r="G151" s="45"/>
      <c r="H151" s="45"/>
      <c r="I151" s="27"/>
      <c r="J151" s="87">
        <f t="shared" si="2"/>
        <v>0</v>
      </c>
      <c r="K151" s="27"/>
      <c r="L151" s="27"/>
      <c r="M151" s="12"/>
      <c r="P151" s="30"/>
      <c r="Q151" s="30"/>
    </row>
    <row r="152" spans="1:17" s="11" customFormat="1" x14ac:dyDescent="0.3">
      <c r="A152" s="13" t="s">
        <v>170</v>
      </c>
      <c r="B152" s="25"/>
      <c r="C152" s="22" t="s">
        <v>198</v>
      </c>
      <c r="D152" s="22"/>
      <c r="E152" s="84">
        <v>2</v>
      </c>
      <c r="F152" s="45"/>
      <c r="G152" s="45"/>
      <c r="H152" s="45"/>
      <c r="I152" s="27"/>
      <c r="J152" s="87">
        <f t="shared" si="2"/>
        <v>0</v>
      </c>
      <c r="K152" s="27"/>
      <c r="L152" s="27"/>
      <c r="M152" s="12"/>
      <c r="P152" s="30"/>
      <c r="Q152" s="30"/>
    </row>
    <row r="153" spans="1:17" s="11" customFormat="1" x14ac:dyDescent="0.3">
      <c r="A153" s="13" t="s">
        <v>172</v>
      </c>
      <c r="B153" s="25"/>
      <c r="C153" s="22" t="s">
        <v>199</v>
      </c>
      <c r="D153" s="22"/>
      <c r="E153" s="84">
        <v>1</v>
      </c>
      <c r="F153" s="45"/>
      <c r="G153" s="45"/>
      <c r="H153" s="45"/>
      <c r="I153" s="27"/>
      <c r="J153" s="87">
        <f t="shared" si="2"/>
        <v>0</v>
      </c>
      <c r="K153" s="27"/>
      <c r="L153" s="27"/>
      <c r="M153" s="12"/>
      <c r="P153" s="30"/>
      <c r="Q153" s="30"/>
    </row>
    <row r="154" spans="1:17" s="11" customFormat="1" x14ac:dyDescent="0.3">
      <c r="A154" s="13" t="s">
        <v>173</v>
      </c>
      <c r="B154" s="25"/>
      <c r="C154" s="22" t="s">
        <v>200</v>
      </c>
      <c r="D154" s="22"/>
      <c r="E154" s="84">
        <v>6</v>
      </c>
      <c r="F154" s="45"/>
      <c r="G154" s="45"/>
      <c r="H154" s="45"/>
      <c r="I154" s="27"/>
      <c r="J154" s="87">
        <f t="shared" si="2"/>
        <v>0</v>
      </c>
      <c r="K154" s="27"/>
      <c r="L154" s="27"/>
      <c r="M154" s="12"/>
      <c r="P154" s="30"/>
      <c r="Q154" s="30"/>
    </row>
    <row r="155" spans="1:17" s="11" customFormat="1" x14ac:dyDescent="0.3">
      <c r="A155" s="13" t="s">
        <v>174</v>
      </c>
      <c r="B155" s="25"/>
      <c r="C155" s="22" t="s">
        <v>201</v>
      </c>
      <c r="D155" s="22"/>
      <c r="E155" s="84">
        <v>1</v>
      </c>
      <c r="F155" s="45"/>
      <c r="G155" s="45"/>
      <c r="H155" s="45"/>
      <c r="I155" s="27"/>
      <c r="J155" s="87">
        <f t="shared" si="2"/>
        <v>0</v>
      </c>
      <c r="K155" s="27"/>
      <c r="L155" s="27"/>
      <c r="M155" s="12"/>
      <c r="P155" s="30"/>
      <c r="Q155" s="30"/>
    </row>
    <row r="156" spans="1:17" s="11" customFormat="1" x14ac:dyDescent="0.3">
      <c r="A156" s="13" t="s">
        <v>175</v>
      </c>
      <c r="B156" s="25"/>
      <c r="C156" s="22" t="s">
        <v>202</v>
      </c>
      <c r="D156" s="22"/>
      <c r="E156" s="84">
        <v>1</v>
      </c>
      <c r="F156" s="45"/>
      <c r="G156" s="45"/>
      <c r="H156" s="45"/>
      <c r="I156" s="27"/>
      <c r="J156" s="87">
        <f t="shared" si="2"/>
        <v>0</v>
      </c>
      <c r="K156" s="27"/>
      <c r="L156" s="27"/>
      <c r="M156" s="12"/>
      <c r="P156" s="30"/>
      <c r="Q156" s="30"/>
    </row>
    <row r="157" spans="1:17" s="11" customFormat="1" ht="28.5" x14ac:dyDescent="0.3">
      <c r="A157" s="13" t="s">
        <v>176</v>
      </c>
      <c r="B157" s="25"/>
      <c r="C157" s="22" t="s">
        <v>203</v>
      </c>
      <c r="D157" s="22"/>
      <c r="E157" s="84">
        <v>1</v>
      </c>
      <c r="F157" s="45"/>
      <c r="G157" s="45"/>
      <c r="H157" s="45"/>
      <c r="I157" s="27"/>
      <c r="J157" s="87">
        <f t="shared" si="2"/>
        <v>0</v>
      </c>
      <c r="K157" s="27"/>
      <c r="L157" s="27"/>
      <c r="M157" s="12"/>
      <c r="P157" s="30"/>
      <c r="Q157" s="30"/>
    </row>
    <row r="158" spans="1:17" s="11" customFormat="1" x14ac:dyDescent="0.3">
      <c r="A158" s="13" t="s">
        <v>177</v>
      </c>
      <c r="B158" s="25"/>
      <c r="C158" s="22" t="s">
        <v>204</v>
      </c>
      <c r="D158" s="22"/>
      <c r="E158" s="84">
        <v>2</v>
      </c>
      <c r="F158" s="45"/>
      <c r="G158" s="45"/>
      <c r="H158" s="45"/>
      <c r="I158" s="27"/>
      <c r="J158" s="87">
        <f t="shared" si="2"/>
        <v>0</v>
      </c>
      <c r="K158" s="27"/>
      <c r="L158" s="27"/>
      <c r="M158" s="12"/>
      <c r="P158" s="30"/>
      <c r="Q158" s="30"/>
    </row>
    <row r="159" spans="1:17" s="11" customFormat="1" x14ac:dyDescent="0.3">
      <c r="A159" s="13" t="s">
        <v>178</v>
      </c>
      <c r="B159" s="25"/>
      <c r="C159" s="22" t="s">
        <v>205</v>
      </c>
      <c r="D159" s="22"/>
      <c r="E159" s="84">
        <v>2</v>
      </c>
      <c r="F159" s="45"/>
      <c r="G159" s="45"/>
      <c r="H159" s="45"/>
      <c r="I159" s="27"/>
      <c r="J159" s="87">
        <f t="shared" si="2"/>
        <v>0</v>
      </c>
      <c r="K159" s="27"/>
      <c r="L159" s="27"/>
      <c r="M159" s="12"/>
      <c r="P159" s="30"/>
      <c r="Q159" s="30"/>
    </row>
    <row r="160" spans="1:17" s="11" customFormat="1" x14ac:dyDescent="0.3">
      <c r="A160" s="13" t="s">
        <v>179</v>
      </c>
      <c r="B160" s="25"/>
      <c r="C160" s="22" t="s">
        <v>206</v>
      </c>
      <c r="D160" s="22"/>
      <c r="E160" s="84">
        <v>2</v>
      </c>
      <c r="F160" s="45"/>
      <c r="G160" s="45"/>
      <c r="H160" s="45"/>
      <c r="I160" s="27"/>
      <c r="J160" s="87">
        <f t="shared" si="2"/>
        <v>0</v>
      </c>
      <c r="K160" s="27"/>
      <c r="L160" s="27"/>
      <c r="M160" s="12"/>
      <c r="P160" s="30"/>
      <c r="Q160" s="30"/>
    </row>
    <row r="161" spans="1:17" s="11" customFormat="1" x14ac:dyDescent="0.3">
      <c r="A161" s="13" t="s">
        <v>180</v>
      </c>
      <c r="B161" s="25"/>
      <c r="C161" s="22" t="s">
        <v>207</v>
      </c>
      <c r="D161" s="22"/>
      <c r="E161" s="84">
        <v>1</v>
      </c>
      <c r="F161" s="45"/>
      <c r="G161" s="45"/>
      <c r="H161" s="45"/>
      <c r="I161" s="27"/>
      <c r="J161" s="87">
        <f t="shared" si="2"/>
        <v>0</v>
      </c>
      <c r="K161" s="27"/>
      <c r="L161" s="27"/>
      <c r="M161" s="12"/>
      <c r="P161" s="30"/>
      <c r="Q161" s="30"/>
    </row>
    <row r="162" spans="1:17" s="11" customFormat="1" x14ac:dyDescent="0.3">
      <c r="A162" s="13" t="s">
        <v>181</v>
      </c>
      <c r="B162" s="25"/>
      <c r="C162" s="22" t="s">
        <v>208</v>
      </c>
      <c r="D162" s="22"/>
      <c r="E162" s="84">
        <v>1</v>
      </c>
      <c r="F162" s="45"/>
      <c r="G162" s="45"/>
      <c r="H162" s="45"/>
      <c r="I162" s="27"/>
      <c r="J162" s="87">
        <f t="shared" si="2"/>
        <v>0</v>
      </c>
      <c r="K162" s="27"/>
      <c r="L162" s="27"/>
      <c r="M162" s="12"/>
      <c r="P162" s="30"/>
      <c r="Q162" s="30"/>
    </row>
    <row r="163" spans="1:17" s="11" customFormat="1" x14ac:dyDescent="0.3">
      <c r="A163" s="13" t="s">
        <v>182</v>
      </c>
      <c r="B163" s="25"/>
      <c r="C163" s="22" t="s">
        <v>209</v>
      </c>
      <c r="D163" s="22"/>
      <c r="E163" s="84">
        <v>1</v>
      </c>
      <c r="F163" s="45"/>
      <c r="G163" s="45"/>
      <c r="H163" s="45"/>
      <c r="I163" s="27"/>
      <c r="J163" s="87">
        <f t="shared" si="2"/>
        <v>0</v>
      </c>
      <c r="K163" s="27"/>
      <c r="L163" s="27"/>
      <c r="M163" s="12"/>
      <c r="P163" s="30"/>
      <c r="Q163" s="30"/>
    </row>
    <row r="164" spans="1:17" s="11" customFormat="1" x14ac:dyDescent="0.3">
      <c r="A164" s="13" t="s">
        <v>183</v>
      </c>
      <c r="B164" s="25"/>
      <c r="C164" s="22" t="s">
        <v>210</v>
      </c>
      <c r="D164" s="22"/>
      <c r="E164" s="84">
        <v>1</v>
      </c>
      <c r="F164" s="45"/>
      <c r="G164" s="45"/>
      <c r="H164" s="45"/>
      <c r="I164" s="27"/>
      <c r="J164" s="87">
        <f t="shared" si="2"/>
        <v>0</v>
      </c>
      <c r="K164" s="27"/>
      <c r="L164" s="27"/>
      <c r="M164" s="12"/>
      <c r="P164" s="30"/>
      <c r="Q164" s="30"/>
    </row>
    <row r="165" spans="1:17" s="11" customFormat="1" x14ac:dyDescent="0.3">
      <c r="A165" s="13" t="s">
        <v>184</v>
      </c>
      <c r="B165" s="25"/>
      <c r="C165" s="22" t="s">
        <v>211</v>
      </c>
      <c r="D165" s="22"/>
      <c r="E165" s="84">
        <v>2</v>
      </c>
      <c r="F165" s="45"/>
      <c r="G165" s="45"/>
      <c r="H165" s="45"/>
      <c r="I165" s="27"/>
      <c r="J165" s="87">
        <f t="shared" si="2"/>
        <v>0</v>
      </c>
      <c r="K165" s="27"/>
      <c r="L165" s="27"/>
      <c r="M165" s="12"/>
      <c r="P165" s="30"/>
      <c r="Q165" s="30"/>
    </row>
    <row r="166" spans="1:17" s="11" customFormat="1" x14ac:dyDescent="0.3">
      <c r="A166" s="13" t="s">
        <v>185</v>
      </c>
      <c r="B166" s="25"/>
      <c r="C166" s="22" t="s">
        <v>212</v>
      </c>
      <c r="D166" s="22"/>
      <c r="E166" s="84">
        <v>4</v>
      </c>
      <c r="F166" s="45"/>
      <c r="G166" s="45"/>
      <c r="H166" s="45"/>
      <c r="I166" s="27"/>
      <c r="J166" s="87">
        <f t="shared" si="2"/>
        <v>0</v>
      </c>
      <c r="K166" s="27"/>
      <c r="L166" s="27"/>
      <c r="M166" s="12"/>
      <c r="P166" s="30"/>
      <c r="Q166" s="30"/>
    </row>
    <row r="167" spans="1:17" s="11" customFormat="1" x14ac:dyDescent="0.3">
      <c r="A167" s="13" t="s">
        <v>186</v>
      </c>
      <c r="B167" s="25"/>
      <c r="C167" s="22" t="s">
        <v>213</v>
      </c>
      <c r="D167" s="22"/>
      <c r="E167" s="84">
        <v>4</v>
      </c>
      <c r="F167" s="45"/>
      <c r="G167" s="45"/>
      <c r="H167" s="45"/>
      <c r="I167" s="27"/>
      <c r="J167" s="87">
        <f t="shared" si="2"/>
        <v>0</v>
      </c>
      <c r="K167" s="27"/>
      <c r="L167" s="27"/>
      <c r="M167" s="12"/>
      <c r="P167" s="30"/>
      <c r="Q167" s="30"/>
    </row>
    <row r="168" spans="1:17" s="11" customFormat="1" x14ac:dyDescent="0.3">
      <c r="A168" s="13" t="s">
        <v>187</v>
      </c>
      <c r="B168" s="25"/>
      <c r="C168" s="22" t="s">
        <v>214</v>
      </c>
      <c r="D168" s="22"/>
      <c r="E168" s="84">
        <v>4</v>
      </c>
      <c r="F168" s="45"/>
      <c r="G168" s="45"/>
      <c r="H168" s="45"/>
      <c r="I168" s="27"/>
      <c r="J168" s="87">
        <f t="shared" si="2"/>
        <v>0</v>
      </c>
      <c r="K168" s="27"/>
      <c r="L168" s="27"/>
      <c r="M168" s="12"/>
      <c r="P168" s="30"/>
      <c r="Q168" s="30"/>
    </row>
    <row r="169" spans="1:17" s="11" customFormat="1" ht="21.2" customHeight="1" x14ac:dyDescent="0.3">
      <c r="A169" s="13" t="s">
        <v>188</v>
      </c>
      <c r="B169" s="25"/>
      <c r="C169" s="22" t="s">
        <v>200</v>
      </c>
      <c r="D169" s="22"/>
      <c r="E169" s="84">
        <v>4</v>
      </c>
      <c r="F169" s="45"/>
      <c r="G169" s="45"/>
      <c r="H169" s="45"/>
      <c r="I169" s="29"/>
      <c r="J169" s="87">
        <f t="shared" si="2"/>
        <v>0</v>
      </c>
      <c r="K169" s="29"/>
      <c r="L169" s="29"/>
      <c r="M169" s="10"/>
      <c r="P169" s="30"/>
      <c r="Q169" s="30"/>
    </row>
    <row r="170" spans="1:17" s="11" customFormat="1" x14ac:dyDescent="0.3">
      <c r="A170" s="13" t="s">
        <v>189</v>
      </c>
      <c r="B170" s="25"/>
      <c r="C170" s="22" t="s">
        <v>215</v>
      </c>
      <c r="D170" s="22"/>
      <c r="E170" s="84">
        <v>0</v>
      </c>
      <c r="F170" s="45"/>
      <c r="G170" s="45"/>
      <c r="H170" s="45"/>
      <c r="I170" s="29"/>
      <c r="J170" s="87">
        <f t="shared" si="2"/>
        <v>0</v>
      </c>
      <c r="K170" s="29"/>
      <c r="L170" s="29"/>
      <c r="M170" s="10"/>
      <c r="P170" s="30"/>
      <c r="Q170" s="30"/>
    </row>
    <row r="171" spans="1:17" s="11" customFormat="1" x14ac:dyDescent="0.3">
      <c r="A171" s="13" t="s">
        <v>190</v>
      </c>
      <c r="B171" s="25"/>
      <c r="C171" s="22" t="s">
        <v>216</v>
      </c>
      <c r="D171" s="22"/>
      <c r="E171" s="84">
        <v>2</v>
      </c>
      <c r="F171" s="45"/>
      <c r="G171" s="45"/>
      <c r="H171" s="45"/>
      <c r="I171" s="29"/>
      <c r="J171" s="87">
        <f t="shared" si="2"/>
        <v>0</v>
      </c>
      <c r="K171" s="29"/>
      <c r="L171" s="29"/>
      <c r="M171" s="10"/>
      <c r="P171" s="30"/>
      <c r="Q171" s="30"/>
    </row>
    <row r="172" spans="1:17" s="11" customFormat="1" x14ac:dyDescent="0.3">
      <c r="A172" s="13" t="s">
        <v>230</v>
      </c>
      <c r="B172" s="25"/>
      <c r="C172" s="22" t="s">
        <v>217</v>
      </c>
      <c r="D172" s="22"/>
      <c r="E172" s="84">
        <v>2</v>
      </c>
      <c r="F172" s="45"/>
      <c r="G172" s="45"/>
      <c r="H172" s="45"/>
      <c r="I172" s="29"/>
      <c r="J172" s="87">
        <f t="shared" si="2"/>
        <v>0</v>
      </c>
      <c r="K172" s="29"/>
      <c r="L172" s="29"/>
      <c r="M172" s="10"/>
      <c r="P172" s="30"/>
      <c r="Q172" s="30"/>
    </row>
    <row r="173" spans="1:17" s="11" customFormat="1" x14ac:dyDescent="0.3">
      <c r="A173" s="13" t="s">
        <v>231</v>
      </c>
      <c r="B173" s="25"/>
      <c r="C173" s="22" t="s">
        <v>218</v>
      </c>
      <c r="D173" s="22"/>
      <c r="E173" s="84">
        <v>1</v>
      </c>
      <c r="F173" s="45"/>
      <c r="G173" s="45"/>
      <c r="H173" s="45"/>
      <c r="I173" s="29"/>
      <c r="J173" s="87">
        <f t="shared" si="2"/>
        <v>0</v>
      </c>
      <c r="K173" s="29"/>
      <c r="L173" s="29"/>
      <c r="M173" s="10"/>
      <c r="P173" s="30"/>
      <c r="Q173" s="30"/>
    </row>
    <row r="174" spans="1:17" s="11" customFormat="1" x14ac:dyDescent="0.3">
      <c r="A174" s="13" t="s">
        <v>232</v>
      </c>
      <c r="B174" s="25"/>
      <c r="C174" s="22" t="s">
        <v>219</v>
      </c>
      <c r="D174" s="22"/>
      <c r="E174" s="84">
        <v>1</v>
      </c>
      <c r="F174" s="45"/>
      <c r="G174" s="45"/>
      <c r="H174" s="45"/>
      <c r="I174" s="29"/>
      <c r="J174" s="87">
        <f t="shared" si="2"/>
        <v>0</v>
      </c>
      <c r="K174" s="29"/>
      <c r="L174" s="29"/>
      <c r="M174" s="10"/>
      <c r="P174" s="30"/>
      <c r="Q174" s="30"/>
    </row>
    <row r="175" spans="1:17" s="11" customFormat="1" x14ac:dyDescent="0.3">
      <c r="A175" s="13" t="s">
        <v>302</v>
      </c>
      <c r="B175" s="25"/>
      <c r="C175" s="22" t="s">
        <v>220</v>
      </c>
      <c r="D175" s="22"/>
      <c r="E175" s="84">
        <v>1</v>
      </c>
      <c r="F175" s="45"/>
      <c r="G175" s="45"/>
      <c r="H175" s="45"/>
      <c r="I175" s="29"/>
      <c r="J175" s="87">
        <f t="shared" si="2"/>
        <v>0</v>
      </c>
      <c r="K175" s="29"/>
      <c r="L175" s="29"/>
      <c r="M175" s="10"/>
      <c r="P175" s="30"/>
      <c r="Q175" s="30"/>
    </row>
    <row r="176" spans="1:17" s="11" customFormat="1" x14ac:dyDescent="0.3">
      <c r="A176" s="13" t="s">
        <v>304</v>
      </c>
      <c r="B176" s="25"/>
      <c r="C176" s="22" t="s">
        <v>303</v>
      </c>
      <c r="D176" s="22"/>
      <c r="E176" s="84">
        <v>15</v>
      </c>
      <c r="F176" s="45"/>
      <c r="G176" s="45"/>
      <c r="H176" s="45"/>
      <c r="I176" s="29"/>
      <c r="J176" s="87">
        <f t="shared" si="2"/>
        <v>0</v>
      </c>
      <c r="K176" s="29"/>
      <c r="L176" s="29"/>
      <c r="M176" s="10"/>
      <c r="P176" s="30"/>
      <c r="Q176" s="30"/>
    </row>
    <row r="177" spans="1:17" s="11" customFormat="1" x14ac:dyDescent="0.3">
      <c r="A177" s="13" t="s">
        <v>306</v>
      </c>
      <c r="B177" s="25"/>
      <c r="C177" s="22" t="s">
        <v>305</v>
      </c>
      <c r="D177" s="22"/>
      <c r="E177" s="84">
        <v>4</v>
      </c>
      <c r="F177" s="45"/>
      <c r="G177" s="45"/>
      <c r="H177" s="45"/>
      <c r="I177" s="29"/>
      <c r="J177" s="87">
        <f t="shared" si="2"/>
        <v>0</v>
      </c>
      <c r="K177" s="29"/>
      <c r="L177" s="29"/>
      <c r="M177" s="10"/>
      <c r="P177" s="30"/>
      <c r="Q177" s="30"/>
    </row>
    <row r="178" spans="1:17" s="11" customFormat="1" x14ac:dyDescent="0.3">
      <c r="A178" s="13" t="s">
        <v>317</v>
      </c>
      <c r="B178" s="25"/>
      <c r="C178" s="22" t="s">
        <v>307</v>
      </c>
      <c r="D178" s="22"/>
      <c r="E178" s="84">
        <v>1</v>
      </c>
      <c r="F178" s="45"/>
      <c r="G178" s="45"/>
      <c r="H178" s="45"/>
      <c r="I178" s="29"/>
      <c r="J178" s="87">
        <f t="shared" si="2"/>
        <v>0</v>
      </c>
      <c r="K178" s="29"/>
      <c r="L178" s="29"/>
      <c r="M178" s="10"/>
      <c r="P178" s="30"/>
      <c r="Q178" s="30"/>
    </row>
    <row r="179" spans="1:17" s="11" customFormat="1" x14ac:dyDescent="0.3">
      <c r="A179" s="13" t="s">
        <v>318</v>
      </c>
      <c r="B179" s="25"/>
      <c r="C179" s="22" t="s">
        <v>309</v>
      </c>
      <c r="D179" s="22"/>
      <c r="E179" s="84">
        <v>20</v>
      </c>
      <c r="F179" s="45"/>
      <c r="G179" s="45"/>
      <c r="H179" s="45"/>
      <c r="I179" s="29"/>
      <c r="J179" s="87">
        <f t="shared" si="2"/>
        <v>0</v>
      </c>
      <c r="K179" s="29"/>
      <c r="L179" s="29"/>
      <c r="M179" s="10"/>
      <c r="P179" s="30"/>
      <c r="Q179" s="30"/>
    </row>
    <row r="180" spans="1:17" s="11" customFormat="1" x14ac:dyDescent="0.3">
      <c r="A180" s="13" t="s">
        <v>335</v>
      </c>
      <c r="B180" s="25"/>
      <c r="C180" s="22" t="s">
        <v>308</v>
      </c>
      <c r="D180" s="22"/>
      <c r="E180" s="84">
        <v>20</v>
      </c>
      <c r="F180" s="45"/>
      <c r="G180" s="45"/>
      <c r="H180" s="45"/>
      <c r="I180" s="29"/>
      <c r="J180" s="87">
        <f t="shared" si="2"/>
        <v>0</v>
      </c>
      <c r="K180" s="29"/>
      <c r="L180" s="29"/>
      <c r="M180" s="10"/>
      <c r="P180" s="30"/>
      <c r="Q180" s="30"/>
    </row>
    <row r="181" spans="1:17" s="11" customFormat="1" ht="16.350000000000001" customHeight="1" x14ac:dyDescent="0.3">
      <c r="A181" s="76" t="s">
        <v>50</v>
      </c>
      <c r="B181" s="77"/>
      <c r="C181" s="78"/>
      <c r="D181" s="41"/>
      <c r="E181" s="85"/>
      <c r="F181" s="49"/>
      <c r="G181" s="49"/>
      <c r="H181" s="49"/>
      <c r="I181" s="4"/>
      <c r="J181" s="4"/>
      <c r="K181" s="4"/>
      <c r="L181" s="4"/>
      <c r="M181" s="4"/>
      <c r="P181" s="30"/>
      <c r="Q181" s="30"/>
    </row>
    <row r="182" spans="1:17" s="11" customFormat="1" x14ac:dyDescent="0.3">
      <c r="A182" s="13" t="s">
        <v>126</v>
      </c>
      <c r="B182" s="20"/>
      <c r="C182" s="16" t="s">
        <v>348</v>
      </c>
      <c r="D182" s="16"/>
      <c r="E182" s="81">
        <v>8</v>
      </c>
      <c r="F182" s="46"/>
      <c r="G182" s="46"/>
      <c r="H182" s="46"/>
      <c r="I182" s="26"/>
      <c r="J182" s="87">
        <f t="shared" si="2"/>
        <v>0</v>
      </c>
      <c r="K182" s="26"/>
      <c r="L182" s="26"/>
      <c r="M182" s="10"/>
      <c r="P182" s="30"/>
      <c r="Q182" s="30"/>
    </row>
    <row r="183" spans="1:17" s="11" customFormat="1" x14ac:dyDescent="0.3">
      <c r="A183" s="13" t="s">
        <v>127</v>
      </c>
      <c r="B183" s="20"/>
      <c r="C183" s="16" t="s">
        <v>37</v>
      </c>
      <c r="D183" s="16"/>
      <c r="E183" s="81">
        <v>0</v>
      </c>
      <c r="F183" s="46"/>
      <c r="G183" s="46"/>
      <c r="H183" s="46"/>
      <c r="I183" s="26"/>
      <c r="J183" s="87">
        <f t="shared" si="2"/>
        <v>0</v>
      </c>
      <c r="K183" s="26"/>
      <c r="L183" s="26"/>
      <c r="M183" s="10"/>
      <c r="P183" s="30"/>
      <c r="Q183" s="30"/>
    </row>
    <row r="184" spans="1:17" s="11" customFormat="1" x14ac:dyDescent="0.3">
      <c r="A184" s="13" t="s">
        <v>128</v>
      </c>
      <c r="B184" s="10"/>
      <c r="C184" s="16" t="s">
        <v>38</v>
      </c>
      <c r="D184" s="16"/>
      <c r="E184" s="80">
        <v>0</v>
      </c>
      <c r="F184" s="45"/>
      <c r="G184" s="45"/>
      <c r="H184" s="45"/>
      <c r="I184" s="23"/>
      <c r="J184" s="87">
        <f t="shared" si="2"/>
        <v>0</v>
      </c>
      <c r="K184" s="23"/>
      <c r="L184" s="23"/>
      <c r="M184" s="12"/>
      <c r="P184" s="30"/>
      <c r="Q184" s="30"/>
    </row>
    <row r="185" spans="1:17" s="11" customFormat="1" x14ac:dyDescent="0.3">
      <c r="A185" s="13" t="s">
        <v>129</v>
      </c>
      <c r="B185" s="10"/>
      <c r="C185" s="16" t="s">
        <v>39</v>
      </c>
      <c r="D185" s="16"/>
      <c r="E185" s="80">
        <v>0</v>
      </c>
      <c r="F185" s="45"/>
      <c r="G185" s="45"/>
      <c r="H185" s="45"/>
      <c r="I185" s="23"/>
      <c r="J185" s="87">
        <f t="shared" si="2"/>
        <v>0</v>
      </c>
      <c r="K185" s="23"/>
      <c r="L185" s="23"/>
      <c r="M185" s="12"/>
      <c r="P185" s="30"/>
      <c r="Q185" s="30"/>
    </row>
    <row r="186" spans="1:17" s="11" customFormat="1" x14ac:dyDescent="0.3">
      <c r="A186" s="13" t="s">
        <v>130</v>
      </c>
      <c r="B186" s="10"/>
      <c r="C186" s="16" t="s">
        <v>40</v>
      </c>
      <c r="D186" s="16"/>
      <c r="E186" s="80">
        <v>0</v>
      </c>
      <c r="F186" s="45"/>
      <c r="G186" s="45"/>
      <c r="H186" s="45"/>
      <c r="I186" s="23"/>
      <c r="J186" s="87">
        <f t="shared" si="2"/>
        <v>0</v>
      </c>
      <c r="K186" s="23"/>
      <c r="L186" s="23"/>
      <c r="M186" s="12"/>
      <c r="P186" s="30"/>
      <c r="Q186" s="30"/>
    </row>
    <row r="187" spans="1:17" s="11" customFormat="1" x14ac:dyDescent="0.3">
      <c r="A187" s="13" t="s">
        <v>125</v>
      </c>
      <c r="B187" s="10"/>
      <c r="C187" s="16" t="s">
        <v>41</v>
      </c>
      <c r="D187" s="16"/>
      <c r="E187" s="80">
        <v>0</v>
      </c>
      <c r="F187" s="45"/>
      <c r="G187" s="45"/>
      <c r="H187" s="45"/>
      <c r="I187" s="23"/>
      <c r="J187" s="87">
        <f t="shared" si="2"/>
        <v>0</v>
      </c>
      <c r="K187" s="23"/>
      <c r="L187" s="23"/>
      <c r="M187" s="12"/>
      <c r="P187" s="30"/>
      <c r="Q187" s="30"/>
    </row>
    <row r="188" spans="1:17" s="11" customFormat="1" x14ac:dyDescent="0.3">
      <c r="A188" s="69" t="s">
        <v>342</v>
      </c>
      <c r="B188" s="70"/>
      <c r="C188" s="70"/>
      <c r="D188" s="39"/>
      <c r="E188" s="83"/>
      <c r="F188" s="44"/>
      <c r="G188" s="44"/>
      <c r="H188" s="44"/>
      <c r="I188" s="4"/>
      <c r="J188" s="4"/>
      <c r="K188" s="4"/>
      <c r="L188" s="4"/>
      <c r="M188" s="4"/>
      <c r="P188" s="30"/>
      <c r="Q188" s="30"/>
    </row>
    <row r="189" spans="1:17" s="11" customFormat="1" x14ac:dyDescent="0.3">
      <c r="A189" s="71" t="s">
        <v>44</v>
      </c>
      <c r="B189" s="72"/>
      <c r="C189" s="72"/>
      <c r="D189" s="40"/>
      <c r="E189" s="86"/>
      <c r="F189" s="50"/>
      <c r="G189" s="50"/>
      <c r="H189" s="50"/>
      <c r="I189" s="4"/>
      <c r="J189" s="4"/>
      <c r="K189" s="4"/>
      <c r="L189" s="4"/>
      <c r="M189" s="4"/>
      <c r="P189" s="30"/>
      <c r="Q189" s="30"/>
    </row>
    <row r="190" spans="1:17" s="11" customFormat="1" x14ac:dyDescent="0.3">
      <c r="A190" s="13" t="s">
        <v>368</v>
      </c>
      <c r="B190" s="20"/>
      <c r="C190" s="22" t="s">
        <v>310</v>
      </c>
      <c r="D190" s="22"/>
      <c r="E190" s="80">
        <v>0</v>
      </c>
      <c r="F190" s="45"/>
      <c r="G190" s="45"/>
      <c r="H190" s="45"/>
      <c r="I190" s="23"/>
      <c r="J190" s="87">
        <f t="shared" si="2"/>
        <v>0</v>
      </c>
      <c r="K190" s="23"/>
      <c r="L190" s="23"/>
      <c r="M190" s="12"/>
      <c r="P190" s="30"/>
      <c r="Q190" s="30"/>
    </row>
    <row r="191" spans="1:17" s="11" customFormat="1" x14ac:dyDescent="0.3">
      <c r="A191" s="13" t="s">
        <v>369</v>
      </c>
      <c r="B191" s="20"/>
      <c r="C191" s="22" t="s">
        <v>311</v>
      </c>
      <c r="D191" s="22"/>
      <c r="E191" s="80">
        <v>0</v>
      </c>
      <c r="F191" s="45"/>
      <c r="G191" s="45"/>
      <c r="H191" s="45"/>
      <c r="I191" s="23"/>
      <c r="J191" s="87">
        <f t="shared" si="2"/>
        <v>0</v>
      </c>
      <c r="K191" s="23"/>
      <c r="L191" s="23"/>
      <c r="M191" s="12"/>
      <c r="P191" s="30"/>
      <c r="Q191" s="30"/>
    </row>
    <row r="192" spans="1:17" s="11" customFormat="1" x14ac:dyDescent="0.3">
      <c r="A192" s="13" t="s">
        <v>370</v>
      </c>
      <c r="B192" s="20"/>
      <c r="C192" s="22" t="s">
        <v>344</v>
      </c>
      <c r="D192" s="22"/>
      <c r="E192" s="80">
        <v>0</v>
      </c>
      <c r="F192" s="45"/>
      <c r="G192" s="45"/>
      <c r="H192" s="45"/>
      <c r="I192" s="23"/>
      <c r="J192" s="87">
        <f t="shared" si="2"/>
        <v>0</v>
      </c>
      <c r="K192" s="23"/>
      <c r="L192" s="23"/>
      <c r="M192" s="10"/>
      <c r="P192" s="30"/>
      <c r="Q192" s="30"/>
    </row>
    <row r="193" spans="1:17" s="11" customFormat="1" x14ac:dyDescent="0.3">
      <c r="A193" s="13" t="s">
        <v>371</v>
      </c>
      <c r="B193" s="20"/>
      <c r="C193" s="22" t="s">
        <v>345</v>
      </c>
      <c r="D193" s="22"/>
      <c r="E193" s="80">
        <v>2</v>
      </c>
      <c r="F193" s="45"/>
      <c r="G193" s="45"/>
      <c r="H193" s="45"/>
      <c r="I193" s="23"/>
      <c r="J193" s="87">
        <f t="shared" si="2"/>
        <v>0</v>
      </c>
      <c r="K193" s="23"/>
      <c r="L193" s="23"/>
      <c r="M193" s="12"/>
      <c r="P193" s="30"/>
      <c r="Q193" s="34"/>
    </row>
    <row r="194" spans="1:17" s="11" customFormat="1" ht="28.5" x14ac:dyDescent="0.3">
      <c r="A194" s="13" t="s">
        <v>372</v>
      </c>
      <c r="B194" s="20"/>
      <c r="C194" s="22" t="s">
        <v>346</v>
      </c>
      <c r="D194" s="22"/>
      <c r="E194" s="80">
        <v>0</v>
      </c>
      <c r="F194" s="45"/>
      <c r="G194" s="45"/>
      <c r="H194" s="45"/>
      <c r="I194" s="23"/>
      <c r="J194" s="87">
        <f t="shared" si="2"/>
        <v>0</v>
      </c>
      <c r="K194" s="23"/>
      <c r="L194" s="23"/>
      <c r="M194" s="12"/>
      <c r="P194" s="30"/>
      <c r="Q194" s="30"/>
    </row>
    <row r="195" spans="1:17" s="11" customFormat="1" x14ac:dyDescent="0.3">
      <c r="A195" s="13" t="s">
        <v>373</v>
      </c>
      <c r="B195" s="20"/>
      <c r="C195" s="22" t="s">
        <v>312</v>
      </c>
      <c r="D195" s="22"/>
      <c r="E195" s="80">
        <v>0</v>
      </c>
      <c r="F195" s="45"/>
      <c r="G195" s="45"/>
      <c r="H195" s="45"/>
      <c r="I195" s="23"/>
      <c r="J195" s="87">
        <f t="shared" si="2"/>
        <v>0</v>
      </c>
      <c r="K195" s="23"/>
      <c r="L195" s="23"/>
      <c r="M195" s="12"/>
      <c r="P195" s="30"/>
      <c r="Q195" s="30"/>
    </row>
    <row r="196" spans="1:17" s="11" customFormat="1" x14ac:dyDescent="0.3">
      <c r="A196" s="13" t="s">
        <v>374</v>
      </c>
      <c r="B196" s="20"/>
      <c r="C196" s="22" t="s">
        <v>313</v>
      </c>
      <c r="D196" s="22"/>
      <c r="E196" s="80">
        <v>0</v>
      </c>
      <c r="F196" s="45"/>
      <c r="G196" s="45"/>
      <c r="H196" s="45"/>
      <c r="I196" s="23"/>
      <c r="J196" s="87">
        <f t="shared" si="2"/>
        <v>0</v>
      </c>
      <c r="K196" s="23"/>
      <c r="L196" s="23"/>
      <c r="M196" s="12"/>
      <c r="P196" s="30"/>
      <c r="Q196" s="30"/>
    </row>
    <row r="197" spans="1:17" s="11" customFormat="1" x14ac:dyDescent="0.3">
      <c r="A197" s="13" t="s">
        <v>375</v>
      </c>
      <c r="B197" s="20"/>
      <c r="C197" s="22" t="s">
        <v>314</v>
      </c>
      <c r="D197" s="22"/>
      <c r="E197" s="80">
        <v>15</v>
      </c>
      <c r="F197" s="45"/>
      <c r="G197" s="45"/>
      <c r="H197" s="45"/>
      <c r="I197" s="23"/>
      <c r="J197" s="87">
        <f t="shared" si="2"/>
        <v>0</v>
      </c>
      <c r="K197" s="23"/>
      <c r="L197" s="23"/>
      <c r="M197" s="12"/>
      <c r="P197" s="30"/>
      <c r="Q197" s="30"/>
    </row>
    <row r="198" spans="1:17" s="11" customFormat="1" ht="28.5" x14ac:dyDescent="0.3">
      <c r="A198" s="13" t="s">
        <v>376</v>
      </c>
      <c r="B198" s="20"/>
      <c r="C198" s="22" t="s">
        <v>315</v>
      </c>
      <c r="D198" s="22"/>
      <c r="E198" s="80">
        <v>0</v>
      </c>
      <c r="F198" s="45"/>
      <c r="G198" s="45"/>
      <c r="H198" s="45"/>
      <c r="I198" s="23"/>
      <c r="J198" s="87">
        <f t="shared" si="2"/>
        <v>0</v>
      </c>
      <c r="K198" s="23"/>
      <c r="L198" s="23"/>
      <c r="M198" s="10"/>
      <c r="P198" s="30"/>
      <c r="Q198" s="30"/>
    </row>
    <row r="199" spans="1:17" s="11" customFormat="1" x14ac:dyDescent="0.3">
      <c r="A199" s="69" t="s">
        <v>319</v>
      </c>
      <c r="B199" s="70"/>
      <c r="C199" s="70"/>
      <c r="D199" s="39"/>
      <c r="E199" s="83"/>
      <c r="F199" s="44"/>
      <c r="G199" s="44"/>
      <c r="H199" s="44"/>
      <c r="I199" s="4"/>
      <c r="J199" s="4"/>
      <c r="K199" s="4"/>
      <c r="L199" s="4"/>
      <c r="M199" s="4"/>
      <c r="P199" s="30"/>
      <c r="Q199" s="30"/>
    </row>
    <row r="200" spans="1:17" ht="28.5" x14ac:dyDescent="0.3">
      <c r="A200" s="13" t="s">
        <v>377</v>
      </c>
      <c r="B200" s="20"/>
      <c r="C200" s="22" t="s">
        <v>321</v>
      </c>
      <c r="D200" s="22"/>
      <c r="E200" s="88">
        <v>5</v>
      </c>
      <c r="F200" s="51"/>
      <c r="G200" s="51"/>
      <c r="H200" s="51"/>
      <c r="I200" s="38"/>
      <c r="J200" s="87">
        <f t="shared" si="2"/>
        <v>0</v>
      </c>
      <c r="K200" s="38"/>
      <c r="L200" s="38"/>
      <c r="M200" s="37"/>
    </row>
    <row r="201" spans="1:17" ht="28.5" x14ac:dyDescent="0.3">
      <c r="A201" s="13" t="s">
        <v>378</v>
      </c>
      <c r="B201" s="20"/>
      <c r="C201" s="22" t="s">
        <v>322</v>
      </c>
      <c r="D201" s="22"/>
      <c r="E201" s="88">
        <v>2</v>
      </c>
      <c r="F201" s="51"/>
      <c r="G201" s="51"/>
      <c r="H201" s="51"/>
      <c r="I201" s="38"/>
      <c r="J201" s="87">
        <f t="shared" ref="J201:J202" si="3">I201*E201</f>
        <v>0</v>
      </c>
      <c r="K201" s="38"/>
      <c r="L201" s="38"/>
      <c r="M201" s="37"/>
    </row>
    <row r="202" spans="1:17" ht="28.5" x14ac:dyDescent="0.3">
      <c r="A202" s="13" t="s">
        <v>379</v>
      </c>
      <c r="B202" s="20"/>
      <c r="C202" s="22" t="s">
        <v>323</v>
      </c>
      <c r="D202" s="22"/>
      <c r="E202" s="88">
        <v>1</v>
      </c>
      <c r="F202" s="51"/>
      <c r="G202" s="51"/>
      <c r="H202" s="51"/>
      <c r="I202" s="38"/>
      <c r="J202" s="87">
        <f t="shared" si="3"/>
        <v>0</v>
      </c>
      <c r="K202" s="38"/>
      <c r="L202" s="38"/>
      <c r="M202" s="37"/>
    </row>
    <row r="203" spans="1:17" ht="17.25" thickBot="1" x14ac:dyDescent="0.35"/>
    <row r="204" spans="1:17" s="11" customFormat="1" ht="17.25" thickBot="1" x14ac:dyDescent="0.35">
      <c r="A204" s="90" t="s">
        <v>365</v>
      </c>
      <c r="B204" s="91"/>
      <c r="C204" s="91"/>
      <c r="D204" s="91"/>
      <c r="E204" s="91"/>
      <c r="F204" s="91"/>
      <c r="G204" s="91"/>
      <c r="H204" s="91"/>
      <c r="I204" s="92"/>
      <c r="J204" s="93">
        <f>SUM(J8:J202)</f>
        <v>0</v>
      </c>
      <c r="O204" s="30"/>
      <c r="P204" s="30"/>
      <c r="Q204" s="30"/>
    </row>
    <row r="205" spans="1:17" s="11" customFormat="1" ht="17.25" thickBot="1" x14ac:dyDescent="0.35">
      <c r="A205" s="3"/>
      <c r="B205" s="89"/>
      <c r="C205" s="89"/>
      <c r="D205" s="89"/>
      <c r="E205" s="89"/>
      <c r="F205" s="89"/>
      <c r="G205" s="89"/>
      <c r="H205" s="89"/>
      <c r="I205" s="89"/>
      <c r="O205" s="30"/>
      <c r="P205" s="30"/>
      <c r="Q205" s="30"/>
    </row>
    <row r="206" spans="1:17" x14ac:dyDescent="0.3">
      <c r="A206" s="57" t="s">
        <v>366</v>
      </c>
      <c r="B206" s="58"/>
      <c r="C206" s="58"/>
      <c r="D206" s="58"/>
      <c r="E206" s="59"/>
    </row>
    <row r="207" spans="1:17" ht="17.25" thickBot="1" x14ac:dyDescent="0.35">
      <c r="A207" s="60" t="s">
        <v>367</v>
      </c>
      <c r="B207" s="61"/>
      <c r="C207" s="61"/>
      <c r="D207" s="61"/>
      <c r="E207" s="62"/>
    </row>
    <row r="209" spans="1:3" x14ac:dyDescent="0.3">
      <c r="A209" s="52" t="s">
        <v>358</v>
      </c>
      <c r="B209" s="63"/>
      <c r="C209" s="64"/>
    </row>
    <row r="210" spans="1:3" x14ac:dyDescent="0.3">
      <c r="A210" s="53" t="s">
        <v>359</v>
      </c>
      <c r="B210" s="65"/>
      <c r="C210" s="66"/>
    </row>
    <row r="211" spans="1:3" x14ac:dyDescent="0.3">
      <c r="A211" s="53" t="s">
        <v>360</v>
      </c>
      <c r="B211" s="67"/>
      <c r="C211" s="68"/>
    </row>
    <row r="212" spans="1:3" x14ac:dyDescent="0.3">
      <c r="A212" s="54" t="s">
        <v>361</v>
      </c>
      <c r="B212" s="55"/>
      <c r="C212" s="56"/>
    </row>
  </sheetData>
  <mergeCells count="18">
    <mergeCell ref="A204:I204"/>
    <mergeCell ref="A199:C199"/>
    <mergeCell ref="A189:C189"/>
    <mergeCell ref="A1:M1"/>
    <mergeCell ref="A2:M2"/>
    <mergeCell ref="A3:M3"/>
    <mergeCell ref="A5:M5"/>
    <mergeCell ref="A181:C181"/>
    <mergeCell ref="A188:C188"/>
    <mergeCell ref="A7:C7"/>
    <mergeCell ref="A56:C56"/>
    <mergeCell ref="A108:C108"/>
    <mergeCell ref="A127:C127"/>
    <mergeCell ref="A206:E206"/>
    <mergeCell ref="A207:E207"/>
    <mergeCell ref="B209:C209"/>
    <mergeCell ref="B210:C210"/>
    <mergeCell ref="B211:C211"/>
  </mergeCells>
  <phoneticPr fontId="13" type="noConversion"/>
  <pageMargins left="0.31496062992125984" right="0.31496062992125984" top="0.19685039370078741" bottom="0.19685039370078741" header="0.31496062992125984" footer="0"/>
  <pageSetup paperSize="9" scale="60" fitToHeight="0" orientation="landscape" r:id="rId1"/>
  <headerFooter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7DB34EC-2DD0-4B88-B986-C076CB988C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MCO GNSS</vt:lpstr>
      <vt:lpstr>'BPU MCO GNSS'!Impression_des_titres</vt:lpstr>
    </vt:vector>
  </TitlesOfParts>
  <Company>SHOM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Mariane Leon, SG/ACH</dc:creator>
  <cp:lastModifiedBy>Fanny Klopp, SG/ACH</cp:lastModifiedBy>
  <cp:lastPrinted>2025-10-31T07:24:20Z</cp:lastPrinted>
  <dcterms:created xsi:type="dcterms:W3CDTF">2018-04-09T07:24:39Z</dcterms:created>
  <dcterms:modified xsi:type="dcterms:W3CDTF">2025-12-10T10:11:50Z</dcterms:modified>
</cp:coreProperties>
</file>