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24226"/>
  <mc:AlternateContent xmlns:mc="http://schemas.openxmlformats.org/markup-compatibility/2006">
    <mc:Choice Requires="x15">
      <x15ac:absPath xmlns:x15ac="http://schemas.microsoft.com/office/spreadsheetml/2010/11/ac" url="\\wprod.ds.aphp.fr\SC2-EPS\ACHATS\COMMUN\DMIT-SACIT\1-Consultations\2026\26.06-IT-AOO Rétrocession\1 - DCE\"/>
    </mc:Choice>
  </mc:AlternateContent>
  <xr:revisionPtr revIDLastSave="0" documentId="13_ncr:1_{4150C658-4267-4083-8DBF-6CC7933E87FC}" xr6:coauthVersionLast="47" xr6:coauthVersionMax="47" xr10:uidLastSave="{00000000-0000-0000-0000-000000000000}"/>
  <bookViews>
    <workbookView xWindow="-120" yWindow="-120" windowWidth="29040" windowHeight="17520" tabRatio="736" activeTab="2" xr2:uid="{00000000-000D-0000-FFFF-FFFF00000000}"/>
  </bookViews>
  <sheets>
    <sheet name="Page de garde" sheetId="13" r:id="rId1"/>
    <sheet name="Mode d'emploi" sheetId="15" r:id="rId2"/>
    <sheet name="BPU_Licences &amp; Maintenance" sheetId="16" r:id="rId3"/>
    <sheet name="BPU_Unités d'Œuvres" sheetId="9" r:id="rId4"/>
    <sheet name="Récapitulatif Simulation" sheetId="7"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s>
  <definedNames>
    <definedName name="_BilanListe">#REF!</definedName>
    <definedName name="_Client">[1]INFOSGENES!$B$4</definedName>
    <definedName name="_ISM3">'[2]Division PS'!$A$4:$J$54</definedName>
    <definedName name="_Langue">[1]INFOSGENES!$B$1</definedName>
    <definedName name="_OFR1">#REF!</definedName>
    <definedName name="_OFR2">#REF!</definedName>
    <definedName name="_OFR3">#REF!</definedName>
    <definedName name="_OFR4">#REF!</definedName>
    <definedName name="_OuiNon">[1]Paramètres!$D$276:$D$277</definedName>
    <definedName name="_SFD1">#REF!</definedName>
    <definedName name="_SFD2">#REF!</definedName>
    <definedName name="_SFD3">#REF!</definedName>
    <definedName name="_SFD4">#REF!</definedName>
    <definedName name="_SFG1">#REF!</definedName>
    <definedName name="_SFG2">#REF!</definedName>
    <definedName name="_SFG3">#REF!</definedName>
    <definedName name="_SFG4">#REF!</definedName>
    <definedName name="_TabA">#REF!</definedName>
    <definedName name="_TabBilanListe">#REF!</definedName>
    <definedName name="_TabC">#REF!</definedName>
    <definedName name="_TabE">#REF!</definedName>
    <definedName name="_TabG">#REF!</definedName>
    <definedName name="_TabT">#REF!</definedName>
    <definedName name="_TabX">#REF!</definedName>
    <definedName name="ACCOMP0">#REF!</definedName>
    <definedName name="ACCOMP1">#REF!</definedName>
    <definedName name="ACCOMP2">#REF!</definedName>
    <definedName name="ACCOMP3">#REF!</definedName>
    <definedName name="ACCOMP4">#REF!</definedName>
    <definedName name="ACCOMP5">#REF!</definedName>
    <definedName name="ACHAT1">[3]Param!$B$100:$B$102</definedName>
    <definedName name="ACHAT2">[3]Param!$B$104:$B$110</definedName>
    <definedName name="Activités">#REF!</definedName>
    <definedName name="alerte_nat">'[4]4_Charges'!$P$179</definedName>
    <definedName name="AUDFON0">#REF!</definedName>
    <definedName name="AUDFON1">#REF!</definedName>
    <definedName name="AUDFON2">#REF!</definedName>
    <definedName name="AUDFON3">#REF!</definedName>
    <definedName name="AUDFON4">#REF!</definedName>
    <definedName name="AUDFON5">#REF!</definedName>
    <definedName name="AUDFON6">#REF!</definedName>
    <definedName name="AUDFON7">#REF!</definedName>
    <definedName name="AUDFON8">#REF!</definedName>
    <definedName name="AUDTEC0">#REF!</definedName>
    <definedName name="AUDTEC1">#REF!</definedName>
    <definedName name="AUDTEC2">#REF!</definedName>
    <definedName name="AUDTEC3">#REF!</definedName>
    <definedName name="AUDTEC4">#REF!</definedName>
    <definedName name="Branche">#REF!</definedName>
    <definedName name="C_1">#REF!</definedName>
    <definedName name="C_1_Ancien">[5]Profils!#REF!</definedName>
    <definedName name="C_1_HL">#REF!</definedName>
    <definedName name="C_2">#REF!</definedName>
    <definedName name="C_2_Ancien">[5]Profils!#REF!</definedName>
    <definedName name="C_2_HL">#REF!</definedName>
    <definedName name="C_3">#REF!</definedName>
    <definedName name="C_3_Ancien">[5]Profils!#REF!</definedName>
    <definedName name="C_3_HL">#REF!</definedName>
    <definedName name="calend_plan">'[4]5_Planning'!$AM$9:$AN$56</definedName>
    <definedName name="ch_prof_repart">'[4]6_Repart coll &amp; cpte expl'!$D$16:$D$29</definedName>
    <definedName name="ch_real_pro">'[4]4_Charges'!$O$7</definedName>
    <definedName name="charges">'[4]4_Charges'!$O$8:$O$143</definedName>
    <definedName name="charges_plan">'[4]5_Planning'!$N$7:$AK$48</definedName>
    <definedName name="charges_r1">'[4]4_Charges'!$I$8:$I$143</definedName>
    <definedName name="charges_r2">'[4]4_Charges'!$K$8:$K$143</definedName>
    <definedName name="charges_r3">'[4]4_Charges'!$M$8:$M$143</definedName>
    <definedName name="charges_recap_plan">'[4]5_Planning'!$M$7:$M$48</definedName>
    <definedName name="charges_recap_plan_c">'[4]5_Planning'!$M$56:$M$68</definedName>
    <definedName name="CHECK_RISK___Common">#REF!</definedName>
    <definedName name="choix_arron">'[4]1_Paramètres'!$I$39</definedName>
    <definedName name="choix_rc">'[4]6_Repart coll &amp; cpte expl'!$C$115:$C$116</definedName>
    <definedName name="chprof">'[4]4_Charges'!$AE$7:$AS$144</definedName>
    <definedName name="chprofval">'[4]4_Charges'!$AF$8:$AS$144</definedName>
    <definedName name="chprofval_r1">'[4]4_Charges'!$AU$8:$BH$144</definedName>
    <definedName name="chprofval_r2">'[4]4_Charges'!$BI$8:$BV$144</definedName>
    <definedName name="chprofval_r3">'[4]4_Charges'!$BW$8:$CJ$144</definedName>
    <definedName name="chsyn_nat">'[4]4_Charges'!$P$165:$AC$177</definedName>
    <definedName name="chsyn_nat_r1">'[4]4_Charges'!$P$198:$AC$210</definedName>
    <definedName name="chsyn_nat_r2">'[4]4_Charges'!$P$230:$AC$242</definedName>
    <definedName name="chsyn_nat_r3">'[4]4_Charges'!$P$262:$AC$274</definedName>
    <definedName name="chsyn_ph">'[4]4_Charges'!$P$151:$AC$160</definedName>
    <definedName name="chsyn_ph_r1">'[4]4_Charges'!$P$184:$AC$193</definedName>
    <definedName name="chsyn_ph_r2">'[4]4_Charges'!$P$216:$AC$225</definedName>
    <definedName name="chsyn_ph_r3">'[4]4_Charges'!$P$248:$AC$257</definedName>
    <definedName name="chu_ba">'[4]2_Bases'!$B$14:$E$15</definedName>
    <definedName name="chu_baw">'[4]2_Bases'!$B$34:$E$35</definedName>
    <definedName name="chu_ed">'[4]2_Bases'!$H$14:$J$15</definedName>
    <definedName name="chu_edw">'[4]2_Bases'!$H$34:$J$35</definedName>
    <definedName name="chu_tp">'[4]2_Bases'!$B$8:$E$9</definedName>
    <definedName name="chu_tpw">'[4]2_Bases'!$B$28:$E$29</definedName>
    <definedName name="chu_vi">'[4]2_Bases'!$H$8:$J$9</definedName>
    <definedName name="chu_viw">'[4]2_Bases'!$H$28:$J$29</definedName>
    <definedName name="cjm">'[4]1_Paramètres'!$G$21:$G$34</definedName>
    <definedName name="cjm_bu">'[4]1_Paramètres'!$F$21:$F$34</definedName>
    <definedName name="cjm_cjm_moy">'[4]6_Repart coll &amp; cpte expl'!$U$41</definedName>
    <definedName name="cjm_mo_moy">'[4]6_Repart coll &amp; cpte expl'!$G$52</definedName>
    <definedName name="cjm_pif_moy">'[4]6_Repart coll &amp; cpte expl'!$U$95</definedName>
    <definedName name="CodeProjet">#REF!</definedName>
    <definedName name="coeff_pond">'[4]2_Bases'!$H$52</definedName>
    <definedName name="coefftot">'[4]4_Charges'!$N$145</definedName>
    <definedName name="coefftotprod">'[4]4_Charges'!$N$133</definedName>
    <definedName name="Complexité">#REF!</definedName>
    <definedName name="CONSUM">[6]services!$I$15</definedName>
    <definedName name="CONSUMINIT">[6]services!$H$15</definedName>
    <definedName name="contr_prof">'[4]6_Repart coll &amp; cpte expl'!$V$31</definedName>
    <definedName name="contr_tot">'[4]6_Repart coll &amp; cpte expl'!$U$31</definedName>
    <definedName name="CONVDON0">#REF!</definedName>
    <definedName name="CONVDON1">#REF!</definedName>
    <definedName name="CP">#REF!</definedName>
    <definedName name="CP_1">#REF!</definedName>
    <definedName name="CP_1_Ancien">[5]Profils!#REF!</definedName>
    <definedName name="CP_1_HL">#REF!</definedName>
    <definedName name="CP_2">#REF!</definedName>
    <definedName name="CP_2_Ancien">[5]Profils!#REF!</definedName>
    <definedName name="CP_2_HL">#REF!</definedName>
    <definedName name="CP_3">#REF!</definedName>
    <definedName name="CP_3_Ancien">[5]Profils!#REF!</definedName>
    <definedName name="CP_3_HL">#REF!</definedName>
    <definedName name="def_etape">'[4]3_Charges détaillées'!$B$28:$B$78</definedName>
    <definedName name="def_etape_pf">'[4]3_Charges PF'!$C$24:$C$63</definedName>
    <definedName name="def_lot">'[4]3_Charges détaillées'!$A$28:$A$78</definedName>
    <definedName name="def_lot_pf">'[4]3_Charges PF'!$B$24:$B$63</definedName>
    <definedName name="delproj">'[4]4_Charges'!$D$152</definedName>
    <definedName name="Département">#REF!</definedName>
    <definedName name="detail">#REF!</definedName>
    <definedName name="Détail_UO_Abrégé">#REF!</definedName>
    <definedName name="detailOldFAP">'[7]FAP 05122000'!$A$6:$L$86</definedName>
    <definedName name="Duration">'[6]offer-nlg'!$M$12</definedName>
    <definedName name="Ecart">#REF!</definedName>
    <definedName name="EditMassal">#REF!</definedName>
    <definedName name="EditTab1Aleas">#REF!</definedName>
    <definedName name="EditTab1Total">#REF!</definedName>
    <definedName name="EFAGlobales">#REF!</definedName>
    <definedName name="eff_plan">'[4]5_Planning'!$J$7:$J$48</definedName>
    <definedName name="eff_plan_c">'[4]5_Planning'!$J$56:$J$68</definedName>
    <definedName name="entr_ch_1">'[4]4_Charges'!$I$7</definedName>
    <definedName name="entr_ch_2">'[4]4_Charges'!$K$7</definedName>
    <definedName name="entr_ch_3">'[4]4_Charges'!$M$7</definedName>
    <definedName name="ETPREA0">#REF!</definedName>
    <definedName name="ETPREA1">#REF!</definedName>
    <definedName name="ETPREA2">#REF!</definedName>
    <definedName name="ETPREA3">#REF!</definedName>
    <definedName name="ETPREA4">#REF!</definedName>
    <definedName name="euro">'[4]1_Paramètres'!$F$13</definedName>
    <definedName name="EXP_1">#REF!</definedName>
    <definedName name="EXP_1_Ancien">[5]Profils!#REF!</definedName>
    <definedName name="EXP_1_HL">#REF!</definedName>
    <definedName name="EXP_2">#REF!</definedName>
    <definedName name="EXP_2_Ancien">[5]Profils!#REF!</definedName>
    <definedName name="EXP_2_HL">#REF!</definedName>
    <definedName name="EXP_3">#REF!</definedName>
    <definedName name="EXP_3_Ancien">[5]Profils!#REF!</definedName>
    <definedName name="EXP_3_HL">#REF!</definedName>
    <definedName name="EXPBES0">#REF!</definedName>
    <definedName name="EXPBES1">#REF!</definedName>
    <definedName name="EXPBES2">#REF!</definedName>
    <definedName name="EXPBES3">#REF!</definedName>
    <definedName name="EXPBES4">#REF!</definedName>
    <definedName name="EXPERT0">#REF!</definedName>
    <definedName name="EXPERT1">#REF!</definedName>
    <definedName name="F_1">#REF!</definedName>
    <definedName name="F_1_Ancien">[5]Profils!#REF!</definedName>
    <definedName name="F_1_HL">#REF!</definedName>
    <definedName name="F_2">#REF!</definedName>
    <definedName name="F_2_Ancien">[5]Profils!#REF!</definedName>
    <definedName name="F_2_HL">#REF!</definedName>
    <definedName name="F_3">#REF!</definedName>
    <definedName name="F_3_Ancien">[5]Profils!#REF!</definedName>
    <definedName name="F_3_HL">#REF!</definedName>
    <definedName name="floorspacey1">[6]services!$G$10</definedName>
    <definedName name="floorspacey2">[6]services!$H$10</definedName>
    <definedName name="floorspacey3">[6]services!$I$10</definedName>
    <definedName name="floorspacey4">[6]services!$J$10</definedName>
    <definedName name="floorspacey5">[6]services!$K$10</definedName>
    <definedName name="FORM0">#REF!</definedName>
    <definedName name="FORM1">#REF!</definedName>
    <definedName name="FORM2">#REF!</definedName>
    <definedName name="FORM3">#REF!</definedName>
    <definedName name="FORM4">#REF!</definedName>
    <definedName name="FORM5">#REF!</definedName>
    <definedName name="GESPJT0">#REF!</definedName>
    <definedName name="GESPJT1">#REF!</definedName>
    <definedName name="GESPJT2">#REF!</definedName>
    <definedName name="GESPJT3">#REF!</definedName>
    <definedName name="GESPJT4">#REF!</definedName>
    <definedName name="gsa">[6]tariffs!$F$13</definedName>
    <definedName name="HPJ">[8]TJM!#REF!</definedName>
    <definedName name="HRVG">[6]tariffs!$E$17</definedName>
    <definedName name="IE">#REF!</definedName>
    <definedName name="IE_1">#REF!</definedName>
    <definedName name="IE_1_Ancien">[5]Profils!#REF!</definedName>
    <definedName name="IE_1_HL">#REF!</definedName>
    <definedName name="IE_2">#REF!</definedName>
    <definedName name="IE_2_Ancien">[5]Profils!#REF!</definedName>
    <definedName name="IE_2_HL">#REF!</definedName>
    <definedName name="IE_3">#REF!</definedName>
    <definedName name="IE_3_Ancien">[5]Profils!#REF!</definedName>
    <definedName name="IE_3_HL">#REF!</definedName>
    <definedName name="_xlnm.Print_Titles" localSheetId="3">'BPU_Unités d''Œuvres'!#REF!</definedName>
    <definedName name="_xlnm.Print_Titles">#REF!</definedName>
    <definedName name="infl">'[2]Division PS'!$I$3</definedName>
    <definedName name="Inflation">'[2]Division PS'!#REF!</definedName>
    <definedName name="INSTALLSUP">[6]services!$E$33</definedName>
    <definedName name="INSTALLtis">[6]services!$E$32</definedName>
    <definedName name="installtisy1">[6]services!$G$32</definedName>
    <definedName name="installtisy2">[6]services!$H$32</definedName>
    <definedName name="installtisy3">[6]services!$I$32</definedName>
    <definedName name="installtisy4">[6]services!$J$32</definedName>
    <definedName name="installtisy5">[6]services!$K$32</definedName>
    <definedName name="IT_1">#REF!</definedName>
    <definedName name="IT_1_Ancien">[5]Profils!#REF!</definedName>
    <definedName name="IT_1_HL">#REF!</definedName>
    <definedName name="IT_2">#REF!</definedName>
    <definedName name="IT_2_Ancien">[5]Profils!#REF!</definedName>
    <definedName name="IT_2_HL">#REF!</definedName>
    <definedName name="IT_3">#REF!</definedName>
    <definedName name="IT_3_Ancien">[5]Profils!#REF!</definedName>
    <definedName name="IT_3_HL">#REF!</definedName>
    <definedName name="libelle_nature">'[4]4_Charges'!$I$165:$I$177</definedName>
    <definedName name="libelle_phase">'[4]4_Charges'!$E$8:$E$144</definedName>
    <definedName name="libprof_cl1">'[4]1_Paramètres'!$G$54</definedName>
    <definedName name="libprof_cl2">'[4]1_Paramètres'!$H$54</definedName>
    <definedName name="libprof_cl3">'[4]1_Paramètres'!$I$54</definedName>
    <definedName name="libprof_cl4">'[4]1_Paramètres'!$J$54</definedName>
    <definedName name="libprof_cl5">'[4]1_Paramètres'!$K$54</definedName>
    <definedName name="libprof_cl6">'[4]1_Paramètres'!$L$54</definedName>
    <definedName name="libprof1">'[4]1_Paramètres'!$E$28</definedName>
    <definedName name="libprof10">'[4]1_Paramètres'!#REF!</definedName>
    <definedName name="libprof11">'[4]1_Paramètres'!#REF!</definedName>
    <definedName name="libprof12">'[4]1_Paramètres'!#REF!</definedName>
    <definedName name="libprof13">'[4]1_Paramètres'!#REF!</definedName>
    <definedName name="libprof14">'[4]1_Paramètres'!$E$34</definedName>
    <definedName name="libprof2">'[4]1_Paramètres'!$E$23</definedName>
    <definedName name="libprof3">'[4]1_Paramètres'!$E$22</definedName>
    <definedName name="libprof4">'[4]1_Paramètres'!$E$21</definedName>
    <definedName name="libprof5">'[4]1_Paramètres'!#REF!</definedName>
    <definedName name="libprof6">'[4]1_Paramètres'!#REF!</definedName>
    <definedName name="libprof7">'[4]1_Paramètres'!#REF!</definedName>
    <definedName name="libprof8">'[4]1_Paramètres'!#REF!</definedName>
    <definedName name="libprof9">'[4]1_Paramètres'!#REF!</definedName>
    <definedName name="liste_annee">'[4]1_Paramètres'!$C$39:$C$42</definedName>
    <definedName name="liste_arron">'[4]1_Paramètres'!$J$43:$J$48</definedName>
    <definedName name="liste_calcul">'[4]1_Paramètres'!$C$72:$C$73</definedName>
    <definedName name="liste_mois">'[4]1_Paramètres'!$B$39:$B$50</definedName>
    <definedName name="liste_mont_ch">'[4]5_Planning'!$B$376:$B$377</definedName>
    <definedName name="liste_mu">'[4]1_Paramètres'!$N$7:$N$12</definedName>
    <definedName name="liste_nom_soc">'[4]6_Repart coll &amp; cpte expl'!$C$38:$C$49</definedName>
    <definedName name="liste_num_prof">'[4]6_Repart coll &amp; cpte expl'!$B$16:$B$29</definedName>
    <definedName name="liste_on">'[4]1_Paramètres'!$B$72:$B$73</definedName>
    <definedName name="liste_prof">'[4]1_Paramètres'!$D$23:$D$34</definedName>
    <definedName name="liste_prof_c">'[4]1_Paramètres'!$G$53:$L$53</definedName>
    <definedName name="Liste_ratios">'[4]1_Paramètres'!$F$39:$F$42</definedName>
    <definedName name="liste_type">'[4]3_Charges PF'!$O$127:$R$127</definedName>
    <definedName name="liste_type_dev">'[4]3_Charges PF'!$T$127:$T$128</definedName>
    <definedName name="ListeLibellesProjet">#REF!</definedName>
    <definedName name="ListeProjets">#REF!</definedName>
    <definedName name="lot_plan">'[4]5_Planning'!$B$7:$B$48</definedName>
    <definedName name="lot_recap_plan">'[4]5_Planning'!$K$277:$K$285</definedName>
    <definedName name="mainthwy1">[6]investment!$M$36</definedName>
    <definedName name="mainthwy2">[6]investment!$N$36</definedName>
    <definedName name="mainthwy3">[6]investment!$O$36</definedName>
    <definedName name="mainthwy4">[6]investment!$P$36</definedName>
    <definedName name="mainthwy5">[6]investment!$Q$36</definedName>
    <definedName name="maintpmgtswy1">[6]investment!$M$96</definedName>
    <definedName name="maintpmgtswy2">[6]investment!$N$96</definedName>
    <definedName name="maintpmgtswy3">[6]investment!$O$96</definedName>
    <definedName name="maintpmgtswy4">[6]investment!$P$96</definedName>
    <definedName name="maintpmgtswy5">[6]investment!$Q$96</definedName>
    <definedName name="maintpswy1">[6]investment!$M$60</definedName>
    <definedName name="maintpswy2">[6]investment!$N$60</definedName>
    <definedName name="maintpswy3">[6]investment!$O$60</definedName>
    <definedName name="maintpswy4">[6]investment!$P$60</definedName>
    <definedName name="maintpswy5">[6]investment!$Q$60</definedName>
    <definedName name="maintswy1">[6]investment!$M$48</definedName>
    <definedName name="maintswy2">[6]investment!$N$48</definedName>
    <definedName name="maintswy3">[6]investment!$O$48</definedName>
    <definedName name="maintswy4">[6]investment!$P$48</definedName>
    <definedName name="maintswy5">[6]investment!$Q$48</definedName>
    <definedName name="Marge">'[2]Division PS'!$J$3</definedName>
    <definedName name="markup">#REF!</definedName>
    <definedName name="marth">'[4]1_Paramètres'!$F$15</definedName>
    <definedName name="mat_coeff_cl">'[4]1_Paramètres'!$G$55:$L$64</definedName>
    <definedName name="mdeb_plan">'[4]5_Planning'!$K$7:$K$48</definedName>
    <definedName name="mdeb_plan_c">'[4]5_Planning'!$K$56:$K$68</definedName>
    <definedName name="mfin_plan">'[4]5_Planning'!$L$7:$L$48</definedName>
    <definedName name="mfin_plan_c">'[4]5_Planning'!$L$56:$L$68</definedName>
    <definedName name="module_1">'[4]3_Charges détaillées'!$AQ$28:$AQ$78</definedName>
    <definedName name="module_10">'[4]3_Charges détaillées'!$AZ$28:$AZ$78</definedName>
    <definedName name="module_2">'[4]3_Charges détaillées'!$AR$28:$AR$78</definedName>
    <definedName name="module_3">'[4]3_Charges détaillées'!$AS$28:$AS$78</definedName>
    <definedName name="module_4">'[4]3_Charges détaillées'!$AT$28:$AT$78</definedName>
    <definedName name="module_5">'[4]3_Charges détaillées'!$AU$28:$AU$78</definedName>
    <definedName name="module_6">'[4]3_Charges détaillées'!$AV$28:$AV$78</definedName>
    <definedName name="module_7">'[4]3_Charges détaillées'!$AW$28:$AW$78</definedName>
    <definedName name="module_8">'[4]3_Charges détaillées'!$AX$28:$AX$78</definedName>
    <definedName name="module_9">'[4]3_Charges détaillées'!$AY$28:$AY$78</definedName>
    <definedName name="mont_ch">'[4]5_Planning'!$H$7:$H$48</definedName>
    <definedName name="mont_ch_c">'[4]5_Planning'!$H$56:$H$68</definedName>
    <definedName name="Moyenne">#REF!</definedName>
    <definedName name="msoh">[6]tariffs!$F$14</definedName>
    <definedName name="nature">'[4]4_Charges'!$AE$8:$AE$144</definedName>
    <definedName name="nb_char">'[4]3_Charges détaillées'!$AO$28:$AO$78</definedName>
    <definedName name="nb_char_pf">'[4]3_Charges PF'!$Z$24:$Z$63</definedName>
    <definedName name="nb_mod">'[4]3_Charges détaillées'!$AN$28:$AN$78</definedName>
    <definedName name="nb_mod_pf">'[4]3_Charges PF'!$Y$24:$Y$63</definedName>
    <definedName name="nb_simus">[9]Paramètres!$J$9</definedName>
    <definedName name="nbjmois">'[4]1_Paramètres'!$F$8</definedName>
    <definedName name="nbjmois_plan">'[4]5_Planning'!$N$4:$AK$4</definedName>
    <definedName name="Ne_pas_éliminer">#REF!</definedName>
    <definedName name="nom_soc">'[4]6_Repart coll &amp; cpte expl'!$E$8:$S$8</definedName>
    <definedName name="NomAffaire">#REF!</definedName>
    <definedName name="NomBranche">#REF!</definedName>
    <definedName name="Nombre">#REF!</definedName>
    <definedName name="NomDépartement">#REF!</definedName>
    <definedName name="nomprojet">'[4]1_Paramètres'!$F$7</definedName>
    <definedName name="Note_ETF_maxi">#REF!</definedName>
    <definedName name="Note_moyenne_maxi">#REF!</definedName>
    <definedName name="NouvLigne">#REF!</definedName>
    <definedName name="num_prof">'[4]1_Paramètres'!$C$21:$C$34</definedName>
    <definedName name="num_prof_repart">'[4]6_Repart coll &amp; cpte expl'!$E$6:$S$6</definedName>
    <definedName name="OFR0">#REF!</definedName>
    <definedName name="pach_jour_repart">'[4]6_Repart coll &amp; cpte expl'!$X$16:$X$29</definedName>
    <definedName name="Param1">#REF!</definedName>
    <definedName name="Param1Ajusté">#REF!</definedName>
    <definedName name="Param2">#REF!</definedName>
    <definedName name="Param2Ajusté">#REF!</definedName>
    <definedName name="phase_plan">'[4]5_Planning'!$D$7:$E$48</definedName>
    <definedName name="phase_recap_plan">'[4]5_Planning'!$K$305:$K$316</definedName>
    <definedName name="pif_mo_moy">'[4]6_Repart coll &amp; cpte expl'!$I$52</definedName>
    <definedName name="pres_plan">'[4]5_Planning'!$J$7:$J$48</definedName>
    <definedName name="prev_jour_repart">'[4]6_Repart coll &amp; cpte expl'!$Z$16:$Z$29</definedName>
    <definedName name="prix_cjm">'[4]6_Repart coll &amp; cpte expl'!$E$9:$S$9</definedName>
    <definedName name="prix_rev">'[4]1_Paramètres'!$H$21:$H$34</definedName>
    <definedName name="Prix_revient">'[4]6_Repart coll &amp; cpte expl'!$E$11:$S$11</definedName>
    <definedName name="prix_ven">'[4]1_Paramètres'!$J$21:$J$34</definedName>
    <definedName name="prix_vente">'[4]6_Repart coll &amp; cpte expl'!$E$12:$S$12</definedName>
    <definedName name="PrixETF">#REF!</definedName>
    <definedName name="PrixMaxi">#REF!</definedName>
    <definedName name="PrixMaxi1">#REF!</definedName>
    <definedName name="PrixMini">#REF!</definedName>
    <definedName name="PrixMini1">#REF!</definedName>
    <definedName name="prof_cl1">'[4]1_Paramètres'!$G$53</definedName>
    <definedName name="prof_cl2">'[4]1_Paramètres'!$H$53</definedName>
    <definedName name="prof_cl3">'[4]1_Paramètres'!$I$53</definedName>
    <definedName name="prof_cl4">'[4]1_Paramètres'!$J$53</definedName>
    <definedName name="prof_cl5">'[4]1_Paramètres'!$K$53</definedName>
    <definedName name="prof_cl6">'[4]1_Paramètres'!$L$53</definedName>
    <definedName name="prof_plan">'[4]5_Planning'!$I$7:$I$48</definedName>
    <definedName name="prof_plan_c">'[4]5_Planning'!$I$56:$I$68</definedName>
    <definedName name="prof_recap_plan">'[4]5_Planning'!$K$322:$K$335</definedName>
    <definedName name="prof1">'[4]1_Paramètres'!$D$28</definedName>
    <definedName name="prof10">'[4]1_Paramètres'!#REF!</definedName>
    <definedName name="prof11">'[4]1_Paramètres'!#REF!</definedName>
    <definedName name="prof12">'[4]1_Paramètres'!#REF!</definedName>
    <definedName name="prof13">'[4]1_Paramètres'!#REF!</definedName>
    <definedName name="prof14">'[4]1_Paramètres'!$D$34</definedName>
    <definedName name="prof2">'[4]1_Paramètres'!$D$24</definedName>
    <definedName name="prof3">'[4]1_Paramètres'!$D$25</definedName>
    <definedName name="prof4">'[4]1_Paramètres'!$D$26</definedName>
    <definedName name="prof5">'[4]1_Paramètres'!$D$27</definedName>
    <definedName name="prof6">'[4]1_Paramètres'!$D$23</definedName>
    <definedName name="prof7">'[4]1_Paramètres'!$D$22</definedName>
    <definedName name="prof8">'[4]1_Paramètres'!$D$21</definedName>
    <definedName name="prof9">'[4]1_Paramètres'!#REF!</definedName>
    <definedName name="Profil">'[10]Profil  synthèse'!$A$4:$M$22</definedName>
    <definedName name="Profil1">#REF!</definedName>
    <definedName name="Profil2">#REF!</definedName>
    <definedName name="profils">'[4]4_Charges'!$AF$7:$AS$7</definedName>
    <definedName name="Profils_APHP">[11]Références!$A$2:$A$20</definedName>
    <definedName name="Profils_type_APHP">#REF!</definedName>
    <definedName name="proj_deb_annee">'[4]8_Trésorerie'!$E$3</definedName>
    <definedName name="proj_deb_mois">'[4]8_Trésorerie'!$E$4</definedName>
    <definedName name="proj_duree">'[4]8_Trésorerie'!$E$2</definedName>
    <definedName name="prprof1">'[4]1_Paramètres'!$H$21</definedName>
    <definedName name="prprof10">'[4]1_Paramètres'!$H$30</definedName>
    <definedName name="prprof11">'[4]1_Paramètres'!$H$31</definedName>
    <definedName name="prprof12">'[4]1_Paramètres'!$H$32</definedName>
    <definedName name="prprof13">'[4]1_Paramètres'!$H$33</definedName>
    <definedName name="prprof14">'[4]1_Paramètres'!$H$34</definedName>
    <definedName name="prprof2">'[4]1_Paramètres'!$H$22</definedName>
    <definedName name="prprof3">'[4]1_Paramètres'!$H$23</definedName>
    <definedName name="prprof4">'[4]1_Paramètres'!$H$24</definedName>
    <definedName name="prprof5">'[4]1_Paramètres'!$H$25</definedName>
    <definedName name="prprof6">'[4]1_Paramètres'!$H$26</definedName>
    <definedName name="prprof7">'[4]1_Paramètres'!$H$27</definedName>
    <definedName name="prprof8">'[4]1_Paramètres'!$H$28</definedName>
    <definedName name="prprof9">'[4]1_Paramètres'!$H$29</definedName>
    <definedName name="prprofcjm1">'[4]1_Paramètres'!$G$21</definedName>
    <definedName name="prprofcjm10">'[4]1_Paramètres'!$G$30</definedName>
    <definedName name="prprofcjm11">'[4]1_Paramètres'!$G$31</definedName>
    <definedName name="prprofcjm12">'[4]1_Paramètres'!$G$32</definedName>
    <definedName name="prprofcjm13">'[4]1_Paramètres'!$G$33</definedName>
    <definedName name="prprofcjm14">'[4]1_Paramètres'!$G$34</definedName>
    <definedName name="prprofcjm2">'[4]1_Paramètres'!$G$22</definedName>
    <definedName name="prprofcjm3">'[4]1_Paramètres'!$G$23</definedName>
    <definedName name="prprofcjm4">'[4]1_Paramètres'!$G$24</definedName>
    <definedName name="prprofcjm5">'[4]1_Paramètres'!$G$25</definedName>
    <definedName name="prprofcjm6">'[4]1_Paramètres'!$G$26</definedName>
    <definedName name="prprofcjm7">'[4]1_Paramètres'!$G$27</definedName>
    <definedName name="prprofcjm8">'[4]1_Paramètres'!$G$28</definedName>
    <definedName name="prprofcjm9">'[4]1_Paramètres'!$G$29</definedName>
    <definedName name="purchmgttools">[6]investment!$I$96</definedName>
    <definedName name="purchsw">[6]investment!$I$60</definedName>
    <definedName name="pvprof1">'[4]1_Paramètres'!$J$21</definedName>
    <definedName name="pvprof10">'[4]1_Paramètres'!$J$30</definedName>
    <definedName name="pvprof11">'[4]1_Paramètres'!$J$31</definedName>
    <definedName name="pvprof12">'[4]1_Paramètres'!$J$32</definedName>
    <definedName name="pvprof13">'[4]1_Paramètres'!$J$33</definedName>
    <definedName name="pvprof14">'[4]1_Paramètres'!$J$34</definedName>
    <definedName name="pvprof2">'[4]1_Paramètres'!$J$22</definedName>
    <definedName name="pvprof3">'[4]1_Paramètres'!$J$23</definedName>
    <definedName name="pvprof4">'[4]1_Paramètres'!$J$24</definedName>
    <definedName name="pvprof5">'[4]1_Paramètres'!$J$25</definedName>
    <definedName name="pvprof6">'[4]1_Paramètres'!$J$26</definedName>
    <definedName name="pvprof7">'[4]1_Paramètres'!$J$27</definedName>
    <definedName name="pvprof8">'[4]1_Paramètres'!$J$28</definedName>
    <definedName name="pvprof9">'[4]1_Paramètres'!$J$29</definedName>
    <definedName name="Q_1">#REF!</definedName>
    <definedName name="Q_1_Ancien">[5]Profils!#REF!</definedName>
    <definedName name="Q_1_HL">#REF!</definedName>
    <definedName name="Q_2">#REF!</definedName>
    <definedName name="Q_2_Ancien">[5]Profils!#REF!</definedName>
    <definedName name="Q_2_HL">#REF!</definedName>
    <definedName name="Q_3">#REF!</definedName>
    <definedName name="Q_3_Ancien">[5]Profils!#REF!</definedName>
    <definedName name="Q_3_HL">#REF!</definedName>
    <definedName name="Q_CAHIER1">#REF!</definedName>
    <definedName name="Q_CAHIER2">#REF!</definedName>
    <definedName name="Q_CAHIER3">#REF!</definedName>
    <definedName name="Q_EXEC1">#REF!</definedName>
    <definedName name="Q_EXEC2">#REF!</definedName>
    <definedName name="Q_EXEC3">#REF!</definedName>
    <definedName name="Q_JEUX1">#REF!</definedName>
    <definedName name="Q_JEUX2">#REF!</definedName>
    <definedName name="Q_JEUX3">#REF!</definedName>
    <definedName name="Q_PC">#REF!</definedName>
    <definedName name="Q_PROT1">#REF!</definedName>
    <definedName name="Q_PROT2">#REF!</definedName>
    <definedName name="Q_PROT3">#REF!</definedName>
    <definedName name="Q_PROT4">#REF!</definedName>
    <definedName name="Q_SCRIPT1">#REF!</definedName>
    <definedName name="Q_SCRIPT2">#REF!</definedName>
    <definedName name="Q_SCRIPT3">#REF!</definedName>
    <definedName name="rate_as400_hr">[6]tariffs!$E$25</definedName>
    <definedName name="rate_cdc_hr">[6]tariffs!$E$28</definedName>
    <definedName name="rate_db_hr">[6]tariffs!$E$22</definedName>
    <definedName name="rate_nt_hr">[6]tariffs!$E$27</definedName>
    <definedName name="rate_sap_hr">[6]tariffs!$E$24</definedName>
    <definedName name="rate_unix_hr">[6]tariffs!$E$20</definedName>
    <definedName name="rate_vms_hr">[6]tariffs!$E$21</definedName>
    <definedName name="ratio_plan">'[4]5_Planning'!$C$7:$C$48</definedName>
    <definedName name="ratio_plan_c">'[4]5_Planning'!$C$56:$C$68</definedName>
    <definedName name="ratio_recap_plan">'[4]5_Planning'!$K$291:$K$299</definedName>
    <definedName name="REAL0">#REF!</definedName>
    <definedName name="REAL1">#REF!</definedName>
    <definedName name="REAL2">#REF!</definedName>
    <definedName name="REAL3">#REF!</definedName>
    <definedName name="REAL4">#REF!</definedName>
    <definedName name="REAL5">#REF!</definedName>
    <definedName name="RealiséCout">#REF!</definedName>
    <definedName name="RESPONSAB">[12]Param!$B$91:$B$93</definedName>
    <definedName name="scodc">'[4]3_Charges PF'!$M$23:$V$23</definedName>
    <definedName name="screat">'[4]3_Charges PF'!$Y$24:$Y$63</definedName>
    <definedName name="SélectionAxeCourt">[13]Param!$F$23</definedName>
    <definedName name="SélectionAxeLong">[13]Param!$F$22</definedName>
    <definedName name="SélectionBUCourt">[13]Param!$L$26</definedName>
    <definedName name="SélectionNBU">INDIRECT("L2C"&amp;[14]Param!$AJ$3&amp;":L11C"&amp;[14]Param!$AJ$3,0)</definedName>
    <definedName name="SFD0">#REF!</definedName>
    <definedName name="SFG0">#REF!</definedName>
    <definedName name="site">[15]Cadre_Réponse_Financier!#REF!</definedName>
    <definedName name="smatbac">'[4]3_Charges PF'!$W$97:$X$109</definedName>
    <definedName name="smatbac1">'[4]3_Charges PF'!$C$97:$D$109</definedName>
    <definedName name="smatbac10">'[4]3_Charges PF'!$U$97:$V$109</definedName>
    <definedName name="smatbac2">'[4]3_Charges PF'!$E$97:$F$109</definedName>
    <definedName name="smatbac3">'[4]3_Charges PF'!$G$97:$H$109</definedName>
    <definedName name="smatbac4">'[4]3_Charges PF'!$I$97:$J$109</definedName>
    <definedName name="smatbac5">'[4]3_Charges PF'!$K$97:$L$109</definedName>
    <definedName name="smatbac6">'[4]3_Charges PF'!$M$97:$N$109</definedName>
    <definedName name="smatbac7">'[4]3_Charges PF'!$O$97:$P$109</definedName>
    <definedName name="smatbac8">'[4]3_Charges PF'!$Q$97:$R$109</definedName>
    <definedName name="smatbac9">'[4]3_Charges PF'!$S$97:$T$109</definedName>
    <definedName name="smatedc">'[4]3_Charges PF'!$W$110:$X$122</definedName>
    <definedName name="smatedc1">'[4]3_Charges PF'!$C$110:$D$122</definedName>
    <definedName name="smatedc10">'[4]3_Charges PF'!$U$110:$V$122</definedName>
    <definedName name="smatedc2">'[4]3_Charges PF'!$E$110:$F$122</definedName>
    <definedName name="smatedc3">'[4]3_Charges PF'!$G$110:$H$122</definedName>
    <definedName name="smatedc4">'[4]3_Charges PF'!$I$110:$J$122</definedName>
    <definedName name="smatedc5">'[4]3_Charges PF'!$K$110:$L$122</definedName>
    <definedName name="smatedc6">'[4]3_Charges PF'!$M$110:$N$122</definedName>
    <definedName name="smatedc7">'[4]3_Charges PF'!$O$110:$P$122</definedName>
    <definedName name="smatedc8">'[4]3_Charges PF'!$Q$110:$R$122</definedName>
    <definedName name="smatedc9">'[4]3_Charges PF'!$S$110:$T$122</definedName>
    <definedName name="smatmec">'[4]3_Charges PF'!$W$84:$X$96</definedName>
    <definedName name="smatmec1">'[4]3_Charges PF'!$C$84:$D$96</definedName>
    <definedName name="smatmec10">'[4]3_Charges PF'!$U$84:$V$96</definedName>
    <definedName name="smatmec2">'[4]3_Charges PF'!$E$84:$F$96</definedName>
    <definedName name="smatmec3">'[4]3_Charges PF'!$G$84:$H$96</definedName>
    <definedName name="smatmec4">'[4]3_Charges PF'!$I$84:$J$96</definedName>
    <definedName name="smatmec5">'[4]3_Charges PF'!$K$84:$L$96</definedName>
    <definedName name="smatmec6">'[4]3_Charges PF'!$M$84:$N$96</definedName>
    <definedName name="smatmec7">'[4]3_Charges PF'!$O$84:$P$96</definedName>
    <definedName name="smatmec8">'[4]3_Charges PF'!$Q$84:$R$96</definedName>
    <definedName name="smatmec9">'[4]3_Charges PF'!$S$84:$T$96</definedName>
    <definedName name="smattpc">'[4]3_Charges PF'!$W$71:$X$83</definedName>
    <definedName name="smattpc1">'[4]3_Charges PF'!$C$71:$D$83</definedName>
    <definedName name="smattpc10">'[4]3_Charges PF'!$U$71:$V$83</definedName>
    <definedName name="smattpc2">'[4]3_Charges PF'!$E$71:$F$83</definedName>
    <definedName name="smattpc3">'[4]3_Charges PF'!$G$71:$H$83</definedName>
    <definedName name="smattpc4">'[4]3_Charges PF'!$I$71:$J$83</definedName>
    <definedName name="smattpc5">'[4]3_Charges PF'!$K$71:$L$83</definedName>
    <definedName name="smattpc6">'[4]3_Charges PF'!$M$71:$N$83</definedName>
    <definedName name="smattpc7">'[4]3_Charges PF'!$O$71:$P$83</definedName>
    <definedName name="smattpc8">'[4]3_Charges PF'!$Q$71:$R$83</definedName>
    <definedName name="smattpc9">'[4]3_Charges PF'!$S$71:$T$83</definedName>
    <definedName name="smatvic">'[4]3_Charges PF'!$W$84:$X$96</definedName>
    <definedName name="smatvic1">'[4]3_Charges PF'!$C$84:$D$96</definedName>
    <definedName name="smatvic10">'[4]3_Charges PF'!$U$84:$V$96</definedName>
    <definedName name="smatvic2">'[4]3_Charges PF'!$E$84:$F$96</definedName>
    <definedName name="smatvic3">'[4]3_Charges PF'!$G$84:$H$96</definedName>
    <definedName name="smatvic4">'[4]3_Charges PF'!$I$84:$J$96</definedName>
    <definedName name="smatvic5">'[4]3_Charges PF'!$K$84:$L$96</definedName>
    <definedName name="smatvic6">'[4]3_Charges PF'!$M$84:$N$96</definedName>
    <definedName name="smatvic7">'[4]3_Charges PF'!$O$84:$P$96</definedName>
    <definedName name="smatvic8">'[4]3_Charges PF'!$Q$84:$R$96</definedName>
    <definedName name="smatvic9">'[4]3_Charges PF'!$S$84:$T$96</definedName>
    <definedName name="snbrmod">'[4]3_Charges PF'!$B$24:$B$63</definedName>
    <definedName name="sous_tot_ch">'[4]3_Charges détaillées'!$O$6:$P$16</definedName>
    <definedName name="sous_tot_ch_pf">'[4]3_Charges PF'!$V$6:$V$15</definedName>
    <definedName name="ssaisieba">'[4]3_Charges PF'!$B$129:$L$129</definedName>
    <definedName name="ssaisieED">'[4]3_Charges PF'!$B$130:$L$130</definedName>
    <definedName name="ssaisieME">'[4]3_Charges PF'!$B$128:$L$128</definedName>
    <definedName name="ssaisietp">'[4]3_Charges PF'!$B$127:$L$127</definedName>
    <definedName name="ssaisievi">'[4]3_Charges PF'!$B$128:$L$128</definedName>
    <definedName name="standbyy1">[6]services!$G$109</definedName>
    <definedName name="standbyy2">[6]services!$H$109</definedName>
    <definedName name="standbyy3">[6]services!$I$109</definedName>
    <definedName name="standbyy4">[6]services!$J$109</definedName>
    <definedName name="styp">'[4]3_Charges PF'!$D$24:$D$63</definedName>
    <definedName name="SUPP0">#REF!</definedName>
    <definedName name="SUPP1">#REF!</definedName>
    <definedName name="SUPP2">#REF!</definedName>
    <definedName name="SUPP3">#REF!</definedName>
    <definedName name="SUPP4">#REF!</definedName>
    <definedName name="SUPP5">#REF!</definedName>
    <definedName name="synthese">#REF!</definedName>
    <definedName name="T0">[16]Récap!#REF!</definedName>
    <definedName name="Tab1Tot">#REF!</definedName>
    <definedName name="TabAleas">#REF!</definedName>
    <definedName name="TabControle">#REF!</definedName>
    <definedName name="TabEncours">#REF!</definedName>
    <definedName name="Table_des_Prestations">#REF!</definedName>
    <definedName name="TableDonnées">OFFSET([17]Datas!$A$1,0,0,MATCH("*",[17]Datas!$A$1:$A$65536,-1),MATCH("*",[17]Datas!$A$1:$IV$1,-1))</definedName>
    <definedName name="TabMassal">#REF!</definedName>
    <definedName name="tabprof">#REF!</definedName>
    <definedName name="TabRAP">#REF!</definedName>
    <definedName name="TabRéalisé">#REF!</definedName>
    <definedName name="TACE">[18]Paramètres!#REF!</definedName>
    <definedName name="TAFFAIRE">[12]Param!$B$96:$B$98</definedName>
    <definedName name="tauxtva">'[4]1_Paramètres'!$F$14</definedName>
    <definedName name="TCONTRAT">[12]Param!$B$86:$B$89</definedName>
    <definedName name="TITI" localSheetId="3" hidden="1">{#N/A,#N/A,FALSE,"Global"}</definedName>
    <definedName name="TITI" hidden="1">{#N/A,#N/A,FALSE,"Global"}</definedName>
    <definedName name="TITRE">#REF!</definedName>
    <definedName name="tjm_cjm_moy">'[4]6_Repart coll &amp; cpte expl'!$V$41</definedName>
    <definedName name="tjm_mo_moy">'[4]6_Repart coll &amp; cpte expl'!$K$52</definedName>
    <definedName name="tjm_pif_moy">'[4]6_Repart coll &amp; cpte expl'!$V$95</definedName>
    <definedName name="tot_ch_prod">'[4]4_Charges'!$H$133:$O$133</definedName>
    <definedName name="tot_ch_soc">'[4]6_Repart coll &amp; cpte expl'!$E$31:$S$31</definedName>
    <definedName name="tot_cout_cjm">'[4]6_Repart coll &amp; cpte expl'!$U$40</definedName>
    <definedName name="tot_ct_cjm">'[4]7_Finance CJM'!$Q$22</definedName>
    <definedName name="tot_ct_cjm_r1">'[4]7_Finance CJM'!$Q$63</definedName>
    <definedName name="tot_ct_cjm_r2">'[4]7_Finance CJM'!$Q$100</definedName>
    <definedName name="tot_ct_cjm_r3">'[4]7_Finance CJM'!$Q$137</definedName>
    <definedName name="tot_ct_pri">'[4]7_Finance PRI'!$Q$22</definedName>
    <definedName name="tot_ct_pri_r1">'[4]7_Finance PRI'!$Q$63</definedName>
    <definedName name="tot_ct_pri_r2">'[4]7_Finance PRI'!$Q$100</definedName>
    <definedName name="tot_ct_pri_r3">'[4]7_Finance PRI'!$Q$137</definedName>
    <definedName name="tot_pach_soc">'[4]6_Repart coll &amp; cpte expl'!$E$32:$S$32</definedName>
    <definedName name="tot_pmo_cjm">'[4]6_Repart coll &amp; cpte expl'!$G$50</definedName>
    <definedName name="tot_pmo_pif">'[4]6_Repart coll &amp; cpte expl'!$I$50</definedName>
    <definedName name="tot_pmo_ven">'[4]6_Repart coll &amp; cpte expl'!$K$50</definedName>
    <definedName name="tot_prev_soc">'[4]6_Repart coll &amp; cpte expl'!$E$33:$S$33</definedName>
    <definedName name="tot_pv">'[4]7_Finance CJM'!$AH$22</definedName>
    <definedName name="tot_pv_r1">'[4]7_Finance CJM'!$AH$63</definedName>
    <definedName name="tot_pv_r2">'[4]7_Finance CJM'!$AH$100</definedName>
    <definedName name="tot_pv_r3">'[4]7_Finance CJM'!$AH$137</definedName>
    <definedName name="tot_pven_soc">'[4]6_Repart coll &amp; cpte expl'!$E$34:$S$34</definedName>
    <definedName name="tot_ven">'[4]6_Repart coll &amp; cpte expl'!$V$40</definedName>
    <definedName name="tot_ven_r1">'[4]6_Repart coll &amp; cpte expl'!$V$61</definedName>
    <definedName name="tot_ven_r2">'[4]6_Repart coll &amp; cpte expl'!$V$74</definedName>
    <definedName name="tot_ven_r3">'[4]6_Repart coll &amp; cpte expl'!$V$87</definedName>
    <definedName name="Totalité">#REF!</definedName>
    <definedName name="totch_ech">'[4]8_Trésorerie'!$D$22</definedName>
    <definedName name="totch_plan">'[4]5_Planning'!$M$49</definedName>
    <definedName name="totchdet">'[4]3_Charges détaillées'!$Q$17</definedName>
    <definedName name="totchdet_1">'[4]3_Charges détaillées'!$T$19</definedName>
    <definedName name="totchdet_2">'[4]3_Charges détaillées'!$V$19</definedName>
    <definedName name="totchdet_3">'[4]3_Charges détaillées'!$X$19</definedName>
    <definedName name="totchdet_contr">'[4]3_Charges détaillées'!$AO$80</definedName>
    <definedName name="totchdet_contr_pf">'[4]3_Charges PF'!$Z$64</definedName>
    <definedName name="totchdet_gen">'[4]3_Charges détaillées'!$O$17</definedName>
    <definedName name="totchdet_gen_pf">'[4]3_Charges PF'!$V$16</definedName>
    <definedName name="totchdet_pf">'[4]3_Charges PF'!$X$16</definedName>
    <definedName name="totchdet_pf_1">'[4]3_Charges PF'!$C$18</definedName>
    <definedName name="totchdet_pf_2">'[4]3_Charges PF'!$E$18</definedName>
    <definedName name="totchdet_pf_3">'[4]3_Charges PF'!$G$18</definedName>
    <definedName name="totchprof">'[4]4_Charges'!$P$145:$AC$145</definedName>
    <definedName name="totchprof_plan">'[4]5_Planning'!$N$74:$AA$74</definedName>
    <definedName name="totgench_r1">'[4]4_Charges'!$I$145</definedName>
    <definedName name="totgench_r2">'[4]4_Charges'!$K$145</definedName>
    <definedName name="totgench_r3">'[4]4_Charges'!$M$145</definedName>
    <definedName name="TUN">[16]Récap!#REF!</definedName>
    <definedName name="TVA">[19]paramètres!$B$1</definedName>
    <definedName name="type_calc_ch">'[4]1_Paramètres'!$H$7</definedName>
    <definedName name="type_ch_repart">'[4]6_Repart coll &amp; cpte expl'!#REF!</definedName>
    <definedName name="type_dev">'[4]3_Charges PF'!$D$7</definedName>
    <definedName name="TZERO">[16]Récap!#REF!</definedName>
    <definedName name="Vérification">#REF!</definedName>
    <definedName name="Version" localSheetId="3" hidden="1">{#N/A,#N/A,FALSE,"Global"}</definedName>
    <definedName name="Version" hidden="1">{#N/A,#N/A,FALSE,"Global"}</definedName>
    <definedName name="wrn.Global." localSheetId="3" hidden="1">{#N/A,#N/A,FALSE,"Global"}</definedName>
    <definedName name="wrn.Global." hidden="1">{#N/A,#N/A,FALSE,"Global"}</definedName>
    <definedName name="wrn.IMPRESSION." localSheetId="3" hidden="1">{"IMPRESSION",#N/A,FALSE,"DEVIS"}</definedName>
    <definedName name="wrn.IMPRESSION." hidden="1">{"IMPRESSION",#N/A,FALSE,"DEVIS"}</definedName>
    <definedName name="x">[20]Cover!$H$45</definedName>
    <definedName name="_xlnm.Print_Area" localSheetId="3">'BPU_Unités d''Œuvres'!$B$13:$K$48</definedName>
    <definedName name="_xlnm.Print_Area" localSheetId="4">'Récapitulatif Simulation'!$A$1:$E$8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J16" i="16" l="1"/>
  <c r="J22" i="16"/>
  <c r="F13" i="16" l="1"/>
  <c r="F14" i="16"/>
  <c r="F15" i="16"/>
  <c r="F12" i="16"/>
  <c r="K21" i="9"/>
  <c r="K72" i="9"/>
  <c r="F21" i="16"/>
  <c r="H21" i="16"/>
  <c r="F22" i="16"/>
  <c r="H22" i="16"/>
  <c r="F20" i="16"/>
  <c r="F19" i="16"/>
  <c r="H15" i="16"/>
  <c r="H20" i="16"/>
  <c r="G17" i="9"/>
  <c r="H11" i="16"/>
  <c r="G54" i="9"/>
  <c r="B5" i="7" l="1"/>
  <c r="H19" i="16"/>
  <c r="D5" i="7" l="1"/>
  <c r="I17" i="9"/>
  <c r="F11" i="16" l="1"/>
  <c r="H12" i="16"/>
  <c r="B4" i="7" l="1"/>
  <c r="B8" i="7" s="1"/>
  <c r="G31" i="9"/>
  <c r="I31" i="9"/>
  <c r="G32" i="9"/>
  <c r="I32" i="9"/>
  <c r="G33" i="9"/>
  <c r="I33" i="9"/>
  <c r="G34" i="9"/>
  <c r="I34" i="9"/>
  <c r="G36" i="9"/>
  <c r="I36" i="9"/>
  <c r="G37" i="9"/>
  <c r="I37" i="9"/>
  <c r="G38" i="9"/>
  <c r="I38" i="9"/>
  <c r="G39" i="9"/>
  <c r="I39" i="9"/>
  <c r="G41" i="9"/>
  <c r="I41" i="9"/>
  <c r="G42" i="9"/>
  <c r="I42" i="9"/>
  <c r="G43" i="9"/>
  <c r="I43" i="9"/>
  <c r="G44" i="9"/>
  <c r="I44" i="9"/>
  <c r="G46" i="9"/>
  <c r="I46" i="9"/>
  <c r="G47" i="9"/>
  <c r="I47" i="9"/>
  <c r="G48" i="9"/>
  <c r="I48" i="9"/>
  <c r="G49" i="9"/>
  <c r="I49" i="9"/>
  <c r="G51" i="9"/>
  <c r="I51" i="9"/>
  <c r="G52" i="9"/>
  <c r="I52" i="9"/>
  <c r="G53" i="9"/>
  <c r="I53" i="9"/>
  <c r="I54" i="9"/>
  <c r="G57" i="9"/>
  <c r="I57" i="9"/>
  <c r="G58" i="9"/>
  <c r="I58" i="9"/>
  <c r="G59" i="9"/>
  <c r="I59" i="9"/>
  <c r="G60" i="9"/>
  <c r="I60" i="9"/>
  <c r="G62" i="9"/>
  <c r="I62" i="9"/>
  <c r="G63" i="9"/>
  <c r="I63" i="9"/>
  <c r="G64" i="9"/>
  <c r="I64" i="9"/>
  <c r="G66" i="9"/>
  <c r="I66" i="9"/>
  <c r="G67" i="9"/>
  <c r="I67" i="9"/>
  <c r="G69" i="9"/>
  <c r="I69" i="9"/>
  <c r="G70" i="9"/>
  <c r="I70" i="9"/>
  <c r="G71" i="9"/>
  <c r="I71" i="9"/>
  <c r="E6" i="7" l="1"/>
  <c r="E5" i="7"/>
  <c r="E4" i="7"/>
  <c r="E7" i="7"/>
  <c r="G27" i="9"/>
  <c r="G28" i="9"/>
  <c r="G29" i="9"/>
  <c r="I26" i="9"/>
  <c r="I27" i="9"/>
  <c r="I28" i="9"/>
  <c r="I29" i="9"/>
  <c r="G18" i="9"/>
  <c r="G19" i="9"/>
  <c r="G20" i="9"/>
  <c r="I18" i="9"/>
  <c r="I19" i="9"/>
  <c r="I20" i="9"/>
  <c r="E8" i="7" l="1"/>
  <c r="D4" i="7"/>
  <c r="D8" i="7" s="1"/>
  <c r="G26" i="9"/>
  <c r="G21" i="9" l="1"/>
  <c r="I21" i="9"/>
  <c r="B6" i="7" l="1"/>
  <c r="D6" i="7" s="1"/>
  <c r="B7" i="7"/>
  <c r="D7" i="7" l="1"/>
</calcChain>
</file>

<file path=xl/sharedStrings.xml><?xml version="1.0" encoding="utf-8"?>
<sst xmlns="http://schemas.openxmlformats.org/spreadsheetml/2006/main" count="257" uniqueCount="160">
  <si>
    <t xml:space="preserve"> </t>
  </si>
  <si>
    <t>AOO Rétrocession</t>
  </si>
  <si>
    <t>CADRE DE REPONSE FINANCIER</t>
  </si>
  <si>
    <t>Cachet, date et signature de l'entreprise :</t>
  </si>
  <si>
    <t>MODE D'EMPLOI POUR LA SAISIE DES DONNEES</t>
  </si>
  <si>
    <t>Seuls les cadres entourés de rouge doivent être renseignés.</t>
  </si>
  <si>
    <t>NE PAS TRANSFORMER EN PDF</t>
  </si>
  <si>
    <t>NE PAS MODIFIER LES QUANTITES</t>
  </si>
  <si>
    <r>
      <t xml:space="preserve">Tous les prix doivent être indiqués en </t>
    </r>
    <r>
      <rPr>
        <b/>
        <u/>
        <sz val="10"/>
        <rFont val="Arial"/>
        <family val="2"/>
      </rPr>
      <t>EURO</t>
    </r>
  </si>
  <si>
    <t>Ils comportent :</t>
  </si>
  <si>
    <t>-   P HT : le prix Hors TVA</t>
  </si>
  <si>
    <t>-   P TTC : le prix Toutes Taxes Comprises (TVA 20 %)</t>
  </si>
  <si>
    <t>D'une manière générale, le candidat peut joindre en annexe du cadre de réponse, un ou plusieurs documents complétant sa proposition financière. Il sera tenu compte exclusivement des éléments indiqués dans le cadre de réponse financier fourni par l'AP-HP.</t>
  </si>
  <si>
    <t>LICENCES &amp; MAINTENANCE</t>
  </si>
  <si>
    <t>Le candidat renseigne les cellules en rouge dans ce document.</t>
  </si>
  <si>
    <t>UO</t>
  </si>
  <si>
    <t>LICENCE</t>
  </si>
  <si>
    <t>Description</t>
  </si>
  <si>
    <t>Prix € HT forfaitaire</t>
  </si>
  <si>
    <t>Prix € TTC Forfaitaire</t>
  </si>
  <si>
    <t>Qté prévisionnelle</t>
  </si>
  <si>
    <t>Total Simulation 
(€ HT)</t>
  </si>
  <si>
    <t>ACQUI 1</t>
  </si>
  <si>
    <t xml:space="preserve">Acquisition d'une licence socle de Rétrocession pour l'AP-HP </t>
  </si>
  <si>
    <t>Une licence socle pour l'AP-HP</t>
  </si>
  <si>
    <t>ACQUI 2</t>
  </si>
  <si>
    <t>Extension forfaitaire de la licence par site déployé</t>
  </si>
  <si>
    <t>ACQUI 3</t>
  </si>
  <si>
    <t>Aqcuisition d'une licence pour une demi-interface</t>
  </si>
  <si>
    <t>MAINTENANCE ANNUELLE</t>
  </si>
  <si>
    <t>MAINT 1</t>
  </si>
  <si>
    <t>Maintenance annuelle par site déployé</t>
  </si>
  <si>
    <t>MAINT 2</t>
  </si>
  <si>
    <t>Maintenance annuelle spécifique pour une demi-interface</t>
  </si>
  <si>
    <t>UNITES D'ŒUVRES</t>
  </si>
  <si>
    <t>Note : Les charges de pilotage et de suivi des prestations, de production des livrables et de reporting sont incluses dans le montant global du présent marché et ne font pas l'objet de ligne de prix supplémentaires</t>
  </si>
  <si>
    <t xml:space="preserve">FORMATIONS </t>
  </si>
  <si>
    <t>Montant de la TVA pour les formations :</t>
  </si>
  <si>
    <t>Complexité</t>
  </si>
  <si>
    <t>Métrique</t>
  </si>
  <si>
    <t>Prix € HT 
unitaire</t>
  </si>
  <si>
    <t>Prix € TTC
unitaire</t>
  </si>
  <si>
    <t>FORM 1 S</t>
  </si>
  <si>
    <t>Formation référent</t>
  </si>
  <si>
    <t>Sur site</t>
  </si>
  <si>
    <t>Session de 1 jour</t>
  </si>
  <si>
    <t>FORM 2 S</t>
  </si>
  <si>
    <t>Session de 2 jours</t>
  </si>
  <si>
    <t>FORM 0,5 D</t>
  </si>
  <si>
    <t>A distance</t>
  </si>
  <si>
    <t>Session de 0,5 jour</t>
  </si>
  <si>
    <t>FORM 1 D</t>
  </si>
  <si>
    <t>FORM 2 D</t>
  </si>
  <si>
    <r>
      <t xml:space="preserve">PRESTATIONS COMPLEMENTAIRES           </t>
    </r>
    <r>
      <rPr>
        <b/>
        <u/>
        <sz val="12"/>
        <color indexed="10"/>
        <rFont val="Calibri"/>
        <family val="2"/>
        <scheme val="minor"/>
      </rPr>
      <t>Note: Les charges de pilotage et de suivi des prestations, de production des livrables et de reporting sont incluses</t>
    </r>
  </si>
  <si>
    <t>ETP 1 </t>
  </si>
  <si>
    <t>Elaboration et restitution des études préalables </t>
  </si>
  <si>
    <t>Faible </t>
  </si>
  <si>
    <t>1 validation intermédiaire (équivalent ½ jour) </t>
  </si>
  <si>
    <t>ETP 2 </t>
  </si>
  <si>
    <t>Moyenne </t>
  </si>
  <si>
    <t>2 validations intermédiaires (équivalent à 1 jour) </t>
  </si>
  <si>
    <t>ETP 3 </t>
  </si>
  <si>
    <t>Grande </t>
  </si>
  <si>
    <t>4 validations intermédiaires (équivalent à 2 jours) </t>
  </si>
  <si>
    <t>ETP 4 </t>
  </si>
  <si>
    <t>Très grande </t>
  </si>
  <si>
    <t>10 validations intermédiaires (équivalent à 5 jours) </t>
  </si>
  <si>
    <r>
      <t>SFD 1</t>
    </r>
    <r>
      <rPr>
        <sz val="12"/>
        <rFont val="Calibri"/>
        <family val="2"/>
        <scheme val="minor"/>
      </rPr>
      <t> </t>
    </r>
  </si>
  <si>
    <t>Elaboration et restitution des spécifications</t>
  </si>
  <si>
    <t>Nombre total des objets inférieur à 3 (équivalent à ½ journée) </t>
  </si>
  <si>
    <r>
      <t>SFD 2</t>
    </r>
    <r>
      <rPr>
        <sz val="12"/>
        <rFont val="Calibri"/>
        <family val="2"/>
        <scheme val="minor"/>
      </rPr>
      <t> </t>
    </r>
  </si>
  <si>
    <t>Nombre total des objets compris entre 4 et 7 (équivalent à 1 jour) </t>
  </si>
  <si>
    <r>
      <t>SFD 3</t>
    </r>
    <r>
      <rPr>
        <sz val="12"/>
        <rFont val="Calibri"/>
        <family val="2"/>
        <scheme val="minor"/>
      </rPr>
      <t> </t>
    </r>
  </si>
  <si>
    <t>Nombre total des objets compris entre 8 et 12 (équivalent à 2 jours) </t>
  </si>
  <si>
    <r>
      <t>SFD 4</t>
    </r>
    <r>
      <rPr>
        <sz val="12"/>
        <rFont val="Calibri"/>
        <family val="2"/>
        <scheme val="minor"/>
      </rPr>
      <t> </t>
    </r>
  </si>
  <si>
    <t>Nombre total des objets compris entre 13 et 20 (équivalent à 5 jours) </t>
  </si>
  <si>
    <t>DEV 1 </t>
  </si>
  <si>
    <t>Développements de fonctionnalités</t>
  </si>
  <si>
    <t xml:space="preserve">1 à 2 éléments (élément = un processus ou interview)  </t>
  </si>
  <si>
    <t>DEV 2 </t>
  </si>
  <si>
    <t xml:space="preserve">3 à 6 éléments (élément = un processus ou interview)  </t>
  </si>
  <si>
    <t>DEV 3 </t>
  </si>
  <si>
    <t xml:space="preserve">7 à 15 éléments (élément = un processus ou interview)  </t>
  </si>
  <si>
    <t>DEV 4 </t>
  </si>
  <si>
    <t xml:space="preserve">16 à 25 éléments (élément = un processus ou interview)  </t>
  </si>
  <si>
    <t>DEVIC 1 </t>
  </si>
  <si>
    <t xml:space="preserve">Développement Interface ou Connexion </t>
  </si>
  <si>
    <t>1 à 2 éléments (élément = un processus ou interview)  </t>
  </si>
  <si>
    <t>DEVIC 2 </t>
  </si>
  <si>
    <t>3 à 6 éléments (élément = un processus ou interview)  </t>
  </si>
  <si>
    <t>DEVIC 3 </t>
  </si>
  <si>
    <t>7 à 15 éléments (élément = un processus ou interview)  </t>
  </si>
  <si>
    <t>DEVIC 4 </t>
  </si>
  <si>
    <t>16 à 25 éléments (élément = un processus ou interview)  </t>
  </si>
  <si>
    <t>PAR 1 </t>
  </si>
  <si>
    <t xml:space="preserve">Paramétrages  </t>
  </si>
  <si>
    <t>PAR 2 </t>
  </si>
  <si>
    <t>PAR 3 </t>
  </si>
  <si>
    <t>PAR 4 </t>
  </si>
  <si>
    <t>TEST 1 </t>
  </si>
  <si>
    <t xml:space="preserve">Tests  </t>
  </si>
  <si>
    <t>1 à 2 éléments (élément = un programme, paramétrage ou changement) </t>
  </si>
  <si>
    <t>TEST 2 </t>
  </si>
  <si>
    <t>3 à 6 éléments (élément = un programme, paramétrage ou changement) </t>
  </si>
  <si>
    <t>TEST 3 </t>
  </si>
  <si>
    <t>7 à 15 éléments (élément = un programme, paramétrage ou changement) </t>
  </si>
  <si>
    <t>TEST 4 </t>
  </si>
  <si>
    <t>16 à 25 éléments (un programme, paramétrage ou changement) </t>
  </si>
  <si>
    <t>AUD 1 </t>
  </si>
  <si>
    <t>Etudes et audits techniques ou fonctionnels</t>
  </si>
  <si>
    <t>1 à 2 éléments (élément = un interview) et/ou 1 validation intermédiaire pour chacune des 3 étapes </t>
  </si>
  <si>
    <t>AUD 2 </t>
  </si>
  <si>
    <t>3 à 6 éléments (élément = un interview) et/ou 2 validations intermédiaires pour chacune des 3 étapes </t>
  </si>
  <si>
    <t>AUD 3 </t>
  </si>
  <si>
    <t>7 à 15 éléments (élément = un interview) et/ou 3 validations intermédiaires chacune des 3 étapes </t>
  </si>
  <si>
    <t>AUD 4 </t>
  </si>
  <si>
    <t>16 à 25 éléments (élément = un interview) et/ou 4 validations intermédiaires chacune des 3 étapes </t>
  </si>
  <si>
    <t>EXP 1 </t>
  </si>
  <si>
    <t xml:space="preserve">Assistance et expertise technique complémentaire </t>
  </si>
  <si>
    <t>0,5 jour </t>
  </si>
  <si>
    <t>EXP 2 </t>
  </si>
  <si>
    <t>1 jour </t>
  </si>
  <si>
    <t>EXP 3 </t>
  </si>
  <si>
    <t>2 jours </t>
  </si>
  <si>
    <t>ACCFONC 1 </t>
  </si>
  <si>
    <t>Accompagnement fonctionnel</t>
  </si>
  <si>
    <t>1 journée d'accompagnement fonctionnel sur site</t>
  </si>
  <si>
    <t>ACCFONC 2 </t>
  </si>
  <si>
    <t>1 journée d'accompagnement fonctionnel à distance</t>
  </si>
  <si>
    <t>RED 1 </t>
  </si>
  <si>
    <t>Reprise de données</t>
  </si>
  <si>
    <t xml:space="preserve">Objets à extraire ou à exporter </t>
  </si>
  <si>
    <t>Export données site </t>
  </si>
  <si>
    <t>RED 2 </t>
  </si>
  <si>
    <t>Transfert logiciel ancien titulaire à Titulaire actuel</t>
  </si>
  <si>
    <t>RED 3 </t>
  </si>
  <si>
    <t>Transfert autre logiciel à logiciel Titulaire actuel</t>
  </si>
  <si>
    <t>Récapitulatif Simulation</t>
  </si>
  <si>
    <t>Objet</t>
  </si>
  <si>
    <t>Montant 
€ HT</t>
  </si>
  <si>
    <t>TVA
%</t>
  </si>
  <si>
    <t>Montant
€ TTC</t>
  </si>
  <si>
    <t>Poids
%</t>
  </si>
  <si>
    <t>ACQUISITION</t>
  </si>
  <si>
    <t>MAINTENANCE</t>
  </si>
  <si>
    <t>FORMATIONS</t>
  </si>
  <si>
    <t>PRESTATIONS COMPLEMENTAIRES</t>
  </si>
  <si>
    <t xml:space="preserve">TOTAL </t>
  </si>
  <si>
    <t>Consultation 26.06.IT</t>
  </si>
  <si>
    <t>BORDEREAU DES PRIX UNITAIRES
26.06_Rétrocession</t>
  </si>
  <si>
    <t>ACQUI 4</t>
  </si>
  <si>
    <t>ACQUI 5</t>
  </si>
  <si>
    <t>Une licence pour une interface SIMPLE</t>
  </si>
  <si>
    <t>Une licence pour une interface MOYENNE</t>
  </si>
  <si>
    <t>Une licence pour une interface COMPLEXE</t>
  </si>
  <si>
    <t>MAINT 3</t>
  </si>
  <si>
    <t>MAINT 4</t>
  </si>
  <si>
    <t>Maintenance annuelle spécifique pour une interface SIMPLE</t>
  </si>
  <si>
    <t>Maintenance annuelle spécifique pour une interface MOYENNE</t>
  </si>
  <si>
    <t>Maintenance annuelle spécifique pour une interface COMPLEXE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</si>
</sst>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9">
    <numFmt numFmtId="41" formatCode="_-* #,##0_-;\-* #,##0_-;_-* &quot;-&quot;_-;_-@_-"/>
    <numFmt numFmtId="44" formatCode="_-* #,##0.00\ &quot;€&quot;_-;\-* #,##0.00\ &quot;€&quot;_-;_-* &quot;-&quot;??\ &quot;€&quot;_-;_-@_-"/>
    <numFmt numFmtId="43" formatCode="_-* #,##0.00_-;\-* #,##0.00_-;_-* &quot;-&quot;??_-;_-@_-"/>
    <numFmt numFmtId="164" formatCode="_-* #,##0.00\ _€_-;\-* #,##0.00\ _€_-;_-* &quot;-&quot;??\ _€_-;_-@_-"/>
    <numFmt numFmtId="165" formatCode="_-* #,##0.00\ [$€-40C]_-;\-* #,##0.00\ [$€-40C]_-;_-* &quot;-&quot;??\ [$€-40C]_-;_-@_-"/>
    <numFmt numFmtId="166" formatCode="#,##0.0_);\(#,##0.0\)"/>
    <numFmt numFmtId="167" formatCode="&quot;$&quot;_(#,##0.00_);&quot;$&quot;\(#,##0.00\)"/>
    <numFmt numFmtId="168" formatCode="#,##0.0_)\x;\(#,##0.0\)\x"/>
    <numFmt numFmtId="169" formatCode="#,##0.0_)_x;\(#,##0.0\)_x"/>
    <numFmt numFmtId="170" formatCode="0.0_)\%;\(0.0\)\%"/>
    <numFmt numFmtId="171" formatCode="#,##0.0_)_%;\(#,##0.0\)_%"/>
    <numFmt numFmtId="172" formatCode="#,##0.0000_);[Red]\(#,##0.0000\)"/>
    <numFmt numFmtId="173" formatCode="_(&quot;$&quot;* #,##0_);_(&quot;$&quot;* \(#,##0\);_(&quot;$&quot;* &quot;-&quot;_);_(@_)"/>
    <numFmt numFmtId="174" formatCode="_(&quot;$&quot;* #,##0.00_);_(&quot;$&quot;* \(#,##0.00\);_(&quot;$&quot;* &quot;-&quot;??_);_(@_)"/>
    <numFmt numFmtId="175" formatCode="_-* #,##0.00\ [$€-1]_-;\-* #,##0.00\ [$€-1]_-;_-* &quot;-&quot;??\ [$€-1]_-"/>
    <numFmt numFmtId="176" formatCode="_-* #,##0.00\ [$€]_-;\-* #,##0.00\ [$€]_-;_-* &quot;-&quot;??\ [$€]_-;_-@_-"/>
    <numFmt numFmtId="177" formatCode="_-* #,##0.00\ &quot;F&quot;_-;\-* #,##0.00\ &quot;F&quot;_-;_-* &quot;-&quot;??\ &quot;F&quot;_-;_-@_-"/>
    <numFmt numFmtId="178" formatCode="&quot;€&quot;\ #,##0.00;\(&quot;€&quot;\ #,##0.00\)"/>
    <numFmt numFmtId="179" formatCode="#,##0.00\ &quot;€&quot;"/>
    <numFmt numFmtId="180" formatCode="0.0%"/>
    <numFmt numFmtId="181" formatCode="#,##0\ &quot;€&quot;"/>
    <numFmt numFmtId="182" formatCode="#,##0.00\ &quot;DM&quot;;[Red]\-#,##0.00\ &quot;DM&quot;"/>
    <numFmt numFmtId="183" formatCode="#,##0&quot; €&quot;;\-#,###&quot; €&quot;"/>
    <numFmt numFmtId="184" formatCode="_-* #,##0\ _F_-;\-* #,##0\ _F_-;_-* &quot;-&quot;\ _F_-;_-@_-"/>
    <numFmt numFmtId="185" formatCode="_-* #,##0.00\ _F_-;\-* #,##0.00\ _F_-;_-* &quot;-&quot;??\ _F_-;_-@_-"/>
    <numFmt numFmtId="186" formatCode="_-* #,##0\ &quot;F&quot;_-;\-* #,##0\ &quot;F&quot;_-;_-* &quot;-&quot;\ &quot;F&quot;_-;_-@_-"/>
    <numFmt numFmtId="187" formatCode="#,##0\ &quot;F&quot;;[Red]\-#,##0\ &quot;F&quot;"/>
    <numFmt numFmtId="188" formatCode="#,##0.00\ &quot;F&quot;;[Red]\-#,##0.00\ &quot;F&quot;"/>
    <numFmt numFmtId="189" formatCode="#,##0\ &quot;DM&quot;;[Red]\-#,##0\ &quot;DM&quot;"/>
  </numFmts>
  <fonts count="104">
    <font>
      <sz val="11"/>
      <color theme="1"/>
      <name val="Calibri"/>
      <family val="2"/>
      <scheme val="minor"/>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u/>
      <sz val="10"/>
      <color indexed="12"/>
      <name val="Arial"/>
      <family val="2"/>
    </font>
    <font>
      <sz val="10"/>
      <name val="Arial"/>
      <family val="2"/>
    </font>
    <font>
      <b/>
      <sz val="20"/>
      <name val="Arial"/>
      <family val="2"/>
    </font>
    <font>
      <b/>
      <sz val="12"/>
      <name val="Arial"/>
      <family val="2"/>
    </font>
    <font>
      <sz val="10"/>
      <name val="Helv"/>
    </font>
    <font>
      <sz val="10"/>
      <color indexed="8"/>
      <name val="MS Sans Serif"/>
      <family val="2"/>
    </font>
    <font>
      <sz val="10"/>
      <name val="Helv"/>
      <family val="2"/>
    </font>
    <font>
      <sz val="10"/>
      <name val="Helv"/>
      <charset val="204"/>
    </font>
    <font>
      <sz val="10"/>
      <color indexed="8"/>
      <name val="Arial"/>
      <family val="2"/>
    </font>
    <font>
      <sz val="10"/>
      <color indexed="9"/>
      <name val="Arial"/>
      <family val="2"/>
    </font>
    <font>
      <sz val="10"/>
      <color indexed="10"/>
      <name val="Arial"/>
      <family val="2"/>
    </font>
    <font>
      <b/>
      <sz val="10"/>
      <color indexed="52"/>
      <name val="Arial"/>
      <family val="2"/>
    </font>
    <font>
      <sz val="10"/>
      <color indexed="52"/>
      <name val="Arial"/>
      <family val="2"/>
    </font>
    <font>
      <sz val="10"/>
      <color indexed="62"/>
      <name val="Arial"/>
      <family val="2"/>
    </font>
    <font>
      <sz val="11"/>
      <color indexed="33"/>
      <name val="Calibri"/>
      <family val="2"/>
    </font>
    <font>
      <b/>
      <sz val="14"/>
      <name val="Arial"/>
      <family val="2"/>
    </font>
    <font>
      <sz val="10"/>
      <color indexed="20"/>
      <name val="Arial"/>
      <family val="2"/>
    </font>
    <font>
      <sz val="10"/>
      <color indexed="60"/>
      <name val="Arial"/>
      <family val="2"/>
    </font>
    <font>
      <sz val="10"/>
      <name val="Verdana"/>
      <family val="2"/>
    </font>
    <font>
      <sz val="10"/>
      <name val="MS Sans Serif"/>
      <family val="2"/>
    </font>
    <font>
      <b/>
      <sz val="16"/>
      <name val="Arial"/>
      <family val="2"/>
    </font>
    <font>
      <b/>
      <sz val="10"/>
      <name val="Arial"/>
      <family val="2"/>
    </font>
    <font>
      <b/>
      <sz val="10"/>
      <color indexed="39"/>
      <name val="Arial"/>
      <family val="2"/>
    </font>
    <font>
      <sz val="10"/>
      <color indexed="17"/>
      <name val="Arial"/>
      <family val="2"/>
    </font>
    <font>
      <b/>
      <sz val="10"/>
      <color indexed="63"/>
      <name val="Arial"/>
      <family val="2"/>
    </font>
    <font>
      <sz val="8"/>
      <name val="Arial"/>
      <family val="2"/>
    </font>
    <font>
      <b/>
      <sz val="8"/>
      <color indexed="9"/>
      <name val="Arial"/>
      <family val="2"/>
    </font>
    <font>
      <b/>
      <sz val="12"/>
      <color indexed="9"/>
      <name val="Arial"/>
      <family val="2"/>
    </font>
    <font>
      <sz val="8"/>
      <color indexed="63"/>
      <name val="Tahoma"/>
      <family val="2"/>
    </font>
    <font>
      <sz val="8"/>
      <name val="Times New Roman"/>
      <family val="1"/>
    </font>
    <font>
      <b/>
      <sz val="8"/>
      <name val="Arial"/>
      <family val="2"/>
    </font>
    <font>
      <b/>
      <u/>
      <sz val="18"/>
      <name val="Arial"/>
      <family val="2"/>
    </font>
    <font>
      <i/>
      <sz val="10"/>
      <color indexed="23"/>
      <name val="Arial"/>
      <family val="2"/>
    </font>
    <font>
      <b/>
      <sz val="18"/>
      <color indexed="62"/>
      <name val="Cambria"/>
      <family val="2"/>
    </font>
    <font>
      <b/>
      <sz val="15"/>
      <color indexed="56"/>
      <name val="Arial"/>
      <family val="2"/>
    </font>
    <font>
      <b/>
      <sz val="15"/>
      <color indexed="62"/>
      <name val="Calibri"/>
      <family val="2"/>
    </font>
    <font>
      <b/>
      <sz val="13"/>
      <color indexed="56"/>
      <name val="Arial"/>
      <family val="2"/>
    </font>
    <font>
      <b/>
      <sz val="13"/>
      <color indexed="62"/>
      <name val="Calibri"/>
      <family val="2"/>
    </font>
    <font>
      <b/>
      <sz val="11"/>
      <color indexed="56"/>
      <name val="Arial"/>
      <family val="2"/>
    </font>
    <font>
      <b/>
      <sz val="11"/>
      <color indexed="62"/>
      <name val="Calibri"/>
      <family val="2"/>
    </font>
    <font>
      <b/>
      <sz val="10"/>
      <color indexed="8"/>
      <name val="Arial"/>
      <family val="2"/>
    </font>
    <font>
      <b/>
      <sz val="10"/>
      <color indexed="9"/>
      <name val="Arial"/>
      <family val="2"/>
    </font>
    <font>
      <b/>
      <u/>
      <sz val="10"/>
      <name val="Arial"/>
      <family val="2"/>
    </font>
    <font>
      <i/>
      <sz val="10"/>
      <name val="Arial"/>
      <family val="2"/>
    </font>
    <font>
      <sz val="10"/>
      <name val="Tahoma"/>
      <family val="2"/>
    </font>
    <font>
      <sz val="10"/>
      <name val="Arial"/>
      <family val="2"/>
    </font>
    <font>
      <b/>
      <i/>
      <sz val="10"/>
      <name val="Arial"/>
      <family val="2"/>
    </font>
    <font>
      <b/>
      <i/>
      <sz val="9"/>
      <name val="Arial"/>
      <family val="2"/>
    </font>
    <font>
      <b/>
      <sz val="9"/>
      <name val="Arial"/>
      <family val="2"/>
    </font>
    <font>
      <sz val="10"/>
      <name val="Tms Rmn"/>
    </font>
    <font>
      <sz val="10"/>
      <color indexed="14"/>
      <name val="Arial"/>
      <family val="2"/>
    </font>
    <font>
      <sz val="11"/>
      <color indexed="14"/>
      <name val="Arial"/>
      <family val="2"/>
    </font>
    <font>
      <b/>
      <sz val="11"/>
      <name val="Century Gothic"/>
      <family val="2"/>
    </font>
    <font>
      <sz val="10"/>
      <name val="Century Gothic"/>
      <family val="2"/>
    </font>
    <font>
      <b/>
      <sz val="10"/>
      <name val="Century Gothic"/>
      <family val="2"/>
    </font>
    <font>
      <b/>
      <sz val="14"/>
      <name val="Century Gothic"/>
      <family val="2"/>
    </font>
    <font>
      <i/>
      <sz val="12"/>
      <name val="Century Gothic"/>
      <family val="2"/>
    </font>
    <font>
      <sz val="11"/>
      <color theme="1"/>
      <name val="Calibri"/>
      <family val="2"/>
      <scheme val="minor"/>
    </font>
    <font>
      <u/>
      <sz val="10"/>
      <color theme="10"/>
      <name val="Arial"/>
      <family val="2"/>
    </font>
    <font>
      <sz val="10"/>
      <color theme="1"/>
      <name val="Arial"/>
      <family val="2"/>
    </font>
    <font>
      <sz val="9"/>
      <color theme="1"/>
      <name val="Tahoma"/>
      <family val="2"/>
    </font>
    <font>
      <sz val="10"/>
      <color theme="1"/>
      <name val="Century Gothic"/>
      <family val="2"/>
    </font>
    <font>
      <sz val="11"/>
      <color rgb="FFFF0000"/>
      <name val="Calibri"/>
      <family val="2"/>
      <scheme val="minor"/>
    </font>
    <font>
      <b/>
      <sz val="11"/>
      <color theme="1"/>
      <name val="Calibri"/>
      <family val="2"/>
      <scheme val="minor"/>
    </font>
    <font>
      <u/>
      <sz val="10"/>
      <color rgb="FF0000FF"/>
      <name val="Arial"/>
      <family val="2"/>
    </font>
    <font>
      <b/>
      <sz val="20"/>
      <name val="Times New Roman"/>
      <family val="1"/>
    </font>
    <font>
      <sz val="10"/>
      <color rgb="FFFF0000"/>
      <name val="Arial"/>
      <family val="2"/>
    </font>
    <font>
      <b/>
      <sz val="16"/>
      <color rgb="FFFF0000"/>
      <name val="Arial"/>
      <family val="2"/>
    </font>
    <font>
      <sz val="8"/>
      <name val="Calibri"/>
      <family val="2"/>
      <scheme val="minor"/>
    </font>
    <font>
      <b/>
      <sz val="11"/>
      <color theme="1"/>
      <name val="Arial"/>
      <family val="2"/>
    </font>
    <font>
      <b/>
      <sz val="20"/>
      <color theme="0"/>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sz val="11"/>
      <name val="Calibri"/>
      <family val="2"/>
      <scheme val="minor"/>
    </font>
    <font>
      <b/>
      <sz val="12"/>
      <name val="Calibri"/>
      <family val="2"/>
      <scheme val="minor"/>
    </font>
    <font>
      <sz val="12"/>
      <name val="Calibri"/>
      <family val="2"/>
      <scheme val="minor"/>
    </font>
    <font>
      <sz val="12"/>
      <color rgb="FFFF0000"/>
      <name val="Calibri"/>
      <family val="2"/>
      <scheme val="minor"/>
    </font>
    <font>
      <b/>
      <u/>
      <sz val="12"/>
      <name val="Calibri"/>
      <family val="2"/>
      <scheme val="minor"/>
    </font>
    <font>
      <b/>
      <u/>
      <sz val="12"/>
      <color indexed="10"/>
      <name val="Calibri"/>
      <family val="2"/>
      <scheme val="minor"/>
    </font>
    <font>
      <i/>
      <sz val="11"/>
      <name val="Calibri"/>
      <family val="2"/>
      <scheme val="minor"/>
    </font>
    <font>
      <i/>
      <sz val="12"/>
      <name val="Calibri"/>
      <family val="2"/>
      <scheme val="minor"/>
    </font>
    <font>
      <b/>
      <sz val="12"/>
      <color theme="1"/>
      <name val="Tahoma"/>
      <family val="2"/>
    </font>
    <font>
      <b/>
      <sz val="12"/>
      <color theme="1"/>
      <name val="Calibri"/>
      <family val="2"/>
      <scheme val="minor"/>
    </font>
    <font>
      <sz val="12"/>
      <color theme="1"/>
      <name val="Calibri"/>
      <family val="2"/>
      <scheme val="minor"/>
    </font>
    <font>
      <sz val="10"/>
      <color theme="1"/>
      <name val="Tahoma"/>
      <family val="2"/>
    </font>
  </fonts>
  <fills count="39">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indexed="54"/>
        <bgColor indexed="64"/>
      </patternFill>
    </fill>
    <fill>
      <patternFill patternType="solid">
        <fgColor indexed="48"/>
        <bgColor indexed="64"/>
      </patternFill>
    </fill>
    <fill>
      <patternFill patternType="solid">
        <fgColor indexed="26"/>
        <bgColor indexed="64"/>
      </patternFill>
    </fill>
    <fill>
      <patternFill patternType="solid">
        <fgColor indexed="27"/>
        <bgColor indexed="64"/>
      </patternFill>
    </fill>
    <fill>
      <patternFill patternType="solid">
        <fgColor indexed="31"/>
      </patternFill>
    </fill>
    <fill>
      <patternFill patternType="solid">
        <fgColor indexed="27"/>
      </patternFill>
    </fill>
    <fill>
      <patternFill patternType="solid">
        <fgColor indexed="45"/>
      </patternFill>
    </fill>
    <fill>
      <patternFill patternType="solid">
        <fgColor indexed="42"/>
      </patternFill>
    </fill>
    <fill>
      <patternFill patternType="solid">
        <fgColor indexed="37"/>
      </patternFill>
    </fill>
    <fill>
      <patternFill patternType="solid">
        <fgColor indexed="46"/>
      </patternFill>
    </fill>
    <fill>
      <patternFill patternType="solid">
        <fgColor indexed="41"/>
      </patternFill>
    </fill>
    <fill>
      <patternFill patternType="solid">
        <fgColor indexed="47"/>
      </patternFill>
    </fill>
    <fill>
      <patternFill patternType="solid">
        <fgColor indexed="44"/>
      </patternFill>
    </fill>
    <fill>
      <patternFill patternType="solid">
        <fgColor indexed="22"/>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49"/>
      </patternFill>
    </fill>
    <fill>
      <patternFill patternType="solid">
        <fgColor indexed="3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55"/>
      </patternFill>
    </fill>
    <fill>
      <patternFill patternType="solid">
        <fgColor indexed="26"/>
      </patternFill>
    </fill>
    <fill>
      <patternFill patternType="solid">
        <fgColor indexed="43"/>
      </patternFill>
    </fill>
    <fill>
      <patternFill patternType="solid">
        <fgColor indexed="40"/>
        <bgColor indexed="64"/>
      </patternFill>
    </fill>
    <fill>
      <patternFill patternType="solid">
        <fgColor indexed="21"/>
        <bgColor indexed="64"/>
      </patternFill>
    </fill>
    <fill>
      <patternFill patternType="solid">
        <fgColor theme="0"/>
        <bgColor indexed="64"/>
      </patternFill>
    </fill>
    <fill>
      <patternFill patternType="solid">
        <fgColor theme="1"/>
        <bgColor indexed="64"/>
      </patternFill>
    </fill>
    <fill>
      <patternFill patternType="solid">
        <fgColor theme="4" tint="0.79998168889431442"/>
        <bgColor indexed="64"/>
      </patternFill>
    </fill>
  </fills>
  <borders count="49">
    <border>
      <left/>
      <right/>
      <top/>
      <bottom/>
      <diagonal/>
    </border>
    <border>
      <left/>
      <right/>
      <top/>
      <bottom style="hair">
        <color indexed="2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right/>
      <top/>
      <bottom style="thick">
        <color indexed="49"/>
      </bottom>
      <diagonal/>
    </border>
    <border>
      <left/>
      <right/>
      <top/>
      <bottom style="medium">
        <color indexed="49"/>
      </bottom>
      <diagonal/>
    </border>
    <border>
      <left/>
      <right/>
      <top style="thin">
        <color indexed="62"/>
      </top>
      <bottom style="double">
        <color indexed="62"/>
      </bottom>
      <diagonal/>
    </border>
    <border>
      <left/>
      <right/>
      <top style="thin">
        <color indexed="49"/>
      </top>
      <bottom style="double">
        <color indexed="49"/>
      </bottom>
      <diagonal/>
    </border>
    <border>
      <left style="thin">
        <color indexed="64"/>
      </left>
      <right/>
      <top style="thin">
        <color indexed="64"/>
      </top>
      <bottom style="thin">
        <color indexed="64"/>
      </bottom>
      <diagonal/>
    </border>
    <border>
      <left/>
      <right/>
      <top style="thin">
        <color indexed="64"/>
      </top>
      <bottom/>
      <diagonal/>
    </border>
    <border>
      <left style="medium">
        <color rgb="FFFF0000"/>
      </left>
      <right style="medium">
        <color rgb="FFFF0000"/>
      </right>
      <top style="medium">
        <color rgb="FFFF0000"/>
      </top>
      <bottom style="medium">
        <color rgb="FFFF0000"/>
      </bottom>
      <diagonal/>
    </border>
    <border>
      <left style="medium">
        <color rgb="FFFF0000"/>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rgb="FFFF0000"/>
      </left>
      <right style="medium">
        <color rgb="FFFF0000"/>
      </right>
      <top style="medium">
        <color rgb="FFFF0000"/>
      </top>
      <bottom/>
      <diagonal/>
    </border>
    <border>
      <left style="medium">
        <color rgb="FFFF0000"/>
      </left>
      <right style="medium">
        <color rgb="FFFF0000"/>
      </right>
      <top/>
      <bottom/>
      <diagonal/>
    </border>
    <border>
      <left style="medium">
        <color rgb="FFFF0000"/>
      </left>
      <right style="medium">
        <color rgb="FFFF0000"/>
      </right>
      <top/>
      <bottom style="medium">
        <color rgb="FFFF0000"/>
      </bottom>
      <diagonal/>
    </border>
    <border>
      <left style="thick">
        <color rgb="FFFF0000"/>
      </left>
      <right style="thick">
        <color rgb="FFFF0000"/>
      </right>
      <top style="thick">
        <color rgb="FFFF0000"/>
      </top>
      <bottom style="thick">
        <color rgb="FFFF0000"/>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medium">
        <color indexed="64"/>
      </left>
      <right/>
      <top/>
      <bottom/>
      <diagonal/>
    </border>
    <border>
      <left/>
      <right style="medium">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s>
  <cellStyleXfs count="1698">
    <xf numFmtId="0" fontId="0" fillId="0" borderId="0"/>
    <xf numFmtId="0" fontId="19" fillId="0" borderId="0"/>
    <xf numFmtId="165" fontId="22" fillId="0" borderId="0"/>
    <xf numFmtId="0" fontId="19" fillId="0" borderId="0"/>
    <xf numFmtId="0" fontId="22" fillId="0" borderId="0"/>
    <xf numFmtId="0" fontId="23" fillId="0" borderId="0"/>
    <xf numFmtId="0" fontId="23" fillId="0" borderId="0"/>
    <xf numFmtId="165" fontId="23" fillId="0" borderId="0"/>
    <xf numFmtId="0" fontId="23" fillId="0" borderId="0"/>
    <xf numFmtId="165" fontId="23" fillId="0" borderId="0"/>
    <xf numFmtId="0" fontId="23" fillId="0" borderId="0"/>
    <xf numFmtId="165" fontId="23" fillId="0" borderId="0"/>
    <xf numFmtId="0" fontId="23" fillId="0" borderId="0"/>
    <xf numFmtId="165" fontId="23" fillId="0" borderId="0"/>
    <xf numFmtId="165" fontId="23" fillId="0" borderId="0"/>
    <xf numFmtId="0" fontId="23" fillId="0" borderId="0"/>
    <xf numFmtId="165" fontId="23" fillId="0" borderId="0"/>
    <xf numFmtId="0" fontId="23" fillId="0" borderId="0"/>
    <xf numFmtId="165" fontId="23" fillId="0" borderId="0"/>
    <xf numFmtId="0" fontId="24" fillId="0" borderId="0"/>
    <xf numFmtId="165" fontId="24" fillId="0" borderId="0"/>
    <xf numFmtId="0" fontId="19" fillId="2" borderId="0"/>
    <xf numFmtId="0" fontId="19" fillId="2" borderId="0"/>
    <xf numFmtId="0" fontId="39" fillId="2" borderId="0"/>
    <xf numFmtId="0" fontId="27" fillId="3" borderId="0"/>
    <xf numFmtId="0" fontId="61" fillId="2" borderId="0"/>
    <xf numFmtId="0" fontId="19" fillId="4" borderId="0"/>
    <xf numFmtId="0" fontId="64" fillId="2" borderId="0"/>
    <xf numFmtId="0" fontId="19" fillId="5" borderId="0"/>
    <xf numFmtId="0" fontId="65" fillId="2" borderId="0"/>
    <xf numFmtId="0" fontId="65" fillId="0" borderId="0"/>
    <xf numFmtId="0" fontId="66" fillId="2" borderId="0"/>
    <xf numFmtId="0" fontId="66" fillId="0" borderId="0"/>
    <xf numFmtId="0" fontId="43" fillId="2" borderId="0"/>
    <xf numFmtId="0" fontId="43" fillId="0" borderId="0"/>
    <xf numFmtId="166" fontId="19" fillId="0" borderId="0" applyFont="0" applyFill="0" applyBorder="0" applyAlignment="0" applyProtection="0"/>
    <xf numFmtId="166" fontId="19" fillId="0" borderId="0" applyFont="0" applyFill="0" applyBorder="0" applyAlignment="0" applyProtection="0"/>
    <xf numFmtId="0" fontId="25" fillId="0" borderId="0"/>
    <xf numFmtId="165" fontId="25" fillId="0" borderId="0"/>
    <xf numFmtId="167" fontId="19" fillId="0" borderId="0" applyFont="0" applyFill="0" applyBorder="0" applyAlignment="0" applyProtection="0"/>
    <xf numFmtId="167" fontId="19" fillId="0" borderId="0" applyFont="0" applyFill="0" applyBorder="0" applyAlignment="0" applyProtection="0"/>
    <xf numFmtId="39" fontId="19" fillId="0" borderId="0" applyFont="0" applyFill="0" applyBorder="0" applyAlignment="0" applyProtection="0"/>
    <xf numFmtId="39" fontId="19" fillId="0" borderId="0" applyFont="0" applyFill="0" applyBorder="0" applyAlignment="0" applyProtection="0"/>
    <xf numFmtId="182" fontId="19" fillId="6" borderId="1"/>
    <xf numFmtId="182" fontId="19" fillId="6" borderId="1"/>
    <xf numFmtId="0" fontId="19" fillId="6" borderId="1"/>
    <xf numFmtId="182" fontId="19" fillId="6" borderId="1"/>
    <xf numFmtId="182" fontId="19" fillId="6" borderId="1"/>
    <xf numFmtId="182" fontId="19" fillId="6" borderId="1"/>
    <xf numFmtId="0" fontId="19" fillId="6" borderId="1"/>
    <xf numFmtId="182" fontId="19" fillId="6" borderId="1"/>
    <xf numFmtId="182" fontId="19" fillId="6" borderId="1"/>
    <xf numFmtId="0" fontId="19" fillId="6" borderId="1"/>
    <xf numFmtId="182" fontId="19" fillId="6" borderId="1"/>
    <xf numFmtId="182" fontId="19" fillId="6" borderId="1"/>
    <xf numFmtId="182" fontId="19" fillId="6" borderId="1"/>
    <xf numFmtId="0" fontId="19" fillId="6" borderId="1"/>
    <xf numFmtId="182" fontId="19" fillId="6" borderId="1"/>
    <xf numFmtId="182" fontId="19" fillId="6" borderId="1"/>
    <xf numFmtId="182" fontId="19" fillId="6" borderId="1"/>
    <xf numFmtId="0"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0" fontId="19" fillId="6" borderId="1"/>
    <xf numFmtId="0" fontId="19" fillId="6" borderId="1"/>
    <xf numFmtId="182" fontId="19" fillId="6" borderId="1"/>
    <xf numFmtId="0" fontId="19" fillId="6" borderId="1"/>
    <xf numFmtId="182" fontId="19" fillId="6" borderId="1"/>
    <xf numFmtId="182" fontId="19" fillId="6" borderId="1"/>
    <xf numFmtId="182" fontId="19" fillId="6" borderId="1"/>
    <xf numFmtId="0"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182" fontId="19" fillId="6" borderId="1"/>
    <xf numFmtId="0" fontId="19" fillId="6" borderId="1"/>
    <xf numFmtId="0" fontId="19" fillId="6" borderId="1"/>
    <xf numFmtId="182" fontId="19" fillId="6" borderId="1"/>
    <xf numFmtId="0" fontId="19" fillId="6" borderId="1"/>
    <xf numFmtId="4" fontId="19" fillId="6" borderId="0"/>
    <xf numFmtId="0" fontId="23" fillId="0" borderId="0"/>
    <xf numFmtId="0" fontId="23" fillId="0" borderId="0"/>
    <xf numFmtId="165" fontId="23" fillId="0" borderId="0"/>
    <xf numFmtId="0" fontId="23" fillId="0" borderId="0"/>
    <xf numFmtId="165" fontId="23" fillId="0" borderId="0"/>
    <xf numFmtId="0" fontId="23" fillId="0" borderId="0"/>
    <xf numFmtId="165" fontId="23" fillId="0" borderId="0"/>
    <xf numFmtId="0" fontId="23" fillId="0" borderId="0"/>
    <xf numFmtId="165" fontId="23" fillId="0" borderId="0"/>
    <xf numFmtId="165" fontId="23" fillId="0" borderId="0"/>
    <xf numFmtId="0" fontId="23" fillId="0" borderId="0"/>
    <xf numFmtId="165" fontId="23" fillId="0" borderId="0"/>
    <xf numFmtId="0" fontId="23" fillId="0" borderId="0"/>
    <xf numFmtId="165" fontId="23" fillId="0" borderId="0"/>
    <xf numFmtId="0"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165" fontId="19" fillId="0" borderId="0"/>
    <xf numFmtId="165"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0" fontId="23" fillId="0" borderId="0"/>
    <xf numFmtId="0" fontId="23" fillId="0" borderId="0"/>
    <xf numFmtId="165" fontId="23" fillId="0" borderId="0"/>
    <xf numFmtId="0" fontId="23" fillId="0" borderId="0"/>
    <xf numFmtId="165" fontId="23" fillId="0" borderId="0"/>
    <xf numFmtId="0" fontId="23" fillId="0" borderId="0"/>
    <xf numFmtId="165" fontId="23" fillId="0" borderId="0"/>
    <xf numFmtId="0" fontId="23" fillId="0" borderId="0"/>
    <xf numFmtId="165" fontId="23" fillId="0" borderId="0"/>
    <xf numFmtId="165" fontId="23" fillId="0" borderId="0"/>
    <xf numFmtId="0" fontId="23" fillId="0" borderId="0"/>
    <xf numFmtId="165" fontId="23" fillId="0" borderId="0"/>
    <xf numFmtId="0" fontId="23" fillId="0" borderId="0"/>
    <xf numFmtId="165" fontId="23" fillId="0" borderId="0"/>
    <xf numFmtId="0" fontId="61" fillId="6" borderId="0"/>
    <xf numFmtId="0" fontId="61" fillId="7" borderId="0"/>
    <xf numFmtId="168" fontId="19" fillId="0" borderId="0" applyFont="0" applyFill="0" applyBorder="0" applyAlignment="0" applyProtection="0"/>
    <xf numFmtId="168" fontId="19" fillId="0" borderId="0" applyFont="0" applyFill="0" applyBorder="0" applyAlignment="0" applyProtection="0"/>
    <xf numFmtId="169" fontId="19" fillId="0" borderId="0" applyFont="0" applyFill="0" applyBorder="0" applyAlignment="0" applyProtection="0"/>
    <xf numFmtId="169" fontId="19" fillId="0" borderId="0" applyFont="0" applyFill="0" applyBorder="0" applyAlignment="0" applyProtection="0"/>
    <xf numFmtId="170" fontId="19" fillId="0" borderId="0" applyFont="0" applyFill="0" applyBorder="0" applyAlignment="0" applyProtection="0"/>
    <xf numFmtId="170" fontId="19" fillId="0" borderId="0" applyFont="0" applyFill="0" applyBorder="0" applyAlignment="0" applyProtection="0"/>
    <xf numFmtId="171" fontId="19" fillId="0" borderId="0" applyFont="0" applyFill="0" applyBorder="0" applyAlignment="0" applyProtection="0"/>
    <xf numFmtId="171" fontId="19" fillId="0" borderId="0" applyFont="0" applyFill="0" applyBorder="0" applyAlignment="0" applyProtection="0"/>
    <xf numFmtId="0" fontId="25" fillId="0" borderId="0"/>
    <xf numFmtId="165" fontId="25" fillId="0" borderId="0"/>
    <xf numFmtId="0" fontId="22" fillId="0" borderId="0"/>
    <xf numFmtId="165" fontId="22" fillId="0" borderId="0"/>
    <xf numFmtId="0" fontId="23" fillId="0" borderId="0"/>
    <xf numFmtId="0" fontId="23" fillId="0" borderId="0"/>
    <xf numFmtId="165" fontId="23" fillId="0" borderId="0"/>
    <xf numFmtId="0" fontId="23" fillId="0" borderId="0"/>
    <xf numFmtId="165" fontId="23" fillId="0" borderId="0"/>
    <xf numFmtId="0" fontId="23" fillId="0" borderId="0"/>
    <xf numFmtId="165" fontId="23" fillId="0" borderId="0"/>
    <xf numFmtId="0" fontId="23" fillId="0" borderId="0"/>
    <xf numFmtId="165" fontId="23" fillId="0" borderId="0"/>
    <xf numFmtId="165" fontId="23" fillId="0" borderId="0"/>
    <xf numFmtId="0" fontId="23" fillId="0" borderId="0"/>
    <xf numFmtId="165" fontId="23" fillId="0" borderId="0"/>
    <xf numFmtId="0" fontId="23" fillId="0" borderId="0"/>
    <xf numFmtId="165" fontId="23" fillId="0" borderId="0"/>
    <xf numFmtId="0" fontId="19" fillId="2" borderId="0"/>
    <xf numFmtId="0" fontId="19" fillId="2" borderId="0"/>
    <xf numFmtId="0" fontId="39" fillId="2" borderId="0"/>
    <xf numFmtId="0" fontId="27" fillId="3" borderId="0"/>
    <xf numFmtId="0" fontId="61" fillId="2" borderId="0"/>
    <xf numFmtId="0" fontId="19" fillId="4" borderId="0"/>
    <xf numFmtId="0" fontId="19" fillId="2" borderId="0"/>
    <xf numFmtId="0" fontId="19" fillId="5" borderId="0"/>
    <xf numFmtId="0" fontId="65" fillId="2" borderId="0"/>
    <xf numFmtId="0" fontId="65" fillId="0" borderId="0"/>
    <xf numFmtId="0" fontId="66" fillId="2" borderId="0"/>
    <xf numFmtId="0" fontId="66" fillId="0" borderId="0"/>
    <xf numFmtId="0" fontId="43" fillId="2" borderId="0"/>
    <xf numFmtId="0" fontId="43" fillId="0" borderId="0"/>
    <xf numFmtId="0" fontId="25" fillId="0" borderId="0"/>
    <xf numFmtId="165" fontId="25" fillId="0" borderId="0"/>
    <xf numFmtId="0" fontId="1" fillId="8" borderId="0" applyNumberFormat="0" applyBorder="0" applyAlignment="0" applyProtection="0"/>
    <xf numFmtId="0" fontId="26" fillId="8" borderId="0" applyNumberFormat="0" applyBorder="0" applyAlignment="0" applyProtection="0"/>
    <xf numFmtId="165" fontId="26" fillId="8" borderId="0" applyNumberFormat="0" applyBorder="0" applyAlignment="0" applyProtection="0"/>
    <xf numFmtId="165" fontId="26" fillId="8" borderId="0" applyNumberFormat="0" applyBorder="0" applyAlignment="0" applyProtection="0"/>
    <xf numFmtId="165" fontId="1" fillId="9" borderId="0" applyNumberFormat="0" applyBorder="0" applyAlignment="0" applyProtection="0"/>
    <xf numFmtId="0" fontId="26" fillId="8" borderId="0" applyNumberFormat="0" applyBorder="0" applyAlignment="0" applyProtection="0"/>
    <xf numFmtId="165" fontId="26" fillId="8" borderId="0" applyNumberFormat="0" applyBorder="0" applyAlignment="0" applyProtection="0"/>
    <xf numFmtId="0" fontId="1" fillId="8" borderId="0" applyNumberFormat="0" applyBorder="0" applyAlignment="0" applyProtection="0"/>
    <xf numFmtId="165" fontId="1" fillId="9" borderId="0" applyNumberFormat="0" applyBorder="0" applyAlignment="0" applyProtection="0"/>
    <xf numFmtId="165"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165" fontId="1" fillId="9" borderId="0" applyNumberFormat="0" applyBorder="0" applyAlignment="0" applyProtection="0"/>
    <xf numFmtId="165"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26" fillId="10" borderId="0" applyNumberFormat="0" applyBorder="0" applyAlignment="0" applyProtection="0"/>
    <xf numFmtId="165" fontId="26" fillId="10" borderId="0" applyNumberFormat="0" applyBorder="0" applyAlignment="0" applyProtection="0"/>
    <xf numFmtId="165" fontId="26" fillId="10" borderId="0" applyNumberFormat="0" applyBorder="0" applyAlignment="0" applyProtection="0"/>
    <xf numFmtId="165" fontId="1" fillId="8" borderId="0" applyNumberFormat="0" applyBorder="0" applyAlignment="0" applyProtection="0"/>
    <xf numFmtId="0" fontId="26" fillId="10" borderId="0" applyNumberFormat="0" applyBorder="0" applyAlignment="0" applyProtection="0"/>
    <xf numFmtId="165" fontId="26" fillId="10" borderId="0" applyNumberFormat="0" applyBorder="0" applyAlignment="0" applyProtection="0"/>
    <xf numFmtId="0" fontId="1" fillId="10" borderId="0" applyNumberFormat="0" applyBorder="0" applyAlignment="0" applyProtection="0"/>
    <xf numFmtId="165" fontId="1" fillId="8" borderId="0" applyNumberFormat="0" applyBorder="0" applyAlignment="0" applyProtection="0"/>
    <xf numFmtId="165" fontId="1" fillId="10"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165" fontId="1" fillId="8" borderId="0" applyNumberFormat="0" applyBorder="0" applyAlignment="0" applyProtection="0"/>
    <xf numFmtId="165" fontId="1" fillId="10"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26" fillId="11" borderId="0" applyNumberFormat="0" applyBorder="0" applyAlignment="0" applyProtection="0"/>
    <xf numFmtId="165" fontId="26" fillId="11" borderId="0" applyNumberFormat="0" applyBorder="0" applyAlignment="0" applyProtection="0"/>
    <xf numFmtId="165" fontId="26" fillId="11" borderId="0" applyNumberFormat="0" applyBorder="0" applyAlignment="0" applyProtection="0"/>
    <xf numFmtId="165" fontId="1" fillId="12" borderId="0" applyNumberFormat="0" applyBorder="0" applyAlignment="0" applyProtection="0"/>
    <xf numFmtId="0" fontId="26" fillId="11" borderId="0" applyNumberFormat="0" applyBorder="0" applyAlignment="0" applyProtection="0"/>
    <xf numFmtId="165" fontId="26" fillId="11" borderId="0" applyNumberFormat="0" applyBorder="0" applyAlignment="0" applyProtection="0"/>
    <xf numFmtId="0" fontId="1" fillId="11" borderId="0" applyNumberFormat="0" applyBorder="0" applyAlignment="0" applyProtection="0"/>
    <xf numFmtId="165" fontId="1" fillId="12" borderId="0" applyNumberFormat="0" applyBorder="0" applyAlignment="0" applyProtection="0"/>
    <xf numFmtId="165" fontId="1" fillId="11"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165" fontId="1" fillId="12" borderId="0" applyNumberFormat="0" applyBorder="0" applyAlignment="0" applyProtection="0"/>
    <xf numFmtId="165"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26" fillId="13" borderId="0" applyNumberFormat="0" applyBorder="0" applyAlignment="0" applyProtection="0"/>
    <xf numFmtId="165" fontId="26" fillId="13" borderId="0" applyNumberFormat="0" applyBorder="0" applyAlignment="0" applyProtection="0"/>
    <xf numFmtId="165" fontId="26" fillId="13" borderId="0" applyNumberFormat="0" applyBorder="0" applyAlignment="0" applyProtection="0"/>
    <xf numFmtId="165" fontId="1" fillId="9" borderId="0" applyNumberFormat="0" applyBorder="0" applyAlignment="0" applyProtection="0"/>
    <xf numFmtId="0" fontId="26" fillId="13" borderId="0" applyNumberFormat="0" applyBorder="0" applyAlignment="0" applyProtection="0"/>
    <xf numFmtId="165" fontId="26" fillId="13" borderId="0" applyNumberFormat="0" applyBorder="0" applyAlignment="0" applyProtection="0"/>
    <xf numFmtId="0" fontId="1" fillId="13" borderId="0" applyNumberFormat="0" applyBorder="0" applyAlignment="0" applyProtection="0"/>
    <xf numFmtId="165" fontId="1" fillId="9" borderId="0" applyNumberFormat="0" applyBorder="0" applyAlignment="0" applyProtection="0"/>
    <xf numFmtId="165" fontId="1" fillId="13"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165" fontId="1" fillId="9" borderId="0" applyNumberFormat="0" applyBorder="0" applyAlignment="0" applyProtection="0"/>
    <xf numFmtId="165" fontId="1" fillId="13" borderId="0" applyNumberFormat="0" applyBorder="0" applyAlignment="0" applyProtection="0"/>
    <xf numFmtId="0" fontId="1" fillId="13" borderId="0" applyNumberFormat="0" applyBorder="0" applyAlignment="0" applyProtection="0"/>
    <xf numFmtId="0" fontId="1" fillId="9" borderId="0" applyNumberFormat="0" applyBorder="0" applyAlignment="0" applyProtection="0"/>
    <xf numFmtId="0" fontId="26" fillId="9" borderId="0" applyNumberFormat="0" applyBorder="0" applyAlignment="0" applyProtection="0"/>
    <xf numFmtId="165" fontId="26" fillId="9" borderId="0" applyNumberFormat="0" applyBorder="0" applyAlignment="0" applyProtection="0"/>
    <xf numFmtId="165" fontId="26" fillId="9" borderId="0" applyNumberFormat="0" applyBorder="0" applyAlignment="0" applyProtection="0"/>
    <xf numFmtId="165" fontId="1" fillId="14" borderId="0" applyNumberFormat="0" applyBorder="0" applyAlignment="0" applyProtection="0"/>
    <xf numFmtId="0" fontId="26" fillId="9" borderId="0" applyNumberFormat="0" applyBorder="0" applyAlignment="0" applyProtection="0"/>
    <xf numFmtId="165" fontId="26" fillId="9" borderId="0" applyNumberFormat="0" applyBorder="0" applyAlignment="0" applyProtection="0"/>
    <xf numFmtId="0" fontId="1" fillId="9" borderId="0" applyNumberFormat="0" applyBorder="0" applyAlignment="0" applyProtection="0"/>
    <xf numFmtId="165" fontId="1" fillId="14" borderId="0" applyNumberFormat="0" applyBorder="0" applyAlignment="0" applyProtection="0"/>
    <xf numFmtId="165" fontId="1" fillId="9"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165" fontId="1" fillId="14" borderId="0" applyNumberFormat="0" applyBorder="0" applyAlignment="0" applyProtection="0"/>
    <xf numFmtId="165" fontId="1" fillId="9" borderId="0" applyNumberFormat="0" applyBorder="0" applyAlignment="0" applyProtection="0"/>
    <xf numFmtId="0" fontId="1" fillId="9" borderId="0" applyNumberFormat="0" applyBorder="0" applyAlignment="0" applyProtection="0"/>
    <xf numFmtId="0" fontId="1" fillId="15" borderId="0" applyNumberFormat="0" applyBorder="0" applyAlignment="0" applyProtection="0"/>
    <xf numFmtId="0" fontId="26" fillId="15" borderId="0" applyNumberFormat="0" applyBorder="0" applyAlignment="0" applyProtection="0"/>
    <xf numFmtId="165" fontId="26" fillId="15" borderId="0" applyNumberFormat="0" applyBorder="0" applyAlignment="0" applyProtection="0"/>
    <xf numFmtId="165" fontId="26" fillId="15" borderId="0" applyNumberFormat="0" applyBorder="0" applyAlignment="0" applyProtection="0"/>
    <xf numFmtId="165" fontId="1" fillId="15" borderId="0" applyNumberFormat="0" applyBorder="0" applyAlignment="0" applyProtection="0"/>
    <xf numFmtId="0" fontId="26" fillId="15" borderId="0" applyNumberFormat="0" applyBorder="0" applyAlignment="0" applyProtection="0"/>
    <xf numFmtId="165" fontId="26" fillId="15" borderId="0" applyNumberFormat="0" applyBorder="0" applyAlignment="0" applyProtection="0"/>
    <xf numFmtId="165" fontId="1" fillId="15" borderId="0" applyNumberFormat="0" applyBorder="0" applyAlignment="0" applyProtection="0"/>
    <xf numFmtId="165"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165" fontId="1" fillId="15" borderId="0" applyNumberFormat="0" applyBorder="0" applyAlignment="0" applyProtection="0"/>
    <xf numFmtId="165" fontId="1" fillId="15" borderId="0" applyNumberFormat="0" applyBorder="0" applyAlignment="0" applyProtection="0"/>
    <xf numFmtId="0" fontId="1" fillId="15" borderId="0" applyNumberFormat="0" applyBorder="0" applyAlignment="0" applyProtection="0"/>
    <xf numFmtId="0" fontId="1" fillId="8" borderId="0" applyNumberFormat="0" applyBorder="0" applyAlignment="0" applyProtection="0"/>
    <xf numFmtId="165" fontId="1" fillId="8" borderId="0" applyNumberFormat="0" applyBorder="0" applyAlignment="0" applyProtection="0"/>
    <xf numFmtId="0" fontId="1" fillId="10" borderId="0" applyNumberFormat="0" applyBorder="0" applyAlignment="0" applyProtection="0"/>
    <xf numFmtId="165" fontId="1" fillId="10" borderId="0" applyNumberFormat="0" applyBorder="0" applyAlignment="0" applyProtection="0"/>
    <xf numFmtId="0" fontId="1" fillId="11" borderId="0" applyNumberFormat="0" applyBorder="0" applyAlignment="0" applyProtection="0"/>
    <xf numFmtId="165" fontId="1" fillId="11" borderId="0" applyNumberFormat="0" applyBorder="0" applyAlignment="0" applyProtection="0"/>
    <xf numFmtId="0" fontId="1" fillId="13" borderId="0" applyNumberFormat="0" applyBorder="0" applyAlignment="0" applyProtection="0"/>
    <xf numFmtId="165" fontId="1" fillId="13" borderId="0" applyNumberFormat="0" applyBorder="0" applyAlignment="0" applyProtection="0"/>
    <xf numFmtId="0" fontId="1" fillId="9" borderId="0" applyNumberFormat="0" applyBorder="0" applyAlignment="0" applyProtection="0"/>
    <xf numFmtId="165" fontId="1" fillId="9" borderId="0" applyNumberFormat="0" applyBorder="0" applyAlignment="0" applyProtection="0"/>
    <xf numFmtId="0" fontId="1" fillId="15" borderId="0" applyNumberFormat="0" applyBorder="0" applyAlignment="0" applyProtection="0"/>
    <xf numFmtId="165" fontId="1" fillId="15" borderId="0" applyNumberFormat="0" applyBorder="0" applyAlignment="0" applyProtection="0"/>
    <xf numFmtId="40" fontId="19" fillId="0" borderId="0" applyFont="0" applyFill="0" applyBorder="0" applyAlignment="0" applyProtection="0"/>
    <xf numFmtId="40" fontId="19" fillId="0" borderId="0" applyFont="0" applyFill="0" applyBorder="0" applyAlignment="0" applyProtection="0"/>
    <xf numFmtId="0" fontId="1" fillId="16" borderId="0" applyNumberFormat="0" applyBorder="0" applyAlignment="0" applyProtection="0"/>
    <xf numFmtId="0" fontId="26" fillId="16" borderId="0" applyNumberFormat="0" applyBorder="0" applyAlignment="0" applyProtection="0"/>
    <xf numFmtId="165" fontId="26" fillId="16" borderId="0" applyNumberFormat="0" applyBorder="0" applyAlignment="0" applyProtection="0"/>
    <xf numFmtId="165" fontId="26" fillId="16" borderId="0" applyNumberFormat="0" applyBorder="0" applyAlignment="0" applyProtection="0"/>
    <xf numFmtId="165" fontId="1" fillId="17" borderId="0" applyNumberFormat="0" applyBorder="0" applyAlignment="0" applyProtection="0"/>
    <xf numFmtId="0" fontId="26" fillId="16" borderId="0" applyNumberFormat="0" applyBorder="0" applyAlignment="0" applyProtection="0"/>
    <xf numFmtId="165" fontId="26" fillId="16" borderId="0" applyNumberFormat="0" applyBorder="0" applyAlignment="0" applyProtection="0"/>
    <xf numFmtId="0" fontId="1" fillId="16" borderId="0" applyNumberFormat="0" applyBorder="0" applyAlignment="0" applyProtection="0"/>
    <xf numFmtId="165" fontId="1" fillId="17" borderId="0" applyNumberFormat="0" applyBorder="0" applyAlignment="0" applyProtection="0"/>
    <xf numFmtId="165" fontId="1" fillId="16"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5" fontId="1" fillId="17" borderId="0" applyNumberFormat="0" applyBorder="0" applyAlignment="0" applyProtection="0"/>
    <xf numFmtId="165" fontId="1" fillId="16" borderId="0" applyNumberFormat="0" applyBorder="0" applyAlignment="0" applyProtection="0"/>
    <xf numFmtId="0" fontId="1" fillId="16" borderId="0" applyNumberFormat="0" applyBorder="0" applyAlignment="0" applyProtection="0"/>
    <xf numFmtId="0" fontId="1" fillId="18" borderId="0" applyNumberFormat="0" applyBorder="0" applyAlignment="0" applyProtection="0"/>
    <xf numFmtId="0" fontId="26" fillId="18" borderId="0" applyNumberFormat="0" applyBorder="0" applyAlignment="0" applyProtection="0"/>
    <xf numFmtId="165" fontId="26" fillId="18" borderId="0" applyNumberFormat="0" applyBorder="0" applyAlignment="0" applyProtection="0"/>
    <xf numFmtId="165" fontId="26" fillId="18" borderId="0" applyNumberFormat="0" applyBorder="0" applyAlignment="0" applyProtection="0"/>
    <xf numFmtId="165" fontId="1" fillId="8" borderId="0" applyNumberFormat="0" applyBorder="0" applyAlignment="0" applyProtection="0"/>
    <xf numFmtId="0" fontId="26" fillId="18" borderId="0" applyNumberFormat="0" applyBorder="0" applyAlignment="0" applyProtection="0"/>
    <xf numFmtId="165" fontId="26" fillId="18" borderId="0" applyNumberFormat="0" applyBorder="0" applyAlignment="0" applyProtection="0"/>
    <xf numFmtId="0" fontId="1" fillId="18" borderId="0" applyNumberFormat="0" applyBorder="0" applyAlignment="0" applyProtection="0"/>
    <xf numFmtId="165" fontId="1" fillId="8" borderId="0" applyNumberFormat="0" applyBorder="0" applyAlignment="0" applyProtection="0"/>
    <xf numFmtId="165" fontId="1" fillId="1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165" fontId="1" fillId="8" borderId="0" applyNumberFormat="0" applyBorder="0" applyAlignment="0" applyProtection="0"/>
    <xf numFmtId="165" fontId="1" fillId="18"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26" fillId="19" borderId="0" applyNumberFormat="0" applyBorder="0" applyAlignment="0" applyProtection="0"/>
    <xf numFmtId="165" fontId="26" fillId="19" borderId="0" applyNumberFormat="0" applyBorder="0" applyAlignment="0" applyProtection="0"/>
    <xf numFmtId="165" fontId="26" fillId="19" borderId="0" applyNumberFormat="0" applyBorder="0" applyAlignment="0" applyProtection="0"/>
    <xf numFmtId="165" fontId="1" fillId="12" borderId="0" applyNumberFormat="0" applyBorder="0" applyAlignment="0" applyProtection="0"/>
    <xf numFmtId="0" fontId="26" fillId="19" borderId="0" applyNumberFormat="0" applyBorder="0" applyAlignment="0" applyProtection="0"/>
    <xf numFmtId="165" fontId="26" fillId="19" borderId="0" applyNumberFormat="0" applyBorder="0" applyAlignment="0" applyProtection="0"/>
    <xf numFmtId="0" fontId="1" fillId="19" borderId="0" applyNumberFormat="0" applyBorder="0" applyAlignment="0" applyProtection="0"/>
    <xf numFmtId="165" fontId="1" fillId="12" borderId="0" applyNumberFormat="0" applyBorder="0" applyAlignment="0" applyProtection="0"/>
    <xf numFmtId="165" fontId="1" fillId="19"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165" fontId="1" fillId="12" borderId="0" applyNumberFormat="0" applyBorder="0" applyAlignment="0" applyProtection="0"/>
    <xf numFmtId="165" fontId="1" fillId="19" borderId="0" applyNumberFormat="0" applyBorder="0" applyAlignment="0" applyProtection="0"/>
    <xf numFmtId="0" fontId="1" fillId="19" borderId="0" applyNumberFormat="0" applyBorder="0" applyAlignment="0" applyProtection="0"/>
    <xf numFmtId="0" fontId="1" fillId="13" borderId="0" applyNumberFormat="0" applyBorder="0" applyAlignment="0" applyProtection="0"/>
    <xf numFmtId="0" fontId="26" fillId="13" borderId="0" applyNumberFormat="0" applyBorder="0" applyAlignment="0" applyProtection="0"/>
    <xf numFmtId="165" fontId="26" fillId="13" borderId="0" applyNumberFormat="0" applyBorder="0" applyAlignment="0" applyProtection="0"/>
    <xf numFmtId="165" fontId="26" fillId="13" borderId="0" applyNumberFormat="0" applyBorder="0" applyAlignment="0" applyProtection="0"/>
    <xf numFmtId="165" fontId="1" fillId="17" borderId="0" applyNumberFormat="0" applyBorder="0" applyAlignment="0" applyProtection="0"/>
    <xf numFmtId="0" fontId="26" fillId="13" borderId="0" applyNumberFormat="0" applyBorder="0" applyAlignment="0" applyProtection="0"/>
    <xf numFmtId="165" fontId="26" fillId="13" borderId="0" applyNumberFormat="0" applyBorder="0" applyAlignment="0" applyProtection="0"/>
    <xf numFmtId="0" fontId="1" fillId="13" borderId="0" applyNumberFormat="0" applyBorder="0" applyAlignment="0" applyProtection="0"/>
    <xf numFmtId="165" fontId="1" fillId="17" borderId="0" applyNumberFormat="0" applyBorder="0" applyAlignment="0" applyProtection="0"/>
    <xf numFmtId="165" fontId="1" fillId="13"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165" fontId="1" fillId="17" borderId="0" applyNumberFormat="0" applyBorder="0" applyAlignment="0" applyProtection="0"/>
    <xf numFmtId="165" fontId="1" fillId="13"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26" fillId="16" borderId="0" applyNumberFormat="0" applyBorder="0" applyAlignment="0" applyProtection="0"/>
    <xf numFmtId="165" fontId="26" fillId="16" borderId="0" applyNumberFormat="0" applyBorder="0" applyAlignment="0" applyProtection="0"/>
    <xf numFmtId="165" fontId="26" fillId="16" borderId="0" applyNumberFormat="0" applyBorder="0" applyAlignment="0" applyProtection="0"/>
    <xf numFmtId="165" fontId="1" fillId="16" borderId="0" applyNumberFormat="0" applyBorder="0" applyAlignment="0" applyProtection="0"/>
    <xf numFmtId="0" fontId="26" fillId="16" borderId="0" applyNumberFormat="0" applyBorder="0" applyAlignment="0" applyProtection="0"/>
    <xf numFmtId="165" fontId="26" fillId="16" borderId="0" applyNumberFormat="0" applyBorder="0" applyAlignment="0" applyProtection="0"/>
    <xf numFmtId="165" fontId="1" fillId="16" borderId="0" applyNumberFormat="0" applyBorder="0" applyAlignment="0" applyProtection="0"/>
    <xf numFmtId="165"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165" fontId="1" fillId="16" borderId="0" applyNumberFormat="0" applyBorder="0" applyAlignment="0" applyProtection="0"/>
    <xf numFmtId="165"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26" fillId="20" borderId="0" applyNumberFormat="0" applyBorder="0" applyAlignment="0" applyProtection="0"/>
    <xf numFmtId="165" fontId="26" fillId="20" borderId="0" applyNumberFormat="0" applyBorder="0" applyAlignment="0" applyProtection="0"/>
    <xf numFmtId="165" fontId="26" fillId="20" borderId="0" applyNumberFormat="0" applyBorder="0" applyAlignment="0" applyProtection="0"/>
    <xf numFmtId="165" fontId="1" fillId="15" borderId="0" applyNumberFormat="0" applyBorder="0" applyAlignment="0" applyProtection="0"/>
    <xf numFmtId="0" fontId="26" fillId="20" borderId="0" applyNumberFormat="0" applyBorder="0" applyAlignment="0" applyProtection="0"/>
    <xf numFmtId="165" fontId="26" fillId="20" borderId="0" applyNumberFormat="0" applyBorder="0" applyAlignment="0" applyProtection="0"/>
    <xf numFmtId="0" fontId="1" fillId="20" borderId="0" applyNumberFormat="0" applyBorder="0" applyAlignment="0" applyProtection="0"/>
    <xf numFmtId="165" fontId="1" fillId="15" borderId="0" applyNumberFormat="0" applyBorder="0" applyAlignment="0" applyProtection="0"/>
    <xf numFmtId="165" fontId="1" fillId="20"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165" fontId="1" fillId="15" borderId="0" applyNumberFormat="0" applyBorder="0" applyAlignment="0" applyProtection="0"/>
    <xf numFmtId="165" fontId="1" fillId="20" borderId="0" applyNumberFormat="0" applyBorder="0" applyAlignment="0" applyProtection="0"/>
    <xf numFmtId="0" fontId="1" fillId="20" borderId="0" applyNumberFormat="0" applyBorder="0" applyAlignment="0" applyProtection="0"/>
    <xf numFmtId="0" fontId="1" fillId="16" borderId="0" applyNumberFormat="0" applyBorder="0" applyAlignment="0" applyProtection="0"/>
    <xf numFmtId="165" fontId="1" fillId="16" borderId="0" applyNumberFormat="0" applyBorder="0" applyAlignment="0" applyProtection="0"/>
    <xf numFmtId="0" fontId="1" fillId="18" borderId="0" applyNumberFormat="0" applyBorder="0" applyAlignment="0" applyProtection="0"/>
    <xf numFmtId="165" fontId="1" fillId="18" borderId="0" applyNumberFormat="0" applyBorder="0" applyAlignment="0" applyProtection="0"/>
    <xf numFmtId="0" fontId="1" fillId="19" borderId="0" applyNumberFormat="0" applyBorder="0" applyAlignment="0" applyProtection="0"/>
    <xf numFmtId="165" fontId="1" fillId="19" borderId="0" applyNumberFormat="0" applyBorder="0" applyAlignment="0" applyProtection="0"/>
    <xf numFmtId="0" fontId="1" fillId="13" borderId="0" applyNumberFormat="0" applyBorder="0" applyAlignment="0" applyProtection="0"/>
    <xf numFmtId="165" fontId="1" fillId="13" borderId="0" applyNumberFormat="0" applyBorder="0" applyAlignment="0" applyProtection="0"/>
    <xf numFmtId="0" fontId="1" fillId="16" borderId="0" applyNumberFormat="0" applyBorder="0" applyAlignment="0" applyProtection="0"/>
    <xf numFmtId="165" fontId="1" fillId="16" borderId="0" applyNumberFormat="0" applyBorder="0" applyAlignment="0" applyProtection="0"/>
    <xf numFmtId="0" fontId="1" fillId="20" borderId="0" applyNumberFormat="0" applyBorder="0" applyAlignment="0" applyProtection="0"/>
    <xf numFmtId="165" fontId="1" fillId="20" borderId="0" applyNumberFormat="0" applyBorder="0" applyAlignment="0" applyProtection="0"/>
    <xf numFmtId="172" fontId="19" fillId="0" borderId="0" applyFont="0" applyFill="0" applyBorder="0" applyAlignment="0" applyProtection="0"/>
    <xf numFmtId="172" fontId="19" fillId="0" borderId="0" applyFont="0" applyFill="0" applyBorder="0" applyAlignment="0" applyProtection="0"/>
    <xf numFmtId="0" fontId="2" fillId="21" borderId="0" applyNumberFormat="0" applyBorder="0" applyAlignment="0" applyProtection="0"/>
    <xf numFmtId="0" fontId="27" fillId="21" borderId="0" applyNumberFormat="0" applyBorder="0" applyAlignment="0" applyProtection="0"/>
    <xf numFmtId="165" fontId="27" fillId="21" borderId="0" applyNumberFormat="0" applyBorder="0" applyAlignment="0" applyProtection="0"/>
    <xf numFmtId="165" fontId="27" fillId="21" borderId="0" applyNumberFormat="0" applyBorder="0" applyAlignment="0" applyProtection="0"/>
    <xf numFmtId="165" fontId="2" fillId="22" borderId="0" applyNumberFormat="0" applyBorder="0" applyAlignment="0" applyProtection="0"/>
    <xf numFmtId="0" fontId="27" fillId="21" borderId="0" applyNumberFormat="0" applyBorder="0" applyAlignment="0" applyProtection="0"/>
    <xf numFmtId="165" fontId="27" fillId="21" borderId="0" applyNumberFormat="0" applyBorder="0" applyAlignment="0" applyProtection="0"/>
    <xf numFmtId="0" fontId="2" fillId="21" borderId="0" applyNumberFormat="0" applyBorder="0" applyAlignment="0" applyProtection="0"/>
    <xf numFmtId="165" fontId="2" fillId="22" borderId="0" applyNumberFormat="0" applyBorder="0" applyAlignment="0" applyProtection="0"/>
    <xf numFmtId="165" fontId="2" fillId="21" borderId="0" applyNumberFormat="0" applyBorder="0" applyAlignment="0" applyProtection="0"/>
    <xf numFmtId="0" fontId="2" fillId="22" borderId="0" applyNumberFormat="0" applyBorder="0" applyAlignment="0" applyProtection="0"/>
    <xf numFmtId="0" fontId="2" fillId="22" borderId="0" applyNumberFormat="0" applyBorder="0" applyAlignment="0" applyProtection="0"/>
    <xf numFmtId="165" fontId="2" fillId="22" borderId="0" applyNumberFormat="0" applyBorder="0" applyAlignment="0" applyProtection="0"/>
    <xf numFmtId="165" fontId="2" fillId="21" borderId="0" applyNumberFormat="0" applyBorder="0" applyAlignment="0" applyProtection="0"/>
    <xf numFmtId="0" fontId="2" fillId="18" borderId="0" applyNumberFormat="0" applyBorder="0" applyAlignment="0" applyProtection="0"/>
    <xf numFmtId="0" fontId="27" fillId="18" borderId="0" applyNumberFormat="0" applyBorder="0" applyAlignment="0" applyProtection="0"/>
    <xf numFmtId="165" fontId="27" fillId="18" borderId="0" applyNumberFormat="0" applyBorder="0" applyAlignment="0" applyProtection="0"/>
    <xf numFmtId="165" fontId="27" fillId="18" borderId="0" applyNumberFormat="0" applyBorder="0" applyAlignment="0" applyProtection="0"/>
    <xf numFmtId="165" fontId="2" fillId="23" borderId="0" applyNumberFormat="0" applyBorder="0" applyAlignment="0" applyProtection="0"/>
    <xf numFmtId="0" fontId="27" fillId="18" borderId="0" applyNumberFormat="0" applyBorder="0" applyAlignment="0" applyProtection="0"/>
    <xf numFmtId="165" fontId="27" fillId="18" borderId="0" applyNumberFormat="0" applyBorder="0" applyAlignment="0" applyProtection="0"/>
    <xf numFmtId="0" fontId="2" fillId="18" borderId="0" applyNumberFormat="0" applyBorder="0" applyAlignment="0" applyProtection="0"/>
    <xf numFmtId="165" fontId="2" fillId="23" borderId="0" applyNumberFormat="0" applyBorder="0" applyAlignment="0" applyProtection="0"/>
    <xf numFmtId="165" fontId="2" fillId="18"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165" fontId="2" fillId="23" borderId="0" applyNumberFormat="0" applyBorder="0" applyAlignment="0" applyProtection="0"/>
    <xf numFmtId="165" fontId="2" fillId="18" borderId="0" applyNumberFormat="0" applyBorder="0" applyAlignment="0" applyProtection="0"/>
    <xf numFmtId="0" fontId="2" fillId="19" borderId="0" applyNumberFormat="0" applyBorder="0" applyAlignment="0" applyProtection="0"/>
    <xf numFmtId="0" fontId="27" fillId="19" borderId="0" applyNumberFormat="0" applyBorder="0" applyAlignment="0" applyProtection="0"/>
    <xf numFmtId="165" fontId="27" fillId="19" borderId="0" applyNumberFormat="0" applyBorder="0" applyAlignment="0" applyProtection="0"/>
    <xf numFmtId="165" fontId="27" fillId="19" borderId="0" applyNumberFormat="0" applyBorder="0" applyAlignment="0" applyProtection="0"/>
    <xf numFmtId="165" fontId="2" fillId="24" borderId="0" applyNumberFormat="0" applyBorder="0" applyAlignment="0" applyProtection="0"/>
    <xf numFmtId="0" fontId="27" fillId="19" borderId="0" applyNumberFormat="0" applyBorder="0" applyAlignment="0" applyProtection="0"/>
    <xf numFmtId="165" fontId="27" fillId="19" borderId="0" applyNumberFormat="0" applyBorder="0" applyAlignment="0" applyProtection="0"/>
    <xf numFmtId="0" fontId="2" fillId="19" borderId="0" applyNumberFormat="0" applyBorder="0" applyAlignment="0" applyProtection="0"/>
    <xf numFmtId="165" fontId="2" fillId="24" borderId="0" applyNumberFormat="0" applyBorder="0" applyAlignment="0" applyProtection="0"/>
    <xf numFmtId="165" fontId="2" fillId="19" borderId="0" applyNumberFormat="0" applyBorder="0" applyAlignment="0" applyProtection="0"/>
    <xf numFmtId="0" fontId="2" fillId="24" borderId="0" applyNumberFormat="0" applyBorder="0" applyAlignment="0" applyProtection="0"/>
    <xf numFmtId="0" fontId="2" fillId="24" borderId="0" applyNumberFormat="0" applyBorder="0" applyAlignment="0" applyProtection="0"/>
    <xf numFmtId="165" fontId="2" fillId="24" borderId="0" applyNumberFormat="0" applyBorder="0" applyAlignment="0" applyProtection="0"/>
    <xf numFmtId="165" fontId="2" fillId="19" borderId="0" applyNumberFormat="0" applyBorder="0" applyAlignment="0" applyProtection="0"/>
    <xf numFmtId="0" fontId="2" fillId="24" borderId="0" applyNumberFormat="0" applyBorder="0" applyAlignment="0" applyProtection="0"/>
    <xf numFmtId="0" fontId="27" fillId="24" borderId="0" applyNumberFormat="0" applyBorder="0" applyAlignment="0" applyProtection="0"/>
    <xf numFmtId="165" fontId="27" fillId="24" borderId="0" applyNumberFormat="0" applyBorder="0" applyAlignment="0" applyProtection="0"/>
    <xf numFmtId="165" fontId="27" fillId="24" borderId="0" applyNumberFormat="0" applyBorder="0" applyAlignment="0" applyProtection="0"/>
    <xf numFmtId="165" fontId="2" fillId="21" borderId="0" applyNumberFormat="0" applyBorder="0" applyAlignment="0" applyProtection="0"/>
    <xf numFmtId="0" fontId="27" fillId="24" borderId="0" applyNumberFormat="0" applyBorder="0" applyAlignment="0" applyProtection="0"/>
    <xf numFmtId="165" fontId="27" fillId="24" borderId="0" applyNumberFormat="0" applyBorder="0" applyAlignment="0" applyProtection="0"/>
    <xf numFmtId="0" fontId="2" fillId="24" borderId="0" applyNumberFormat="0" applyBorder="0" applyAlignment="0" applyProtection="0"/>
    <xf numFmtId="165" fontId="2" fillId="21" borderId="0" applyNumberFormat="0" applyBorder="0" applyAlignment="0" applyProtection="0"/>
    <xf numFmtId="165" fontId="2" fillId="24" borderId="0" applyNumberFormat="0" applyBorder="0" applyAlignment="0" applyProtection="0"/>
    <xf numFmtId="0" fontId="2" fillId="21" borderId="0" applyNumberFormat="0" applyBorder="0" applyAlignment="0" applyProtection="0"/>
    <xf numFmtId="0" fontId="2" fillId="21" borderId="0" applyNumberFormat="0" applyBorder="0" applyAlignment="0" applyProtection="0"/>
    <xf numFmtId="165" fontId="2" fillId="21" borderId="0" applyNumberFormat="0" applyBorder="0" applyAlignment="0" applyProtection="0"/>
    <xf numFmtId="165" fontId="2" fillId="24" borderId="0" applyNumberFormat="0" applyBorder="0" applyAlignment="0" applyProtection="0"/>
    <xf numFmtId="0" fontId="2" fillId="22" borderId="0" applyNumberFormat="0" applyBorder="0" applyAlignment="0" applyProtection="0"/>
    <xf numFmtId="0" fontId="27" fillId="22" borderId="0" applyNumberFormat="0" applyBorder="0" applyAlignment="0" applyProtection="0"/>
    <xf numFmtId="165" fontId="27" fillId="22" borderId="0" applyNumberFormat="0" applyBorder="0" applyAlignment="0" applyProtection="0"/>
    <xf numFmtId="165" fontId="27" fillId="22" borderId="0" applyNumberFormat="0" applyBorder="0" applyAlignment="0" applyProtection="0"/>
    <xf numFmtId="165" fontId="2" fillId="22" borderId="0" applyNumberFormat="0" applyBorder="0" applyAlignment="0" applyProtection="0"/>
    <xf numFmtId="0" fontId="27" fillId="22" borderId="0" applyNumberFormat="0" applyBorder="0" applyAlignment="0" applyProtection="0"/>
    <xf numFmtId="165" fontId="27" fillId="22" borderId="0" applyNumberFormat="0" applyBorder="0" applyAlignment="0" applyProtection="0"/>
    <xf numFmtId="165" fontId="2" fillId="22" borderId="0" applyNumberFormat="0" applyBorder="0" applyAlignment="0" applyProtection="0"/>
    <xf numFmtId="165" fontId="2" fillId="22" borderId="0" applyNumberFormat="0" applyBorder="0" applyAlignment="0" applyProtection="0"/>
    <xf numFmtId="0" fontId="2" fillId="22" borderId="0" applyNumberFormat="0" applyBorder="0" applyAlignment="0" applyProtection="0"/>
    <xf numFmtId="165" fontId="2" fillId="22" borderId="0" applyNumberFormat="0" applyBorder="0" applyAlignment="0" applyProtection="0"/>
    <xf numFmtId="165" fontId="2" fillId="22" borderId="0" applyNumberFormat="0" applyBorder="0" applyAlignment="0" applyProtection="0"/>
    <xf numFmtId="0" fontId="2" fillId="25" borderId="0" applyNumberFormat="0" applyBorder="0" applyAlignment="0" applyProtection="0"/>
    <xf numFmtId="0" fontId="27" fillId="25" borderId="0" applyNumberFormat="0" applyBorder="0" applyAlignment="0" applyProtection="0"/>
    <xf numFmtId="165" fontId="27" fillId="25" borderId="0" applyNumberFormat="0" applyBorder="0" applyAlignment="0" applyProtection="0"/>
    <xf numFmtId="165" fontId="27" fillId="25" borderId="0" applyNumberFormat="0" applyBorder="0" applyAlignment="0" applyProtection="0"/>
    <xf numFmtId="165" fontId="2" fillId="15" borderId="0" applyNumberFormat="0" applyBorder="0" applyAlignment="0" applyProtection="0"/>
    <xf numFmtId="0" fontId="27" fillId="25" borderId="0" applyNumberFormat="0" applyBorder="0" applyAlignment="0" applyProtection="0"/>
    <xf numFmtId="165" fontId="27" fillId="25" borderId="0" applyNumberFormat="0" applyBorder="0" applyAlignment="0" applyProtection="0"/>
    <xf numFmtId="0" fontId="2" fillId="25" borderId="0" applyNumberFormat="0" applyBorder="0" applyAlignment="0" applyProtection="0"/>
    <xf numFmtId="165" fontId="2" fillId="15" borderId="0" applyNumberFormat="0" applyBorder="0" applyAlignment="0" applyProtection="0"/>
    <xf numFmtId="165" fontId="2" fillId="2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165" fontId="2" fillId="15" borderId="0" applyNumberFormat="0" applyBorder="0" applyAlignment="0" applyProtection="0"/>
    <xf numFmtId="165" fontId="2" fillId="25" borderId="0" applyNumberFormat="0" applyBorder="0" applyAlignment="0" applyProtection="0"/>
    <xf numFmtId="0" fontId="2" fillId="21" borderId="0" applyNumberFormat="0" applyBorder="0" applyAlignment="0" applyProtection="0"/>
    <xf numFmtId="165" fontId="2" fillId="21" borderId="0" applyNumberFormat="0" applyBorder="0" applyAlignment="0" applyProtection="0"/>
    <xf numFmtId="0" fontId="2" fillId="18" borderId="0" applyNumberFormat="0" applyBorder="0" applyAlignment="0" applyProtection="0"/>
    <xf numFmtId="165" fontId="2" fillId="18" borderId="0" applyNumberFormat="0" applyBorder="0" applyAlignment="0" applyProtection="0"/>
    <xf numFmtId="0" fontId="2" fillId="19" borderId="0" applyNumberFormat="0" applyBorder="0" applyAlignment="0" applyProtection="0"/>
    <xf numFmtId="165" fontId="2" fillId="19" borderId="0" applyNumberFormat="0" applyBorder="0" applyAlignment="0" applyProtection="0"/>
    <xf numFmtId="0" fontId="2" fillId="24" borderId="0" applyNumberFormat="0" applyBorder="0" applyAlignment="0" applyProtection="0"/>
    <xf numFmtId="165" fontId="2" fillId="24" borderId="0" applyNumberFormat="0" applyBorder="0" applyAlignment="0" applyProtection="0"/>
    <xf numFmtId="0" fontId="2" fillId="22" borderId="0" applyNumberFormat="0" applyBorder="0" applyAlignment="0" applyProtection="0"/>
    <xf numFmtId="165" fontId="2" fillId="22" borderId="0" applyNumberFormat="0" applyBorder="0" applyAlignment="0" applyProtection="0"/>
    <xf numFmtId="0" fontId="2" fillId="25" borderId="0" applyNumberFormat="0" applyBorder="0" applyAlignment="0" applyProtection="0"/>
    <xf numFmtId="165" fontId="2" fillId="25" borderId="0" applyNumberFormat="0" applyBorder="0" applyAlignment="0" applyProtection="0"/>
    <xf numFmtId="0" fontId="2" fillId="26" borderId="0" applyNumberFormat="0" applyBorder="0" applyAlignment="0" applyProtection="0"/>
    <xf numFmtId="0" fontId="27" fillId="26" borderId="0" applyNumberFormat="0" applyBorder="0" applyAlignment="0" applyProtection="0"/>
    <xf numFmtId="165" fontId="27" fillId="26" borderId="0" applyNumberFormat="0" applyBorder="0" applyAlignment="0" applyProtection="0"/>
    <xf numFmtId="165" fontId="27" fillId="26" borderId="0" applyNumberFormat="0" applyBorder="0" applyAlignment="0" applyProtection="0"/>
    <xf numFmtId="165" fontId="2" fillId="22" borderId="0" applyNumberFormat="0" applyBorder="0" applyAlignment="0" applyProtection="0"/>
    <xf numFmtId="0" fontId="27" fillId="26" borderId="0" applyNumberFormat="0" applyBorder="0" applyAlignment="0" applyProtection="0"/>
    <xf numFmtId="165" fontId="27" fillId="26" borderId="0" applyNumberFormat="0" applyBorder="0" applyAlignment="0" applyProtection="0"/>
    <xf numFmtId="0" fontId="2" fillId="26" borderId="0" applyNumberFormat="0" applyBorder="0" applyAlignment="0" applyProtection="0"/>
    <xf numFmtId="165" fontId="2" fillId="22" borderId="0" applyNumberFormat="0" applyBorder="0" applyAlignment="0" applyProtection="0"/>
    <xf numFmtId="165" fontId="2" fillId="26"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165" fontId="2" fillId="26" borderId="0" applyNumberFormat="0" applyBorder="0" applyAlignment="0" applyProtection="0"/>
    <xf numFmtId="0" fontId="2" fillId="22" borderId="0" applyNumberFormat="0" applyBorder="0" applyAlignment="0" applyProtection="0"/>
    <xf numFmtId="165" fontId="2" fillId="22" borderId="0" applyNumberFormat="0" applyBorder="0" applyAlignment="0" applyProtection="0"/>
    <xf numFmtId="165" fontId="2" fillId="26" borderId="0" applyNumberFormat="0" applyBorder="0" applyAlignment="0" applyProtection="0"/>
    <xf numFmtId="0" fontId="2" fillId="27" borderId="0" applyNumberFormat="0" applyBorder="0" applyAlignment="0" applyProtection="0"/>
    <xf numFmtId="0" fontId="27" fillId="27" borderId="0" applyNumberFormat="0" applyBorder="0" applyAlignment="0" applyProtection="0"/>
    <xf numFmtId="165" fontId="27" fillId="27" borderId="0" applyNumberFormat="0" applyBorder="0" applyAlignment="0" applyProtection="0"/>
    <xf numFmtId="165" fontId="27" fillId="27" borderId="0" applyNumberFormat="0" applyBorder="0" applyAlignment="0" applyProtection="0"/>
    <xf numFmtId="165" fontId="2" fillId="27" borderId="0" applyNumberFormat="0" applyBorder="0" applyAlignment="0" applyProtection="0"/>
    <xf numFmtId="0" fontId="27" fillId="27" borderId="0" applyNumberFormat="0" applyBorder="0" applyAlignment="0" applyProtection="0"/>
    <xf numFmtId="165" fontId="27" fillId="27" borderId="0" applyNumberFormat="0" applyBorder="0" applyAlignment="0" applyProtection="0"/>
    <xf numFmtId="165" fontId="2" fillId="27" borderId="0" applyNumberFormat="0" applyBorder="0" applyAlignment="0" applyProtection="0"/>
    <xf numFmtId="165" fontId="2" fillId="27" borderId="0" applyNumberFormat="0" applyBorder="0" applyAlignment="0" applyProtection="0"/>
    <xf numFmtId="0" fontId="2" fillId="27" borderId="0" applyNumberFormat="0" applyBorder="0" applyAlignment="0" applyProtection="0"/>
    <xf numFmtId="165" fontId="2" fillId="27" borderId="0" applyNumberFormat="0" applyBorder="0" applyAlignment="0" applyProtection="0"/>
    <xf numFmtId="0" fontId="2" fillId="27" borderId="0" applyNumberFormat="0" applyBorder="0" applyAlignment="0" applyProtection="0"/>
    <xf numFmtId="165" fontId="2" fillId="27" borderId="0" applyNumberFormat="0" applyBorder="0" applyAlignment="0" applyProtection="0"/>
    <xf numFmtId="165" fontId="2" fillId="27" borderId="0" applyNumberFormat="0" applyBorder="0" applyAlignment="0" applyProtection="0"/>
    <xf numFmtId="0" fontId="2" fillId="28" borderId="0" applyNumberFormat="0" applyBorder="0" applyAlignment="0" applyProtection="0"/>
    <xf numFmtId="0" fontId="27" fillId="28" borderId="0" applyNumberFormat="0" applyBorder="0" applyAlignment="0" applyProtection="0"/>
    <xf numFmtId="165" fontId="27" fillId="28" borderId="0" applyNumberFormat="0" applyBorder="0" applyAlignment="0" applyProtection="0"/>
    <xf numFmtId="165" fontId="27" fillId="28" borderId="0" applyNumberFormat="0" applyBorder="0" applyAlignment="0" applyProtection="0"/>
    <xf numFmtId="165" fontId="2" fillId="24" borderId="0" applyNumberFormat="0" applyBorder="0" applyAlignment="0" applyProtection="0"/>
    <xf numFmtId="0" fontId="27" fillId="28" borderId="0" applyNumberFormat="0" applyBorder="0" applyAlignment="0" applyProtection="0"/>
    <xf numFmtId="165" fontId="27" fillId="28" borderId="0" applyNumberFormat="0" applyBorder="0" applyAlignment="0" applyProtection="0"/>
    <xf numFmtId="0" fontId="2" fillId="28" borderId="0" applyNumberFormat="0" applyBorder="0" applyAlignment="0" applyProtection="0"/>
    <xf numFmtId="165" fontId="2" fillId="24" borderId="0" applyNumberFormat="0" applyBorder="0" applyAlignment="0" applyProtection="0"/>
    <xf numFmtId="165" fontId="2" fillId="28" borderId="0" applyNumberFormat="0" applyBorder="0" applyAlignment="0" applyProtection="0"/>
    <xf numFmtId="0" fontId="2" fillId="24" borderId="0" applyNumberFormat="0" applyBorder="0" applyAlignment="0" applyProtection="0"/>
    <xf numFmtId="0" fontId="2" fillId="28" borderId="0" applyNumberFormat="0" applyBorder="0" applyAlignment="0" applyProtection="0"/>
    <xf numFmtId="165" fontId="2" fillId="28" borderId="0" applyNumberFormat="0" applyBorder="0" applyAlignment="0" applyProtection="0"/>
    <xf numFmtId="0" fontId="2" fillId="24" borderId="0" applyNumberFormat="0" applyBorder="0" applyAlignment="0" applyProtection="0"/>
    <xf numFmtId="165" fontId="2" fillId="24" borderId="0" applyNumberFormat="0" applyBorder="0" applyAlignment="0" applyProtection="0"/>
    <xf numFmtId="165" fontId="2" fillId="28" borderId="0" applyNumberFormat="0" applyBorder="0" applyAlignment="0" applyProtection="0"/>
    <xf numFmtId="0" fontId="2" fillId="24" borderId="0" applyNumberFormat="0" applyBorder="0" applyAlignment="0" applyProtection="0"/>
    <xf numFmtId="0" fontId="27" fillId="24" borderId="0" applyNumberFormat="0" applyBorder="0" applyAlignment="0" applyProtection="0"/>
    <xf numFmtId="165" fontId="27" fillId="24" borderId="0" applyNumberFormat="0" applyBorder="0" applyAlignment="0" applyProtection="0"/>
    <xf numFmtId="165" fontId="27" fillId="24" borderId="0" applyNumberFormat="0" applyBorder="0" applyAlignment="0" applyProtection="0"/>
    <xf numFmtId="165" fontId="2" fillId="29" borderId="0" applyNumberFormat="0" applyBorder="0" applyAlignment="0" applyProtection="0"/>
    <xf numFmtId="0" fontId="27" fillId="24" borderId="0" applyNumberFormat="0" applyBorder="0" applyAlignment="0" applyProtection="0"/>
    <xf numFmtId="165" fontId="27" fillId="24" borderId="0" applyNumberFormat="0" applyBorder="0" applyAlignment="0" applyProtection="0"/>
    <xf numFmtId="0" fontId="2" fillId="24" borderId="0" applyNumberFormat="0" applyBorder="0" applyAlignment="0" applyProtection="0"/>
    <xf numFmtId="165" fontId="2" fillId="29" borderId="0" applyNumberFormat="0" applyBorder="0" applyAlignment="0" applyProtection="0"/>
    <xf numFmtId="165" fontId="2" fillId="24" borderId="0" applyNumberFormat="0" applyBorder="0" applyAlignment="0" applyProtection="0"/>
    <xf numFmtId="0" fontId="2" fillId="29" borderId="0" applyNumberFormat="0" applyBorder="0" applyAlignment="0" applyProtection="0"/>
    <xf numFmtId="0" fontId="2" fillId="24" borderId="0" applyNumberFormat="0" applyBorder="0" applyAlignment="0" applyProtection="0"/>
    <xf numFmtId="165" fontId="2" fillId="24" borderId="0" applyNumberFormat="0" applyBorder="0" applyAlignment="0" applyProtection="0"/>
    <xf numFmtId="0" fontId="2" fillId="29" borderId="0" applyNumberFormat="0" applyBorder="0" applyAlignment="0" applyProtection="0"/>
    <xf numFmtId="165" fontId="2" fillId="29" borderId="0" applyNumberFormat="0" applyBorder="0" applyAlignment="0" applyProtection="0"/>
    <xf numFmtId="165" fontId="2" fillId="24" borderId="0" applyNumberFormat="0" applyBorder="0" applyAlignment="0" applyProtection="0"/>
    <xf numFmtId="0" fontId="2" fillId="22" borderId="0" applyNumberFormat="0" applyBorder="0" applyAlignment="0" applyProtection="0"/>
    <xf numFmtId="0" fontId="27" fillId="22" borderId="0" applyNumberFormat="0" applyBorder="0" applyAlignment="0" applyProtection="0"/>
    <xf numFmtId="165" fontId="27" fillId="22" borderId="0" applyNumberFormat="0" applyBorder="0" applyAlignment="0" applyProtection="0"/>
    <xf numFmtId="165" fontId="27" fillId="22" borderId="0" applyNumberFormat="0" applyBorder="0" applyAlignment="0" applyProtection="0"/>
    <xf numFmtId="165" fontId="2" fillId="22" borderId="0" applyNumberFormat="0" applyBorder="0" applyAlignment="0" applyProtection="0"/>
    <xf numFmtId="0" fontId="27" fillId="22" borderId="0" applyNumberFormat="0" applyBorder="0" applyAlignment="0" applyProtection="0"/>
    <xf numFmtId="165" fontId="27" fillId="22" borderId="0" applyNumberFormat="0" applyBorder="0" applyAlignment="0" applyProtection="0"/>
    <xf numFmtId="165" fontId="2" fillId="22" borderId="0" applyNumberFormat="0" applyBorder="0" applyAlignment="0" applyProtection="0"/>
    <xf numFmtId="165" fontId="2" fillId="22" borderId="0" applyNumberFormat="0" applyBorder="0" applyAlignment="0" applyProtection="0"/>
    <xf numFmtId="0" fontId="2" fillId="22" borderId="0" applyNumberFormat="0" applyBorder="0" applyAlignment="0" applyProtection="0"/>
    <xf numFmtId="165" fontId="2" fillId="22" borderId="0" applyNumberFormat="0" applyBorder="0" applyAlignment="0" applyProtection="0"/>
    <xf numFmtId="0" fontId="2" fillId="22" borderId="0" applyNumberFormat="0" applyBorder="0" applyAlignment="0" applyProtection="0"/>
    <xf numFmtId="165" fontId="2" fillId="22" borderId="0" applyNumberFormat="0" applyBorder="0" applyAlignment="0" applyProtection="0"/>
    <xf numFmtId="165" fontId="2" fillId="22" borderId="0" applyNumberFormat="0" applyBorder="0" applyAlignment="0" applyProtection="0"/>
    <xf numFmtId="0" fontId="2" fillId="30" borderId="0" applyNumberFormat="0" applyBorder="0" applyAlignment="0" applyProtection="0"/>
    <xf numFmtId="0" fontId="27" fillId="30" borderId="0" applyNumberFormat="0" applyBorder="0" applyAlignment="0" applyProtection="0"/>
    <xf numFmtId="165" fontId="27" fillId="30" borderId="0" applyNumberFormat="0" applyBorder="0" applyAlignment="0" applyProtection="0"/>
    <xf numFmtId="165" fontId="27" fillId="30" borderId="0" applyNumberFormat="0" applyBorder="0" applyAlignment="0" applyProtection="0"/>
    <xf numFmtId="165" fontId="2" fillId="30" borderId="0" applyNumberFormat="0" applyBorder="0" applyAlignment="0" applyProtection="0"/>
    <xf numFmtId="0" fontId="27" fillId="30" borderId="0" applyNumberFormat="0" applyBorder="0" applyAlignment="0" applyProtection="0"/>
    <xf numFmtId="165" fontId="27" fillId="30" borderId="0" applyNumberFormat="0" applyBorder="0" applyAlignment="0" applyProtection="0"/>
    <xf numFmtId="165" fontId="2" fillId="30" borderId="0" applyNumberFormat="0" applyBorder="0" applyAlignment="0" applyProtection="0"/>
    <xf numFmtId="165" fontId="2" fillId="30" borderId="0" applyNumberFormat="0" applyBorder="0" applyAlignment="0" applyProtection="0"/>
    <xf numFmtId="0" fontId="2" fillId="30" borderId="0" applyNumberFormat="0" applyBorder="0" applyAlignment="0" applyProtection="0"/>
    <xf numFmtId="165" fontId="2" fillId="30" borderId="0" applyNumberFormat="0" applyBorder="0" applyAlignment="0" applyProtection="0"/>
    <xf numFmtId="0" fontId="2" fillId="30" borderId="0" applyNumberFormat="0" applyBorder="0" applyAlignment="0" applyProtection="0"/>
    <xf numFmtId="165" fontId="2" fillId="30" borderId="0" applyNumberFormat="0" applyBorder="0" applyAlignment="0" applyProtection="0"/>
    <xf numFmtId="165" fontId="2" fillId="30" borderId="0" applyNumberFormat="0" applyBorder="0" applyAlignment="0" applyProtection="0"/>
    <xf numFmtId="0" fontId="3" fillId="0" borderId="0" applyNumberFormat="0" applyFill="0" applyBorder="0" applyAlignment="0" applyProtection="0"/>
    <xf numFmtId="0" fontId="28" fillId="0" borderId="0" applyNumberFormat="0" applyFill="0" applyBorder="0" applyAlignment="0" applyProtection="0"/>
    <xf numFmtId="165" fontId="28" fillId="0" borderId="0" applyNumberFormat="0" applyFill="0" applyBorder="0" applyAlignment="0" applyProtection="0"/>
    <xf numFmtId="165" fontId="28" fillId="0" borderId="0" applyNumberFormat="0" applyFill="0" applyBorder="0" applyAlignment="0" applyProtection="0"/>
    <xf numFmtId="165" fontId="3" fillId="0" borderId="0" applyNumberFormat="0" applyFill="0" applyBorder="0" applyAlignment="0" applyProtection="0"/>
    <xf numFmtId="0" fontId="28" fillId="0" borderId="0" applyNumberFormat="0" applyFill="0" applyBorder="0" applyAlignment="0" applyProtection="0"/>
    <xf numFmtId="165" fontId="28" fillId="0" borderId="0" applyNumberFormat="0" applyFill="0" applyBorder="0" applyAlignment="0" applyProtection="0"/>
    <xf numFmtId="165" fontId="3" fillId="0" borderId="0" applyNumberFormat="0" applyFill="0" applyBorder="0" applyAlignment="0" applyProtection="0"/>
    <xf numFmtId="165" fontId="3" fillId="0" borderId="0" applyNumberFormat="0" applyFill="0" applyBorder="0" applyAlignment="0" applyProtection="0"/>
    <xf numFmtId="0" fontId="3" fillId="0" borderId="0" applyNumberFormat="0" applyFill="0" applyBorder="0" applyAlignment="0" applyProtection="0"/>
    <xf numFmtId="165" fontId="3" fillId="0" borderId="0" applyNumberFormat="0" applyFill="0" applyBorder="0" applyAlignment="0" applyProtection="0"/>
    <xf numFmtId="165" fontId="3" fillId="0" borderId="0" applyNumberFormat="0" applyFill="0" applyBorder="0" applyAlignment="0" applyProtection="0"/>
    <xf numFmtId="0" fontId="7" fillId="10" borderId="0" applyNumberFormat="0" applyBorder="0" applyAlignment="0" applyProtection="0"/>
    <xf numFmtId="165" fontId="7" fillId="10" borderId="0" applyNumberFormat="0" applyBorder="0" applyAlignment="0" applyProtection="0"/>
    <xf numFmtId="0" fontId="4" fillId="17" borderId="2" applyNumberFormat="0" applyAlignment="0" applyProtection="0"/>
    <xf numFmtId="0" fontId="29" fillId="17" borderId="2" applyNumberFormat="0" applyAlignment="0" applyProtection="0"/>
    <xf numFmtId="165" fontId="29" fillId="17" borderId="2" applyNumberFormat="0" applyAlignment="0" applyProtection="0"/>
    <xf numFmtId="165" fontId="29" fillId="17" borderId="2" applyNumberFormat="0" applyAlignment="0" applyProtection="0"/>
    <xf numFmtId="165" fontId="4" fillId="9" borderId="2" applyNumberFormat="0" applyAlignment="0" applyProtection="0"/>
    <xf numFmtId="0" fontId="29" fillId="17" borderId="2" applyNumberFormat="0" applyAlignment="0" applyProtection="0"/>
    <xf numFmtId="165" fontId="29" fillId="17" borderId="2" applyNumberFormat="0" applyAlignment="0" applyProtection="0"/>
    <xf numFmtId="0" fontId="4" fillId="17" borderId="2" applyNumberFormat="0" applyAlignment="0" applyProtection="0"/>
    <xf numFmtId="165" fontId="4" fillId="9" borderId="2" applyNumberFormat="0" applyAlignment="0" applyProtection="0"/>
    <xf numFmtId="165" fontId="4" fillId="17" borderId="2" applyNumberFormat="0" applyAlignment="0" applyProtection="0"/>
    <xf numFmtId="0" fontId="4" fillId="9" borderId="2" applyNumberFormat="0" applyAlignment="0" applyProtection="0"/>
    <xf numFmtId="0" fontId="4" fillId="9" borderId="2" applyNumberFormat="0" applyAlignment="0" applyProtection="0"/>
    <xf numFmtId="165" fontId="4" fillId="9" borderId="2" applyNumberFormat="0" applyAlignment="0" applyProtection="0"/>
    <xf numFmtId="165" fontId="4" fillId="17" borderId="2" applyNumberFormat="0" applyAlignment="0" applyProtection="0"/>
    <xf numFmtId="0" fontId="4" fillId="17" borderId="2" applyNumberFormat="0" applyAlignment="0" applyProtection="0"/>
    <xf numFmtId="165" fontId="4" fillId="17" borderId="2" applyNumberFormat="0" applyAlignment="0" applyProtection="0"/>
    <xf numFmtId="0" fontId="5" fillId="0" borderId="3" applyNumberFormat="0" applyFill="0" applyAlignment="0" applyProtection="0"/>
    <xf numFmtId="0" fontId="30" fillId="0" borderId="3" applyNumberFormat="0" applyFill="0" applyAlignment="0" applyProtection="0"/>
    <xf numFmtId="165" fontId="30" fillId="0" borderId="3" applyNumberFormat="0" applyFill="0" applyAlignment="0" applyProtection="0"/>
    <xf numFmtId="165" fontId="30" fillId="0" borderId="3" applyNumberFormat="0" applyFill="0" applyAlignment="0" applyProtection="0"/>
    <xf numFmtId="165" fontId="5" fillId="0" borderId="3" applyNumberFormat="0" applyFill="0" applyAlignment="0" applyProtection="0"/>
    <xf numFmtId="0" fontId="30" fillId="0" borderId="3" applyNumberFormat="0" applyFill="0" applyAlignment="0" applyProtection="0"/>
    <xf numFmtId="165" fontId="30" fillId="0" borderId="3" applyNumberFormat="0" applyFill="0" applyAlignment="0" applyProtection="0"/>
    <xf numFmtId="165" fontId="5" fillId="0" borderId="3" applyNumberFormat="0" applyFill="0" applyAlignment="0" applyProtection="0"/>
    <xf numFmtId="165" fontId="5" fillId="0" borderId="3" applyNumberFormat="0" applyFill="0" applyAlignment="0" applyProtection="0"/>
    <xf numFmtId="0" fontId="5" fillId="0" borderId="3" applyNumberFormat="0" applyFill="0" applyAlignment="0" applyProtection="0"/>
    <xf numFmtId="165" fontId="5" fillId="0" borderId="3" applyNumberFormat="0" applyFill="0" applyAlignment="0" applyProtection="0"/>
    <xf numFmtId="165" fontId="5" fillId="0" borderId="3" applyNumberFormat="0" applyFill="0" applyAlignment="0" applyProtection="0"/>
    <xf numFmtId="0" fontId="17" fillId="31" borderId="4" applyNumberFormat="0" applyAlignment="0" applyProtection="0"/>
    <xf numFmtId="165" fontId="17" fillId="31" borderId="4" applyNumberFormat="0" applyAlignment="0" applyProtection="0"/>
    <xf numFmtId="41" fontId="19" fillId="0" borderId="0" applyFont="0" applyFill="0" applyBorder="0" applyAlignment="0" applyProtection="0"/>
    <xf numFmtId="43" fontId="19" fillId="0" borderId="0" applyFont="0" applyFill="0" applyBorder="0" applyAlignment="0" applyProtection="0"/>
    <xf numFmtId="0" fontId="19" fillId="32" borderId="5" applyNumberFormat="0" applyFont="0" applyAlignment="0" applyProtection="0"/>
    <xf numFmtId="0"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0"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0" fontId="19" fillId="32" borderId="5" applyNumberFormat="0" applyFont="0" applyAlignment="0" applyProtection="0"/>
    <xf numFmtId="0"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165" fontId="19" fillId="32" borderId="5" applyNumberFormat="0" applyFont="0" applyAlignment="0" applyProtection="0"/>
    <xf numFmtId="0" fontId="19" fillId="32" borderId="5" applyNumberFormat="0" applyFont="0" applyAlignment="0" applyProtection="0"/>
    <xf numFmtId="173" fontId="19" fillId="0" borderId="0" applyFont="0" applyFill="0" applyBorder="0" applyAlignment="0" applyProtection="0"/>
    <xf numFmtId="174" fontId="19" fillId="0" borderId="0" applyFont="0" applyFill="0" applyBorder="0" applyAlignment="0" applyProtection="0"/>
    <xf numFmtId="17" fontId="19" fillId="0" borderId="0" applyFill="0" applyBorder="0" applyAlignment="0" applyProtection="0"/>
    <xf numFmtId="17" fontId="19" fillId="0" borderId="0" applyFill="0" applyBorder="0" applyAlignment="0" applyProtection="0"/>
    <xf numFmtId="15" fontId="19" fillId="0" borderId="0" applyFont="0" applyFill="0" applyBorder="0" applyAlignment="0" applyProtection="0"/>
    <xf numFmtId="15" fontId="19" fillId="0" borderId="0" applyFont="0" applyFill="0" applyBorder="0" applyAlignment="0" applyProtection="0"/>
    <xf numFmtId="38" fontId="37" fillId="0" borderId="0" applyFont="0" applyFill="0" applyBorder="0" applyAlignment="0" applyProtection="0"/>
    <xf numFmtId="40" fontId="37" fillId="0" borderId="0" applyFont="0" applyFill="0" applyBorder="0" applyAlignment="0" applyProtection="0"/>
    <xf numFmtId="0" fontId="6" fillId="15" borderId="2" applyNumberFormat="0" applyAlignment="0" applyProtection="0"/>
    <xf numFmtId="0" fontId="31" fillId="15" borderId="2" applyNumberFormat="0" applyAlignment="0" applyProtection="0"/>
    <xf numFmtId="165" fontId="31" fillId="15" borderId="2" applyNumberFormat="0" applyAlignment="0" applyProtection="0"/>
    <xf numFmtId="165" fontId="31" fillId="15" borderId="2" applyNumberFormat="0" applyAlignment="0" applyProtection="0"/>
    <xf numFmtId="165" fontId="32" fillId="15" borderId="2" applyNumberFormat="0" applyAlignment="0" applyProtection="0"/>
    <xf numFmtId="0" fontId="31" fillId="15" borderId="2" applyNumberFormat="0" applyAlignment="0" applyProtection="0"/>
    <xf numFmtId="165" fontId="31" fillId="15" borderId="2" applyNumberFormat="0" applyAlignment="0" applyProtection="0"/>
    <xf numFmtId="0" fontId="6" fillId="15" borderId="2" applyNumberFormat="0" applyAlignment="0" applyProtection="0"/>
    <xf numFmtId="165" fontId="32" fillId="15" borderId="2" applyNumberFormat="0" applyAlignment="0" applyProtection="0"/>
    <xf numFmtId="165" fontId="6" fillId="15" borderId="2" applyNumberFormat="0" applyAlignment="0" applyProtection="0"/>
    <xf numFmtId="0" fontId="32" fillId="15" borderId="2" applyNumberFormat="0" applyAlignment="0" applyProtection="0"/>
    <xf numFmtId="0" fontId="32" fillId="15" borderId="2" applyNumberFormat="0" applyAlignment="0" applyProtection="0"/>
    <xf numFmtId="165" fontId="32" fillId="15" borderId="2" applyNumberFormat="0" applyAlignment="0" applyProtection="0"/>
    <xf numFmtId="165" fontId="6" fillId="15" borderId="2" applyNumberFormat="0" applyAlignment="0" applyProtection="0"/>
    <xf numFmtId="175" fontId="19" fillId="0" borderId="0" applyFont="0" applyFill="0" applyBorder="0" applyAlignment="0" applyProtection="0"/>
    <xf numFmtId="183"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44"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6"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175" fontId="19" fillId="0" borderId="0" applyFont="0" applyFill="0" applyBorder="0" applyAlignment="0" applyProtection="0"/>
    <xf numFmtId="165" fontId="19" fillId="0" borderId="0" applyFont="0" applyFill="0" applyBorder="0" applyAlignment="0" applyProtection="0"/>
    <xf numFmtId="165" fontId="19" fillId="0" borderId="0" applyFont="0" applyFill="0" applyBorder="0" applyAlignment="0" applyProtection="0"/>
    <xf numFmtId="0" fontId="19" fillId="0" borderId="0" applyFont="0" applyFill="0" applyBorder="0" applyAlignment="0" applyProtection="0"/>
    <xf numFmtId="0" fontId="11" fillId="0" borderId="0" applyNumberFormat="0" applyFill="0" applyBorder="0" applyAlignment="0" applyProtection="0"/>
    <xf numFmtId="165" fontId="11" fillId="0" borderId="0" applyNumberFormat="0" applyFill="0" applyBorder="0" applyAlignment="0" applyProtection="0"/>
    <xf numFmtId="0" fontId="9" fillId="11" borderId="0" applyNumberFormat="0" applyBorder="0" applyAlignment="0" applyProtection="0"/>
    <xf numFmtId="165" fontId="9" fillId="11" borderId="0" applyNumberFormat="0" applyBorder="0" applyAlignment="0" applyProtection="0"/>
    <xf numFmtId="0" fontId="33" fillId="0" borderId="0"/>
    <xf numFmtId="0" fontId="13" fillId="0" borderId="6" applyNumberFormat="0" applyFill="0" applyAlignment="0" applyProtection="0"/>
    <xf numFmtId="165" fontId="13" fillId="0" borderId="6" applyNumberFormat="0" applyFill="0" applyAlignment="0" applyProtection="0"/>
    <xf numFmtId="0" fontId="14" fillId="0" borderId="7" applyNumberFormat="0" applyFill="0" applyAlignment="0" applyProtection="0"/>
    <xf numFmtId="165" fontId="14" fillId="0" borderId="7" applyNumberFormat="0" applyFill="0" applyAlignment="0" applyProtection="0"/>
    <xf numFmtId="0" fontId="15" fillId="0" borderId="8" applyNumberFormat="0" applyFill="0" applyAlignment="0" applyProtection="0"/>
    <xf numFmtId="165" fontId="15" fillId="0" borderId="8" applyNumberFormat="0" applyFill="0" applyAlignment="0" applyProtection="0"/>
    <xf numFmtId="0" fontId="15" fillId="0" borderId="0" applyNumberFormat="0" applyFill="0" applyBorder="0" applyAlignment="0" applyProtection="0"/>
    <xf numFmtId="165" fontId="15" fillId="0" borderId="0" applyNumberFormat="0" applyFill="0" applyBorder="0" applyAlignment="0" applyProtection="0"/>
    <xf numFmtId="165" fontId="33" fillId="0" borderId="0"/>
    <xf numFmtId="38" fontId="19" fillId="0" borderId="0" applyNumberFormat="0" applyFill="0" applyBorder="0" applyAlignment="0" applyProtection="0"/>
    <xf numFmtId="38" fontId="19" fillId="0" borderId="0" applyNumberFormat="0" applyFill="0" applyBorder="0" applyAlignment="0" applyProtection="0"/>
    <xf numFmtId="0" fontId="6" fillId="15" borderId="2" applyNumberFormat="0" applyAlignment="0" applyProtection="0"/>
    <xf numFmtId="165" fontId="6" fillId="15" borderId="2" applyNumberFormat="0" applyAlignment="0" applyProtection="0"/>
    <xf numFmtId="0" fontId="7" fillId="10" borderId="0" applyNumberFormat="0" applyBorder="0" applyAlignment="0" applyProtection="0"/>
    <xf numFmtId="0" fontId="34" fillId="10" borderId="0" applyNumberFormat="0" applyBorder="0" applyAlignment="0" applyProtection="0"/>
    <xf numFmtId="165" fontId="34" fillId="10" borderId="0" applyNumberFormat="0" applyBorder="0" applyAlignment="0" applyProtection="0"/>
    <xf numFmtId="165" fontId="34" fillId="10" borderId="0" applyNumberFormat="0" applyBorder="0" applyAlignment="0" applyProtection="0"/>
    <xf numFmtId="165" fontId="7" fillId="10" borderId="0" applyNumberFormat="0" applyBorder="0" applyAlignment="0" applyProtection="0"/>
    <xf numFmtId="0" fontId="34" fillId="10" borderId="0" applyNumberFormat="0" applyBorder="0" applyAlignment="0" applyProtection="0"/>
    <xf numFmtId="165" fontId="34" fillId="10" borderId="0" applyNumberFormat="0" applyBorder="0" applyAlignment="0" applyProtection="0"/>
    <xf numFmtId="165" fontId="7" fillId="10" borderId="0" applyNumberFormat="0" applyBorder="0" applyAlignment="0" applyProtection="0"/>
    <xf numFmtId="165" fontId="7" fillId="10" borderId="0" applyNumberFormat="0" applyBorder="0" applyAlignment="0" applyProtection="0"/>
    <xf numFmtId="0" fontId="7" fillId="10" borderId="0" applyNumberFormat="0" applyBorder="0" applyAlignment="0" applyProtection="0"/>
    <xf numFmtId="165" fontId="7" fillId="10" borderId="0" applyNumberFormat="0" applyBorder="0" applyAlignment="0" applyProtection="0"/>
    <xf numFmtId="165" fontId="7" fillId="10" borderId="0" applyNumberFormat="0" applyBorder="0" applyAlignment="0" applyProtection="0"/>
    <xf numFmtId="0" fontId="18" fillId="0" borderId="0" applyNumberFormat="0" applyFill="0" applyBorder="0" applyAlignment="0" applyProtection="0">
      <alignment vertical="top"/>
      <protection locked="0"/>
    </xf>
    <xf numFmtId="0" fontId="18" fillId="0" borderId="0" applyNumberFormat="0" applyFill="0" applyBorder="0" applyAlignment="0" applyProtection="0">
      <alignment vertical="top"/>
      <protection locked="0"/>
    </xf>
    <xf numFmtId="0" fontId="76" fillId="0" borderId="0" applyNumberFormat="0" applyFill="0" applyBorder="0" applyAlignment="0" applyProtection="0"/>
    <xf numFmtId="0" fontId="18" fillId="0" borderId="0" applyNumberFormat="0" applyFill="0" applyBorder="0" applyAlignment="0" applyProtection="0">
      <alignment vertical="top"/>
      <protection locked="0"/>
    </xf>
    <xf numFmtId="0" fontId="5" fillId="0" borderId="3" applyNumberFormat="0" applyFill="0" applyAlignment="0" applyProtection="0"/>
    <xf numFmtId="165" fontId="5" fillId="0" borderId="3" applyNumberFormat="0" applyFill="0" applyAlignment="0" applyProtection="0"/>
    <xf numFmtId="38" fontId="37" fillId="0" borderId="0" applyFont="0" applyFill="0" applyBorder="0" applyAlignment="0" applyProtection="0"/>
    <xf numFmtId="4" fontId="67" fillId="0" borderId="0" applyFont="0" applyFill="0" applyBorder="0" applyAlignment="0" applyProtection="0"/>
    <xf numFmtId="184" fontId="43" fillId="0" borderId="0" applyFont="0" applyFill="0" applyBorder="0" applyAlignment="0" applyProtection="0"/>
    <xf numFmtId="185" fontId="43"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9" fillId="0" borderId="0" applyFont="0" applyFill="0" applyBorder="0" applyAlignment="0" applyProtection="0"/>
    <xf numFmtId="186" fontId="43" fillId="0" borderId="0" applyFont="0" applyFill="0" applyBorder="0" applyAlignment="0" applyProtection="0"/>
    <xf numFmtId="177" fontId="43" fillId="0" borderId="0" applyFont="0" applyFill="0" applyBorder="0" applyAlignment="0" applyProtection="0"/>
    <xf numFmtId="44" fontId="19" fillId="0" borderId="0" applyFont="0" applyFill="0" applyBorder="0" applyAlignment="0" applyProtection="0"/>
    <xf numFmtId="177" fontId="19"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9"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17" fontId="19" fillId="0" borderId="0" applyFont="0" applyFill="0" applyBorder="0" applyAlignment="0" applyProtection="0"/>
    <xf numFmtId="17" fontId="19" fillId="0" borderId="0" applyFont="0" applyFill="0" applyBorder="0" applyAlignment="0" applyProtection="0"/>
    <xf numFmtId="0" fontId="8" fillId="33" borderId="0" applyNumberFormat="0" applyBorder="0" applyAlignment="0" applyProtection="0"/>
    <xf numFmtId="165" fontId="8" fillId="33" borderId="0" applyNumberFormat="0" applyBorder="0" applyAlignment="0" applyProtection="0"/>
    <xf numFmtId="0" fontId="8" fillId="33" borderId="0" applyNumberFormat="0" applyBorder="0" applyAlignment="0" applyProtection="0"/>
    <xf numFmtId="0" fontId="35" fillId="33" borderId="0" applyNumberFormat="0" applyBorder="0" applyAlignment="0" applyProtection="0"/>
    <xf numFmtId="165" fontId="35" fillId="33" borderId="0" applyNumberFormat="0" applyBorder="0" applyAlignment="0" applyProtection="0"/>
    <xf numFmtId="165" fontId="35" fillId="33" borderId="0" applyNumberFormat="0" applyBorder="0" applyAlignment="0" applyProtection="0"/>
    <xf numFmtId="165" fontId="8" fillId="33" borderId="0" applyNumberFormat="0" applyBorder="0" applyAlignment="0" applyProtection="0"/>
    <xf numFmtId="0" fontId="35" fillId="33" borderId="0" applyNumberFormat="0" applyBorder="0" applyAlignment="0" applyProtection="0"/>
    <xf numFmtId="165" fontId="35" fillId="33" borderId="0" applyNumberFormat="0" applyBorder="0" applyAlignment="0" applyProtection="0"/>
    <xf numFmtId="165" fontId="8" fillId="33" borderId="0" applyNumberFormat="0" applyBorder="0" applyAlignment="0" applyProtection="0"/>
    <xf numFmtId="165" fontId="8" fillId="33" borderId="0" applyNumberFormat="0" applyBorder="0" applyAlignment="0" applyProtection="0"/>
    <xf numFmtId="0" fontId="8" fillId="33" borderId="0" applyNumberFormat="0" applyBorder="0" applyAlignment="0" applyProtection="0"/>
    <xf numFmtId="165" fontId="8" fillId="33" borderId="0" applyNumberFormat="0" applyBorder="0" applyAlignment="0" applyProtection="0"/>
    <xf numFmtId="165" fontId="8" fillId="33" borderId="0" applyNumberFormat="0" applyBorder="0" applyAlignment="0" applyProtection="0"/>
    <xf numFmtId="0" fontId="75"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19" fillId="0" borderId="0"/>
    <xf numFmtId="165" fontId="75" fillId="0" borderId="0"/>
    <xf numFmtId="0" fontId="19" fillId="0" borderId="0"/>
    <xf numFmtId="0" fontId="19" fillId="0" borderId="0"/>
    <xf numFmtId="0" fontId="19" fillId="0" borderId="0"/>
    <xf numFmtId="0" fontId="19" fillId="0" borderId="0"/>
    <xf numFmtId="0" fontId="19" fillId="0" borderId="0"/>
    <xf numFmtId="0" fontId="77" fillId="0" borderId="0"/>
    <xf numFmtId="0" fontId="19" fillId="0" borderId="0"/>
    <xf numFmtId="0" fontId="77" fillId="0" borderId="0"/>
    <xf numFmtId="0" fontId="19" fillId="0" borderId="0"/>
    <xf numFmtId="165" fontId="19" fillId="0" borderId="0"/>
    <xf numFmtId="165"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0" fontId="36" fillId="0" borderId="0"/>
    <xf numFmtId="165" fontId="36" fillId="0" borderId="0"/>
    <xf numFmtId="0" fontId="19" fillId="0" borderId="0"/>
    <xf numFmtId="165" fontId="19" fillId="0" borderId="0"/>
    <xf numFmtId="165" fontId="19" fillId="0" borderId="0"/>
    <xf numFmtId="165" fontId="19" fillId="0" borderId="0"/>
    <xf numFmtId="165" fontId="19" fillId="0" borderId="0"/>
    <xf numFmtId="165" fontId="19" fillId="0" borderId="0"/>
    <xf numFmtId="0" fontId="78" fillId="0" borderId="0"/>
    <xf numFmtId="0" fontId="19" fillId="0" borderId="0"/>
    <xf numFmtId="0" fontId="19" fillId="0" borderId="0"/>
    <xf numFmtId="0" fontId="19" fillId="0" borderId="0"/>
    <xf numFmtId="0" fontId="19" fillId="0" borderId="0"/>
    <xf numFmtId="0" fontId="19" fillId="0" borderId="0"/>
    <xf numFmtId="165" fontId="19" fillId="0" borderId="0"/>
    <xf numFmtId="0" fontId="19" fillId="0" borderId="0"/>
    <xf numFmtId="165" fontId="19" fillId="0" borderId="0"/>
    <xf numFmtId="165" fontId="19" fillId="0" borderId="0"/>
    <xf numFmtId="165" fontId="19" fillId="0" borderId="0"/>
    <xf numFmtId="165" fontId="19" fillId="0" borderId="0"/>
    <xf numFmtId="165" fontId="19" fillId="0" borderId="0"/>
    <xf numFmtId="0" fontId="77" fillId="0" borderId="0"/>
    <xf numFmtId="0" fontId="19" fillId="0" borderId="0"/>
    <xf numFmtId="165" fontId="19" fillId="0" borderId="0"/>
    <xf numFmtId="165"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165" fontId="19" fillId="0" borderId="0"/>
    <xf numFmtId="165" fontId="19" fillId="0" borderId="0"/>
    <xf numFmtId="0" fontId="77" fillId="0" borderId="0"/>
    <xf numFmtId="0" fontId="19" fillId="0" borderId="0"/>
    <xf numFmtId="0" fontId="1" fillId="0" borderId="0"/>
    <xf numFmtId="0"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0" fontId="19" fillId="0" borderId="0"/>
    <xf numFmtId="165" fontId="19" fillId="0" borderId="0"/>
    <xf numFmtId="165" fontId="19" fillId="0" borderId="0"/>
    <xf numFmtId="165" fontId="19" fillId="0" borderId="0"/>
    <xf numFmtId="165" fontId="19" fillId="0" borderId="0"/>
    <xf numFmtId="0" fontId="19" fillId="0" borderId="0"/>
    <xf numFmtId="165" fontId="19" fillId="0" borderId="0"/>
    <xf numFmtId="165" fontId="19" fillId="0" borderId="0"/>
    <xf numFmtId="0" fontId="19" fillId="0" borderId="0"/>
    <xf numFmtId="0" fontId="19" fillId="0" borderId="0"/>
    <xf numFmtId="165" fontId="19" fillId="0" borderId="0"/>
    <xf numFmtId="165" fontId="19" fillId="0" borderId="0"/>
    <xf numFmtId="165" fontId="19" fillId="0" borderId="0"/>
    <xf numFmtId="165" fontId="19" fillId="0" borderId="0"/>
    <xf numFmtId="0" fontId="1" fillId="0" borderId="0"/>
    <xf numFmtId="165" fontId="1" fillId="0" borderId="0"/>
    <xf numFmtId="0" fontId="36" fillId="0" borderId="0"/>
    <xf numFmtId="165" fontId="36" fillId="0" borderId="0"/>
    <xf numFmtId="0" fontId="19" fillId="0" borderId="0"/>
    <xf numFmtId="0" fontId="25" fillId="0" borderId="0"/>
    <xf numFmtId="0" fontId="19" fillId="0" borderId="0"/>
    <xf numFmtId="0" fontId="67" fillId="0" borderId="0"/>
    <xf numFmtId="165" fontId="19" fillId="32" borderId="5" applyNumberFormat="0" applyFont="0" applyAlignment="0" applyProtection="0"/>
    <xf numFmtId="165" fontId="19" fillId="32" borderId="5" applyNumberFormat="0" applyFont="0" applyAlignment="0" applyProtection="0"/>
    <xf numFmtId="0" fontId="10" fillId="17" borderId="9" applyNumberFormat="0" applyAlignment="0" applyProtection="0"/>
    <xf numFmtId="165" fontId="10" fillId="17" borderId="9" applyNumberFormat="0" applyAlignment="0" applyProtection="0"/>
    <xf numFmtId="9" fontId="37" fillId="0" borderId="0" applyFont="0" applyFill="0" applyBorder="0" applyProtection="0">
      <alignment horizontal="center"/>
    </xf>
    <xf numFmtId="0" fontId="68" fillId="0" borderId="0">
      <alignment horizontal="left" vertical="center"/>
    </xf>
    <xf numFmtId="0" fontId="69" fillId="0" borderId="0">
      <alignment vertical="center"/>
    </xf>
    <xf numFmtId="9" fontId="75" fillId="0" borderId="0" applyFont="0" applyFill="0" applyBorder="0" applyAlignment="0" applyProtection="0"/>
    <xf numFmtId="9" fontId="19" fillId="0" borderId="0" applyFont="0" applyFill="0" applyBorder="0" applyAlignment="0" applyProtection="0"/>
    <xf numFmtId="9" fontId="63"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17" fontId="19" fillId="7" borderId="0"/>
    <xf numFmtId="17" fontId="19" fillId="7" borderId="0"/>
    <xf numFmtId="0" fontId="38" fillId="7" borderId="0"/>
    <xf numFmtId="165" fontId="38" fillId="7" borderId="0"/>
    <xf numFmtId="3" fontId="39" fillId="0" borderId="0"/>
    <xf numFmtId="3" fontId="39" fillId="0" borderId="0"/>
    <xf numFmtId="3" fontId="21" fillId="0" borderId="0"/>
    <xf numFmtId="3" fontId="21" fillId="0" borderId="0"/>
    <xf numFmtId="4" fontId="40" fillId="33" borderId="10" applyNumberFormat="0" applyProtection="0">
      <alignment vertical="center"/>
    </xf>
    <xf numFmtId="4" fontId="26" fillId="34" borderId="10" applyNumberFormat="0" applyProtection="0">
      <alignment horizontal="left" vertical="center" wrapText="1" indent="1"/>
    </xf>
    <xf numFmtId="0" fontId="9" fillId="11" borderId="0" applyNumberFormat="0" applyBorder="0" applyAlignment="0" applyProtection="0"/>
    <xf numFmtId="0" fontId="41" fillId="11" borderId="0" applyNumberFormat="0" applyBorder="0" applyAlignment="0" applyProtection="0"/>
    <xf numFmtId="165" fontId="41" fillId="11" borderId="0" applyNumberFormat="0" applyBorder="0" applyAlignment="0" applyProtection="0"/>
    <xf numFmtId="165" fontId="41" fillId="11" borderId="0" applyNumberFormat="0" applyBorder="0" applyAlignment="0" applyProtection="0"/>
    <xf numFmtId="165" fontId="9" fillId="24" borderId="0" applyNumberFormat="0" applyBorder="0" applyAlignment="0" applyProtection="0"/>
    <xf numFmtId="0" fontId="41" fillId="11" borderId="0" applyNumberFormat="0" applyBorder="0" applyAlignment="0" applyProtection="0"/>
    <xf numFmtId="165" fontId="41" fillId="11" borderId="0" applyNumberFormat="0" applyBorder="0" applyAlignment="0" applyProtection="0"/>
    <xf numFmtId="0" fontId="9" fillId="11" borderId="0" applyNumberFormat="0" applyBorder="0" applyAlignment="0" applyProtection="0"/>
    <xf numFmtId="165" fontId="9" fillId="24" borderId="0" applyNumberFormat="0" applyBorder="0" applyAlignment="0" applyProtection="0"/>
    <xf numFmtId="165" fontId="9" fillId="11"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165" fontId="9" fillId="24" borderId="0" applyNumberFormat="0" applyBorder="0" applyAlignment="0" applyProtection="0"/>
    <xf numFmtId="165" fontId="9" fillId="11" borderId="0" applyNumberFormat="0" applyBorder="0" applyAlignment="0" applyProtection="0"/>
    <xf numFmtId="0" fontId="10" fillId="17" borderId="9" applyNumberFormat="0" applyAlignment="0" applyProtection="0"/>
    <xf numFmtId="0" fontId="42" fillId="17" borderId="9" applyNumberFormat="0" applyAlignment="0" applyProtection="0"/>
    <xf numFmtId="165" fontId="42" fillId="17" borderId="9" applyNumberFormat="0" applyAlignment="0" applyProtection="0"/>
    <xf numFmtId="165" fontId="42" fillId="17" borderId="9" applyNumberFormat="0" applyAlignment="0" applyProtection="0"/>
    <xf numFmtId="165" fontId="10" fillId="9" borderId="9" applyNumberFormat="0" applyAlignment="0" applyProtection="0"/>
    <xf numFmtId="0" fontId="42" fillId="17" borderId="9" applyNumberFormat="0" applyAlignment="0" applyProtection="0"/>
    <xf numFmtId="165" fontId="42" fillId="17" borderId="9" applyNumberFormat="0" applyAlignment="0" applyProtection="0"/>
    <xf numFmtId="0" fontId="10" fillId="17" borderId="9" applyNumberFormat="0" applyAlignment="0" applyProtection="0"/>
    <xf numFmtId="165" fontId="10" fillId="9" borderId="9" applyNumberFormat="0" applyAlignment="0" applyProtection="0"/>
    <xf numFmtId="165" fontId="10" fillId="17" borderId="9" applyNumberFormat="0" applyAlignment="0" applyProtection="0"/>
    <xf numFmtId="0" fontId="10" fillId="9" borderId="9" applyNumberFormat="0" applyAlignment="0" applyProtection="0"/>
    <xf numFmtId="0" fontId="10" fillId="9" borderId="9" applyNumberFormat="0" applyAlignment="0" applyProtection="0"/>
    <xf numFmtId="165" fontId="10" fillId="9" borderId="9" applyNumberFormat="0" applyAlignment="0" applyProtection="0"/>
    <xf numFmtId="165" fontId="10" fillId="17" borderId="9" applyNumberFormat="0" applyAlignment="0" applyProtection="0"/>
    <xf numFmtId="0" fontId="37" fillId="0" borderId="0"/>
    <xf numFmtId="0" fontId="25" fillId="0" borderId="0"/>
    <xf numFmtId="0" fontId="22" fillId="0" borderId="0"/>
    <xf numFmtId="165" fontId="22" fillId="0" borderId="0"/>
    <xf numFmtId="165" fontId="22" fillId="0" borderId="0"/>
    <xf numFmtId="165" fontId="25" fillId="0" borderId="0"/>
    <xf numFmtId="0" fontId="43" fillId="0" borderId="0" applyNumberFormat="0">
      <alignment vertical="top" wrapText="1" shrinkToFit="1"/>
    </xf>
    <xf numFmtId="165" fontId="43" fillId="0" borderId="0" applyNumberFormat="0">
      <alignment vertical="top" wrapText="1" shrinkToFit="1"/>
    </xf>
    <xf numFmtId="0" fontId="39" fillId="0" borderId="11" applyNumberFormat="0">
      <alignment vertical="top"/>
    </xf>
    <xf numFmtId="165" fontId="39" fillId="0" borderId="11" applyNumberFormat="0">
      <alignment vertical="top"/>
    </xf>
    <xf numFmtId="0" fontId="44" fillId="35" borderId="12" applyNumberFormat="0">
      <alignment vertical="top" wrapText="1"/>
    </xf>
    <xf numFmtId="165" fontId="44" fillId="35" borderId="12" applyNumberFormat="0">
      <alignment vertical="top" wrapText="1"/>
    </xf>
    <xf numFmtId="0" fontId="45" fillId="35" borderId="12" applyNumberFormat="0">
      <alignment vertical="center" wrapText="1"/>
    </xf>
    <xf numFmtId="165" fontId="45" fillId="35" borderId="12" applyNumberFormat="0">
      <alignment vertical="center" wrapText="1"/>
    </xf>
    <xf numFmtId="0" fontId="46" fillId="0" borderId="0" applyNumberFormat="0" applyFill="0" applyBorder="0" applyProtection="0">
      <alignment horizontal="left"/>
    </xf>
    <xf numFmtId="0" fontId="46" fillId="0" borderId="0" applyNumberFormat="0" applyFill="0" applyBorder="0" applyProtection="0">
      <alignment horizontal="left"/>
    </xf>
    <xf numFmtId="165" fontId="46" fillId="0" borderId="0" applyNumberFormat="0" applyFill="0" applyBorder="0" applyProtection="0">
      <alignment horizontal="left"/>
    </xf>
    <xf numFmtId="0" fontId="46" fillId="0" borderId="0" applyNumberFormat="0" applyFill="0" applyBorder="0" applyProtection="0">
      <alignment horizontal="left"/>
    </xf>
    <xf numFmtId="165" fontId="46" fillId="0" borderId="0" applyNumberFormat="0" applyFill="0" applyBorder="0" applyProtection="0">
      <alignment horizontal="left"/>
    </xf>
    <xf numFmtId="0" fontId="46" fillId="0" borderId="0" applyNumberFormat="0" applyFill="0" applyBorder="0" applyProtection="0">
      <alignment horizontal="left"/>
    </xf>
    <xf numFmtId="165" fontId="46" fillId="0" borderId="0" applyNumberFormat="0" applyFill="0" applyBorder="0" applyProtection="0">
      <alignment horizontal="left"/>
    </xf>
    <xf numFmtId="0" fontId="46" fillId="0" borderId="0" applyNumberFormat="0" applyFill="0" applyBorder="0" applyProtection="0">
      <alignment horizontal="left"/>
    </xf>
    <xf numFmtId="165" fontId="46" fillId="0" borderId="0" applyNumberFormat="0" applyFill="0" applyBorder="0" applyProtection="0">
      <alignment horizontal="left"/>
    </xf>
    <xf numFmtId="165" fontId="46" fillId="0" borderId="0" applyNumberFormat="0" applyFill="0" applyBorder="0" applyProtection="0">
      <alignment horizontal="left"/>
    </xf>
    <xf numFmtId="0" fontId="46" fillId="0" borderId="0" applyNumberFormat="0" applyFill="0" applyBorder="0" applyProtection="0">
      <alignment horizontal="left"/>
    </xf>
    <xf numFmtId="0" fontId="47" fillId="0" borderId="0" applyNumberFormat="0" applyFill="0" applyBorder="0" applyProtection="0">
      <alignment horizontal="left" vertical="top" wrapText="1"/>
    </xf>
    <xf numFmtId="165" fontId="47" fillId="0" borderId="0" applyNumberFormat="0" applyFill="0" applyBorder="0" applyProtection="0">
      <alignment horizontal="left" vertical="top" wrapText="1"/>
    </xf>
    <xf numFmtId="178" fontId="48" fillId="0" borderId="0" applyFill="0" applyBorder="0" applyProtection="0">
      <alignment vertical="top" wrapText="1"/>
    </xf>
    <xf numFmtId="0" fontId="49" fillId="0" borderId="0"/>
    <xf numFmtId="165" fontId="49" fillId="0" borderId="0"/>
    <xf numFmtId="0" fontId="21" fillId="0" borderId="0"/>
    <xf numFmtId="165" fontId="21" fillId="0" borderId="0"/>
    <xf numFmtId="0" fontId="39" fillId="1" borderId="0">
      <alignment horizontal="right"/>
    </xf>
    <xf numFmtId="165" fontId="39" fillId="1" borderId="0">
      <alignment horizontal="right"/>
    </xf>
    <xf numFmtId="0" fontId="11" fillId="0" borderId="0" applyNumberFormat="0" applyFill="0" applyBorder="0" applyAlignment="0" applyProtection="0"/>
    <xf numFmtId="0" fontId="50" fillId="0" borderId="0" applyNumberFormat="0" applyFill="0" applyBorder="0" applyAlignment="0" applyProtection="0"/>
    <xf numFmtId="165" fontId="50" fillId="0" borderId="0" applyNumberFormat="0" applyFill="0" applyBorder="0" applyAlignment="0" applyProtection="0"/>
    <xf numFmtId="165" fontId="50" fillId="0" borderId="0" applyNumberFormat="0" applyFill="0" applyBorder="0" applyAlignment="0" applyProtection="0"/>
    <xf numFmtId="165" fontId="11" fillId="0" borderId="0" applyNumberFormat="0" applyFill="0" applyBorder="0" applyAlignment="0" applyProtection="0"/>
    <xf numFmtId="0" fontId="50" fillId="0" borderId="0" applyNumberFormat="0" applyFill="0" applyBorder="0" applyAlignment="0" applyProtection="0"/>
    <xf numFmtId="165" fontId="50" fillId="0" borderId="0" applyNumberFormat="0" applyFill="0" applyBorder="0" applyAlignment="0" applyProtection="0"/>
    <xf numFmtId="165" fontId="11" fillId="0" borderId="0" applyNumberFormat="0" applyFill="0" applyBorder="0" applyAlignment="0" applyProtection="0"/>
    <xf numFmtId="165" fontId="11" fillId="0" borderId="0" applyNumberFormat="0" applyFill="0" applyBorder="0" applyAlignment="0" applyProtection="0"/>
    <xf numFmtId="0" fontId="11" fillId="0" borderId="0" applyNumberFormat="0" applyFill="0" applyBorder="0" applyAlignment="0" applyProtection="0"/>
    <xf numFmtId="165" fontId="11" fillId="0" borderId="0" applyNumberFormat="0" applyFill="0" applyBorder="0" applyAlignment="0" applyProtection="0"/>
    <xf numFmtId="165" fontId="11" fillId="0" borderId="0" applyNumberFormat="0" applyFill="0" applyBorder="0" applyAlignment="0" applyProtection="0"/>
    <xf numFmtId="0" fontId="12" fillId="0" borderId="0" applyNumberFormat="0" applyFill="0" applyBorder="0" applyAlignment="0" applyProtection="0"/>
    <xf numFmtId="165"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165" fontId="12" fillId="0" borderId="0" applyNumberFormat="0" applyFill="0" applyBorder="0" applyAlignment="0" applyProtection="0"/>
    <xf numFmtId="165" fontId="12" fillId="0" borderId="0" applyNumberFormat="0" applyFill="0" applyBorder="0" applyAlignment="0" applyProtection="0"/>
    <xf numFmtId="165" fontId="51" fillId="0" borderId="0" applyNumberFormat="0" applyFill="0" applyBorder="0" applyAlignment="0" applyProtection="0"/>
    <xf numFmtId="0" fontId="12" fillId="0" borderId="0" applyNumberFormat="0" applyFill="0" applyBorder="0" applyAlignment="0" applyProtection="0"/>
    <xf numFmtId="165" fontId="12" fillId="0" borderId="0" applyNumberFormat="0" applyFill="0" applyBorder="0" applyAlignment="0" applyProtection="0"/>
    <xf numFmtId="165" fontId="51" fillId="0" borderId="0" applyNumberFormat="0" applyFill="0" applyBorder="0" applyAlignment="0" applyProtection="0"/>
    <xf numFmtId="165" fontId="12"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165" fontId="51" fillId="0" borderId="0" applyNumberFormat="0" applyFill="0" applyBorder="0" applyAlignment="0" applyProtection="0"/>
    <xf numFmtId="165" fontId="12" fillId="0" borderId="0" applyNumberFormat="0" applyFill="0" applyBorder="0" applyAlignment="0" applyProtection="0"/>
    <xf numFmtId="0" fontId="13" fillId="0" borderId="6" applyNumberFormat="0" applyFill="0" applyAlignment="0" applyProtection="0"/>
    <xf numFmtId="0" fontId="52" fillId="0" borderId="6" applyNumberFormat="0" applyFill="0" applyAlignment="0" applyProtection="0"/>
    <xf numFmtId="165" fontId="52" fillId="0" borderId="6" applyNumberFormat="0" applyFill="0" applyAlignment="0" applyProtection="0"/>
    <xf numFmtId="165" fontId="52" fillId="0" borderId="6" applyNumberFormat="0" applyFill="0" applyAlignment="0" applyProtection="0"/>
    <xf numFmtId="165" fontId="53" fillId="0" borderId="13" applyNumberFormat="0" applyFill="0" applyAlignment="0" applyProtection="0"/>
    <xf numFmtId="0" fontId="52" fillId="0" borderId="6" applyNumberFormat="0" applyFill="0" applyAlignment="0" applyProtection="0"/>
    <xf numFmtId="165" fontId="52" fillId="0" borderId="6" applyNumberFormat="0" applyFill="0" applyAlignment="0" applyProtection="0"/>
    <xf numFmtId="0" fontId="13" fillId="0" borderId="6" applyNumberFormat="0" applyFill="0" applyAlignment="0" applyProtection="0"/>
    <xf numFmtId="165" fontId="53" fillId="0" borderId="13" applyNumberFormat="0" applyFill="0" applyAlignment="0" applyProtection="0"/>
    <xf numFmtId="165" fontId="13" fillId="0" borderId="6" applyNumberFormat="0" applyFill="0" applyAlignment="0" applyProtection="0"/>
    <xf numFmtId="0" fontId="53" fillId="0" borderId="13" applyNumberFormat="0" applyFill="0" applyAlignment="0" applyProtection="0"/>
    <xf numFmtId="0" fontId="53" fillId="0" borderId="13" applyNumberFormat="0" applyFill="0" applyAlignment="0" applyProtection="0"/>
    <xf numFmtId="165" fontId="53" fillId="0" borderId="13" applyNumberFormat="0" applyFill="0" applyAlignment="0" applyProtection="0"/>
    <xf numFmtId="165" fontId="13" fillId="0" borderId="6" applyNumberFormat="0" applyFill="0" applyAlignment="0" applyProtection="0"/>
    <xf numFmtId="0" fontId="14" fillId="0" borderId="7" applyNumberFormat="0" applyFill="0" applyAlignment="0" applyProtection="0"/>
    <xf numFmtId="0" fontId="54" fillId="0" borderId="7" applyNumberFormat="0" applyFill="0" applyAlignment="0" applyProtection="0"/>
    <xf numFmtId="165" fontId="54" fillId="0" borderId="7" applyNumberFormat="0" applyFill="0" applyAlignment="0" applyProtection="0"/>
    <xf numFmtId="165" fontId="54" fillId="0" borderId="7" applyNumberFormat="0" applyFill="0" applyAlignment="0" applyProtection="0"/>
    <xf numFmtId="165" fontId="55" fillId="0" borderId="7" applyNumberFormat="0" applyFill="0" applyAlignment="0" applyProtection="0"/>
    <xf numFmtId="0" fontId="54" fillId="0" borderId="7" applyNumberFormat="0" applyFill="0" applyAlignment="0" applyProtection="0"/>
    <xf numFmtId="165" fontId="54" fillId="0" borderId="7" applyNumberFormat="0" applyFill="0" applyAlignment="0" applyProtection="0"/>
    <xf numFmtId="0" fontId="14" fillId="0" borderId="7" applyNumberFormat="0" applyFill="0" applyAlignment="0" applyProtection="0"/>
    <xf numFmtId="165" fontId="55" fillId="0" borderId="7" applyNumberFormat="0" applyFill="0" applyAlignment="0" applyProtection="0"/>
    <xf numFmtId="165" fontId="14" fillId="0" borderId="7" applyNumberFormat="0" applyFill="0" applyAlignment="0" applyProtection="0"/>
    <xf numFmtId="0" fontId="55" fillId="0" borderId="7" applyNumberFormat="0" applyFill="0" applyAlignment="0" applyProtection="0"/>
    <xf numFmtId="0" fontId="55" fillId="0" borderId="7" applyNumberFormat="0" applyFill="0" applyAlignment="0" applyProtection="0"/>
    <xf numFmtId="165" fontId="55" fillId="0" borderId="7" applyNumberFormat="0" applyFill="0" applyAlignment="0" applyProtection="0"/>
    <xf numFmtId="165" fontId="14" fillId="0" borderId="7" applyNumberFormat="0" applyFill="0" applyAlignment="0" applyProtection="0"/>
    <xf numFmtId="0" fontId="15" fillId="0" borderId="8" applyNumberFormat="0" applyFill="0" applyAlignment="0" applyProtection="0"/>
    <xf numFmtId="0" fontId="56" fillId="0" borderId="8" applyNumberFormat="0" applyFill="0" applyAlignment="0" applyProtection="0"/>
    <xf numFmtId="165" fontId="56" fillId="0" borderId="8" applyNumberFormat="0" applyFill="0" applyAlignment="0" applyProtection="0"/>
    <xf numFmtId="165" fontId="56" fillId="0" borderId="8" applyNumberFormat="0" applyFill="0" applyAlignment="0" applyProtection="0"/>
    <xf numFmtId="165" fontId="57" fillId="0" borderId="14" applyNumberFormat="0" applyFill="0" applyAlignment="0" applyProtection="0"/>
    <xf numFmtId="0" fontId="56" fillId="0" borderId="8" applyNumberFormat="0" applyFill="0" applyAlignment="0" applyProtection="0"/>
    <xf numFmtId="165" fontId="56" fillId="0" borderId="8" applyNumberFormat="0" applyFill="0" applyAlignment="0" applyProtection="0"/>
    <xf numFmtId="0" fontId="15" fillId="0" borderId="8" applyNumberFormat="0" applyFill="0" applyAlignment="0" applyProtection="0"/>
    <xf numFmtId="165" fontId="57" fillId="0" borderId="14" applyNumberFormat="0" applyFill="0" applyAlignment="0" applyProtection="0"/>
    <xf numFmtId="165" fontId="15" fillId="0" borderId="8" applyNumberFormat="0" applyFill="0" applyAlignment="0" applyProtection="0"/>
    <xf numFmtId="0" fontId="57" fillId="0" borderId="14" applyNumberFormat="0" applyFill="0" applyAlignment="0" applyProtection="0"/>
    <xf numFmtId="0" fontId="57" fillId="0" borderId="14" applyNumberFormat="0" applyFill="0" applyAlignment="0" applyProtection="0"/>
    <xf numFmtId="165" fontId="57" fillId="0" borderId="14" applyNumberFormat="0" applyFill="0" applyAlignment="0" applyProtection="0"/>
    <xf numFmtId="165" fontId="15" fillId="0" borderId="8" applyNumberFormat="0" applyFill="0" applyAlignment="0" applyProtection="0"/>
    <xf numFmtId="0" fontId="15" fillId="0" borderId="0" applyNumberFormat="0" applyFill="0" applyBorder="0" applyAlignment="0" applyProtection="0"/>
    <xf numFmtId="0" fontId="56" fillId="0" borderId="0" applyNumberFormat="0" applyFill="0" applyBorder="0" applyAlignment="0" applyProtection="0"/>
    <xf numFmtId="165" fontId="56" fillId="0" borderId="0" applyNumberFormat="0" applyFill="0" applyBorder="0" applyAlignment="0" applyProtection="0"/>
    <xf numFmtId="165" fontId="56" fillId="0" borderId="0" applyNumberFormat="0" applyFill="0" applyBorder="0" applyAlignment="0" applyProtection="0"/>
    <xf numFmtId="165" fontId="57" fillId="0" borderId="0" applyNumberFormat="0" applyFill="0" applyBorder="0" applyAlignment="0" applyProtection="0"/>
    <xf numFmtId="0" fontId="56" fillId="0" borderId="0" applyNumberFormat="0" applyFill="0" applyBorder="0" applyAlignment="0" applyProtection="0"/>
    <xf numFmtId="165" fontId="56" fillId="0" borderId="0" applyNumberFormat="0" applyFill="0" applyBorder="0" applyAlignment="0" applyProtection="0"/>
    <xf numFmtId="0" fontId="15" fillId="0" borderId="0" applyNumberFormat="0" applyFill="0" applyBorder="0" applyAlignment="0" applyProtection="0"/>
    <xf numFmtId="165" fontId="57" fillId="0" borderId="0" applyNumberFormat="0" applyFill="0" applyBorder="0" applyAlignment="0" applyProtection="0"/>
    <xf numFmtId="165" fontId="15"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165" fontId="57" fillId="0" borderId="0" applyNumberFormat="0" applyFill="0" applyBorder="0" applyAlignment="0" applyProtection="0"/>
    <xf numFmtId="165" fontId="15" fillId="0" borderId="0" applyNumberFormat="0" applyFill="0" applyBorder="0" applyAlignment="0" applyProtection="0"/>
    <xf numFmtId="0" fontId="16" fillId="0" borderId="15" applyNumberFormat="0" applyFill="0" applyAlignment="0" applyProtection="0"/>
    <xf numFmtId="0" fontId="58" fillId="0" borderId="15" applyNumberFormat="0" applyFill="0" applyAlignment="0" applyProtection="0"/>
    <xf numFmtId="165" fontId="58" fillId="0" borderId="15" applyNumberFormat="0" applyFill="0" applyAlignment="0" applyProtection="0"/>
    <xf numFmtId="165" fontId="58" fillId="0" borderId="15" applyNumberFormat="0" applyFill="0" applyAlignment="0" applyProtection="0"/>
    <xf numFmtId="165" fontId="16" fillId="0" borderId="16" applyNumberFormat="0" applyFill="0" applyAlignment="0" applyProtection="0"/>
    <xf numFmtId="0" fontId="58" fillId="0" borderId="15" applyNumberFormat="0" applyFill="0" applyAlignment="0" applyProtection="0"/>
    <xf numFmtId="165" fontId="58" fillId="0" borderId="15" applyNumberFormat="0" applyFill="0" applyAlignment="0" applyProtection="0"/>
    <xf numFmtId="0" fontId="16" fillId="0" borderId="15" applyNumberFormat="0" applyFill="0" applyAlignment="0" applyProtection="0"/>
    <xf numFmtId="165" fontId="16" fillId="0" borderId="16" applyNumberFormat="0" applyFill="0" applyAlignment="0" applyProtection="0"/>
    <xf numFmtId="165" fontId="16" fillId="0" borderId="15" applyNumberFormat="0" applyFill="0" applyAlignment="0" applyProtection="0"/>
    <xf numFmtId="0" fontId="16" fillId="0" borderId="16" applyNumberFormat="0" applyFill="0" applyAlignment="0" applyProtection="0"/>
    <xf numFmtId="0" fontId="16" fillId="0" borderId="15" applyNumberFormat="0" applyFill="0" applyAlignment="0" applyProtection="0"/>
    <xf numFmtId="165" fontId="16" fillId="0" borderId="15" applyNumberFormat="0" applyFill="0" applyAlignment="0" applyProtection="0"/>
    <xf numFmtId="0" fontId="16" fillId="0" borderId="16" applyNumberFormat="0" applyFill="0" applyAlignment="0" applyProtection="0"/>
    <xf numFmtId="165" fontId="16" fillId="0" borderId="16" applyNumberFormat="0" applyFill="0" applyAlignment="0" applyProtection="0"/>
    <xf numFmtId="165" fontId="16" fillId="0" borderId="15" applyNumberFormat="0" applyFill="0" applyAlignment="0" applyProtection="0"/>
    <xf numFmtId="187" fontId="37" fillId="0" borderId="0" applyFont="0" applyFill="0" applyBorder="0" applyAlignment="0" applyProtection="0"/>
    <xf numFmtId="188" fontId="67" fillId="0" borderId="0" applyFont="0" applyFill="0" applyBorder="0" applyAlignment="0" applyProtection="0"/>
    <xf numFmtId="0" fontId="17" fillId="31" borderId="4" applyNumberFormat="0" applyAlignment="0" applyProtection="0"/>
    <xf numFmtId="0" fontId="59" fillId="31" borderId="4" applyNumberFormat="0" applyAlignment="0" applyProtection="0"/>
    <xf numFmtId="165" fontId="59" fillId="31" borderId="4" applyNumberFormat="0" applyAlignment="0" applyProtection="0"/>
    <xf numFmtId="165" fontId="59" fillId="31" borderId="4" applyNumberFormat="0" applyAlignment="0" applyProtection="0"/>
    <xf numFmtId="165" fontId="17" fillId="31" borderId="4" applyNumberFormat="0" applyAlignment="0" applyProtection="0"/>
    <xf numFmtId="0" fontId="59" fillId="31" borderId="4" applyNumberFormat="0" applyAlignment="0" applyProtection="0"/>
    <xf numFmtId="165" fontId="59" fillId="31" borderId="4" applyNumberFormat="0" applyAlignment="0" applyProtection="0"/>
    <xf numFmtId="165" fontId="17" fillId="31" borderId="4" applyNumberFormat="0" applyAlignment="0" applyProtection="0"/>
    <xf numFmtId="165" fontId="17" fillId="31" borderId="4" applyNumberFormat="0" applyAlignment="0" applyProtection="0"/>
    <xf numFmtId="0" fontId="17" fillId="31" borderId="4" applyNumberFormat="0" applyAlignment="0" applyProtection="0"/>
    <xf numFmtId="165" fontId="17" fillId="31" borderId="4" applyNumberFormat="0" applyAlignment="0" applyProtection="0"/>
    <xf numFmtId="165" fontId="17" fillId="31" borderId="4" applyNumberFormat="0" applyAlignment="0" applyProtection="0"/>
    <xf numFmtId="189" fontId="37" fillId="0" borderId="0" applyFont="0" applyFill="0" applyBorder="0" applyAlignment="0" applyProtection="0"/>
    <xf numFmtId="182" fontId="37" fillId="0" borderId="0" applyFont="0" applyFill="0" applyBorder="0" applyAlignment="0" applyProtection="0"/>
    <xf numFmtId="0" fontId="3" fillId="0" borderId="0" applyNumberFormat="0" applyFill="0" applyBorder="0" applyAlignment="0" applyProtection="0"/>
    <xf numFmtId="165" fontId="3" fillId="0" borderId="0" applyNumberForma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9"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9"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3" fontId="19" fillId="0" borderId="0" applyFont="0" applyFill="0" applyBorder="0" applyAlignment="0" applyProtection="0"/>
    <xf numFmtId="44" fontId="19" fillId="0" borderId="0" applyFont="0" applyFill="0" applyBorder="0" applyAlignment="0" applyProtection="0"/>
    <xf numFmtId="44" fontId="19" fillId="0" borderId="0" applyFont="0" applyFill="0" applyBorder="0" applyAlignment="0" applyProtection="0"/>
    <xf numFmtId="44" fontId="75" fillId="0" borderId="0" applyFont="0" applyFill="0" applyBorder="0" applyAlignment="0" applyProtection="0"/>
    <xf numFmtId="0" fontId="37" fillId="0" borderId="0"/>
    <xf numFmtId="0" fontId="75" fillId="0" borderId="0"/>
    <xf numFmtId="9" fontId="75" fillId="0" borderId="0" applyFont="0" applyFill="0" applyBorder="0" applyAlignment="0" applyProtection="0"/>
  </cellStyleXfs>
  <cellXfs count="138">
    <xf numFmtId="0" fontId="0" fillId="0" borderId="0" xfId="0"/>
    <xf numFmtId="0" fontId="62" fillId="0" borderId="0" xfId="1282" applyFont="1" applyAlignment="1">
      <alignment vertical="center" wrapText="1"/>
    </xf>
    <xf numFmtId="0" fontId="62" fillId="0" borderId="0" xfId="1282" applyFont="1"/>
    <xf numFmtId="0" fontId="62" fillId="0" borderId="0" xfId="1282" applyFont="1" applyAlignment="1">
      <alignment horizontal="center"/>
    </xf>
    <xf numFmtId="44" fontId="62" fillId="0" borderId="19" xfId="710" applyFont="1" applyFill="1" applyBorder="1" applyAlignment="1" applyProtection="1">
      <alignment horizontal="center" vertical="center"/>
      <protection locked="0"/>
    </xf>
    <xf numFmtId="0" fontId="62" fillId="0" borderId="12" xfId="1282" applyFont="1" applyBorder="1" applyAlignment="1">
      <alignment horizontal="center" vertical="center" wrapText="1"/>
    </xf>
    <xf numFmtId="0" fontId="39" fillId="0" borderId="0" xfId="0" applyFont="1" applyAlignment="1">
      <alignment horizontal="left" vertical="center" wrapText="1"/>
    </xf>
    <xf numFmtId="0" fontId="71" fillId="0" borderId="0" xfId="1284" applyFont="1" applyAlignment="1">
      <alignment vertical="center"/>
    </xf>
    <xf numFmtId="0" fontId="74" fillId="0" borderId="0" xfId="1284" applyFont="1" applyAlignment="1">
      <alignment vertical="center"/>
    </xf>
    <xf numFmtId="0" fontId="70" fillId="0" borderId="12" xfId="1283" applyFont="1" applyBorder="1" applyAlignment="1">
      <alignment horizontal="left" vertical="center" wrapText="1"/>
    </xf>
    <xf numFmtId="0" fontId="70" fillId="0" borderId="12" xfId="1283" applyFont="1" applyBorder="1" applyAlignment="1">
      <alignment horizontal="center" vertical="center" wrapText="1"/>
    </xf>
    <xf numFmtId="179" fontId="72" fillId="0" borderId="0" xfId="1283" applyNumberFormat="1" applyFont="1" applyAlignment="1">
      <alignment horizontal="center" vertical="center"/>
    </xf>
    <xf numFmtId="179" fontId="71" fillId="0" borderId="12" xfId="1283" applyNumberFormat="1" applyFont="1" applyBorder="1" applyAlignment="1">
      <alignment vertical="center"/>
    </xf>
    <xf numFmtId="180" fontId="71" fillId="0" borderId="12" xfId="1283" applyNumberFormat="1" applyFont="1" applyBorder="1" applyAlignment="1">
      <alignment horizontal="center" vertical="center"/>
    </xf>
    <xf numFmtId="179" fontId="71" fillId="0" borderId="0" xfId="1283" applyNumberFormat="1" applyFont="1" applyAlignment="1">
      <alignment vertical="center"/>
    </xf>
    <xf numFmtId="0" fontId="70" fillId="0" borderId="12" xfId="1283" applyFont="1" applyBorder="1" applyAlignment="1">
      <alignment horizontal="right" vertical="center" indent="1"/>
    </xf>
    <xf numFmtId="179" fontId="70" fillId="0" borderId="12" xfId="1283" applyNumberFormat="1" applyFont="1" applyBorder="1" applyAlignment="1">
      <alignment horizontal="right" vertical="center"/>
    </xf>
    <xf numFmtId="9" fontId="70" fillId="0" borderId="12" xfId="1283" applyNumberFormat="1" applyFont="1" applyBorder="1" applyAlignment="1">
      <alignment horizontal="center" vertical="center"/>
    </xf>
    <xf numFmtId="179" fontId="72" fillId="0" borderId="0" xfId="1283" applyNumberFormat="1" applyFont="1" applyAlignment="1">
      <alignment horizontal="right" vertical="center"/>
    </xf>
    <xf numFmtId="0" fontId="72" fillId="0" borderId="18" xfId="1283" applyFont="1" applyBorder="1" applyAlignment="1">
      <alignment horizontal="right" vertical="center" indent="1"/>
    </xf>
    <xf numFmtId="3" fontId="72" fillId="0" borderId="18" xfId="1283" applyNumberFormat="1" applyFont="1" applyBorder="1" applyAlignment="1">
      <alignment horizontal="center" vertical="center"/>
    </xf>
    <xf numFmtId="3" fontId="72" fillId="0" borderId="0" xfId="1283" applyNumberFormat="1" applyFont="1" applyAlignment="1">
      <alignment horizontal="center" vertical="center"/>
    </xf>
    <xf numFmtId="179" fontId="71" fillId="0" borderId="0" xfId="1283" applyNumberFormat="1" applyFont="1" applyAlignment="1">
      <alignment horizontal="right" vertical="center"/>
    </xf>
    <xf numFmtId="181" fontId="72" fillId="0" borderId="0" xfId="1283" applyNumberFormat="1" applyFont="1" applyAlignment="1">
      <alignment vertical="center"/>
    </xf>
    <xf numFmtId="181" fontId="72" fillId="0" borderId="0" xfId="1283" applyNumberFormat="1" applyFont="1" applyAlignment="1">
      <alignment horizontal="right" vertical="center"/>
    </xf>
    <xf numFmtId="0" fontId="72" fillId="0" borderId="0" xfId="1284" applyFont="1" applyAlignment="1">
      <alignment vertical="center"/>
    </xf>
    <xf numFmtId="0" fontId="79" fillId="0" borderId="12" xfId="0" applyFont="1" applyBorder="1" applyAlignment="1">
      <alignment horizontal="left"/>
    </xf>
    <xf numFmtId="44" fontId="62" fillId="0" borderId="12" xfId="710" applyFont="1" applyFill="1" applyBorder="1" applyAlignment="1" applyProtection="1">
      <alignment horizontal="center" vertical="center"/>
    </xf>
    <xf numFmtId="180" fontId="71" fillId="0" borderId="12" xfId="1293" applyNumberFormat="1" applyFont="1" applyBorder="1" applyAlignment="1" applyProtection="1">
      <alignment horizontal="center" vertical="center"/>
    </xf>
    <xf numFmtId="180" fontId="70" fillId="0" borderId="12" xfId="1293" applyNumberFormat="1" applyFont="1" applyBorder="1" applyAlignment="1" applyProtection="1">
      <alignment horizontal="center" vertical="center"/>
    </xf>
    <xf numFmtId="0" fontId="62" fillId="36" borderId="0" xfId="1282" applyFont="1" applyFill="1"/>
    <xf numFmtId="0" fontId="82" fillId="0" borderId="0" xfId="0" applyFont="1" applyAlignment="1">
      <alignment horizontal="center" vertical="center"/>
    </xf>
    <xf numFmtId="0" fontId="19" fillId="0" borderId="0" xfId="0" applyFont="1" applyAlignment="1">
      <alignment horizontal="center" vertical="center"/>
    </xf>
    <xf numFmtId="0" fontId="0" fillId="0" borderId="0" xfId="0" applyAlignment="1">
      <alignment horizontal="center" vertical="center"/>
    </xf>
    <xf numFmtId="0" fontId="20" fillId="0" borderId="0" xfId="0" applyFont="1" applyAlignment="1">
      <alignment horizontal="center" vertical="center"/>
    </xf>
    <xf numFmtId="0" fontId="21" fillId="0" borderId="0" xfId="0" applyFont="1" applyAlignment="1">
      <alignment horizontal="center" vertical="center" wrapText="1"/>
    </xf>
    <xf numFmtId="0" fontId="83" fillId="0" borderId="19" xfId="0" applyFont="1" applyBorder="1" applyAlignment="1">
      <alignment horizontal="center" vertical="center"/>
    </xf>
    <xf numFmtId="0" fontId="19" fillId="0" borderId="31" xfId="0" applyFont="1" applyBorder="1" applyAlignment="1">
      <alignment horizontal="center" vertical="center"/>
    </xf>
    <xf numFmtId="0" fontId="19" fillId="0" borderId="32" xfId="0" applyFont="1" applyBorder="1" applyAlignment="1">
      <alignment horizontal="center" vertical="center"/>
    </xf>
    <xf numFmtId="0" fontId="19" fillId="0" borderId="33" xfId="0" applyFont="1" applyBorder="1" applyAlignment="1">
      <alignment horizontal="center" vertical="center"/>
    </xf>
    <xf numFmtId="0" fontId="0" fillId="0" borderId="0" xfId="0" applyAlignment="1">
      <alignment horizontal="left" vertical="center"/>
    </xf>
    <xf numFmtId="0" fontId="84" fillId="0" borderId="0" xfId="0" applyFont="1" applyAlignment="1">
      <alignment horizontal="left" vertical="center" wrapText="1"/>
    </xf>
    <xf numFmtId="0" fontId="19" fillId="0" borderId="34" xfId="0" applyFont="1" applyBorder="1" applyAlignment="1">
      <alignment horizontal="left" vertical="center"/>
    </xf>
    <xf numFmtId="44" fontId="0" fillId="0" borderId="0" xfId="0" applyNumberFormat="1"/>
    <xf numFmtId="0" fontId="81" fillId="38" borderId="12" xfId="1210" applyFont="1" applyFill="1" applyBorder="1" applyAlignment="1">
      <alignment horizontal="center" vertical="center" wrapText="1"/>
    </xf>
    <xf numFmtId="3" fontId="91" fillId="0" borderId="12" xfId="1210" applyNumberFormat="1" applyFont="1" applyBorder="1" applyAlignment="1">
      <alignment horizontal="center" vertical="center" wrapText="1"/>
    </xf>
    <xf numFmtId="3" fontId="90" fillId="0" borderId="12" xfId="1210" applyNumberFormat="1" applyFont="1" applyBorder="1" applyAlignment="1">
      <alignment horizontal="center" vertical="center" wrapText="1"/>
    </xf>
    <xf numFmtId="44" fontId="62" fillId="0" borderId="12" xfId="1282" applyNumberFormat="1" applyFont="1" applyBorder="1" applyAlignment="1">
      <alignment horizontal="center" vertical="center" wrapText="1"/>
    </xf>
    <xf numFmtId="0" fontId="94" fillId="0" borderId="17" xfId="1282" applyFont="1" applyBorder="1" applyAlignment="1">
      <alignment horizontal="center" vertical="center" wrapText="1"/>
    </xf>
    <xf numFmtId="44" fontId="94" fillId="0" borderId="12" xfId="710" applyFont="1" applyFill="1" applyBorder="1" applyAlignment="1" applyProtection="1">
      <alignment horizontal="center" vertical="center"/>
    </xf>
    <xf numFmtId="0" fontId="96" fillId="0" borderId="21" xfId="1282" applyFont="1" applyBorder="1" applyAlignment="1">
      <alignment horizontal="left" vertical="center"/>
    </xf>
    <xf numFmtId="0" fontId="93" fillId="0" borderId="22" xfId="1282" applyFont="1" applyBorder="1" applyAlignment="1">
      <alignment horizontal="center" vertical="center"/>
    </xf>
    <xf numFmtId="0" fontId="95" fillId="0" borderId="22" xfId="1282" applyFont="1" applyBorder="1" applyAlignment="1">
      <alignment horizontal="right" vertical="center"/>
    </xf>
    <xf numFmtId="0" fontId="96" fillId="0" borderId="22" xfId="1282" applyFont="1" applyBorder="1" applyAlignment="1">
      <alignment horizontal="center" vertical="center"/>
    </xf>
    <xf numFmtId="0" fontId="94" fillId="0" borderId="23" xfId="1282" applyFont="1" applyBorder="1" applyAlignment="1">
      <alignment horizontal="center" vertical="center" wrapText="1"/>
    </xf>
    <xf numFmtId="0" fontId="93" fillId="36" borderId="24" xfId="1282" applyFont="1" applyFill="1" applyBorder="1" applyAlignment="1">
      <alignment horizontal="center" vertical="center"/>
    </xf>
    <xf numFmtId="44" fontId="94" fillId="36" borderId="19" xfId="710" applyFont="1" applyFill="1" applyBorder="1" applyAlignment="1" applyProtection="1">
      <alignment horizontal="center" vertical="center"/>
      <protection locked="0"/>
    </xf>
    <xf numFmtId="0" fontId="94" fillId="36" borderId="12" xfId="1282" applyFont="1" applyFill="1" applyBorder="1" applyAlignment="1">
      <alignment horizontal="center" vertical="center"/>
    </xf>
    <xf numFmtId="44" fontId="94" fillId="36" borderId="26" xfId="710" applyFont="1" applyFill="1" applyBorder="1" applyAlignment="1" applyProtection="1">
      <alignment horizontal="center" vertical="center"/>
    </xf>
    <xf numFmtId="0" fontId="94" fillId="0" borderId="28" xfId="1282" applyFont="1" applyBorder="1" applyAlignment="1">
      <alignment horizontal="center" vertical="center" wrapText="1"/>
    </xf>
    <xf numFmtId="0" fontId="92" fillId="0" borderId="0" xfId="1282" applyFont="1"/>
    <xf numFmtId="0" fontId="98" fillId="0" borderId="0" xfId="1282" applyFont="1"/>
    <xf numFmtId="0" fontId="80" fillId="0" borderId="0" xfId="1282" applyFont="1"/>
    <xf numFmtId="0" fontId="92" fillId="0" borderId="0" xfId="1282" applyFont="1" applyAlignment="1">
      <alignment vertical="center" wrapText="1"/>
    </xf>
    <xf numFmtId="44" fontId="92" fillId="0" borderId="12" xfId="1282" applyNumberFormat="1" applyFont="1" applyBorder="1" applyAlignment="1">
      <alignment vertical="center"/>
    </xf>
    <xf numFmtId="0" fontId="80" fillId="36" borderId="0" xfId="1282" applyFont="1" applyFill="1" applyAlignment="1">
      <alignment vertical="center" wrapText="1"/>
    </xf>
    <xf numFmtId="0" fontId="92" fillId="36" borderId="0" xfId="1282" applyFont="1" applyFill="1"/>
    <xf numFmtId="0" fontId="90" fillId="0" borderId="12" xfId="1282" applyFont="1" applyBorder="1" applyAlignment="1">
      <alignment horizontal="center" vertical="center" wrapText="1"/>
    </xf>
    <xf numFmtId="0" fontId="90" fillId="0" borderId="0" xfId="0" applyFont="1"/>
    <xf numFmtId="44" fontId="90" fillId="0" borderId="0" xfId="0" applyNumberFormat="1" applyFont="1"/>
    <xf numFmtId="0" fontId="91" fillId="0" borderId="12" xfId="1282" applyFont="1" applyBorder="1" applyAlignment="1">
      <alignment horizontal="center" vertical="center" wrapText="1"/>
    </xf>
    <xf numFmtId="0" fontId="96" fillId="0" borderId="41" xfId="1282" applyFont="1" applyBorder="1" applyAlignment="1">
      <alignment horizontal="left" vertical="center"/>
    </xf>
    <xf numFmtId="180" fontId="94" fillId="0" borderId="19" xfId="1293" applyNumberFormat="1" applyFont="1" applyFill="1" applyBorder="1" applyAlignment="1" applyProtection="1">
      <alignment horizontal="center" vertical="center"/>
      <protection locked="0"/>
    </xf>
    <xf numFmtId="0" fontId="96" fillId="0" borderId="20" xfId="1282" applyFont="1" applyBorder="1" applyAlignment="1">
      <alignment horizontal="center" vertical="center"/>
    </xf>
    <xf numFmtId="0" fontId="99" fillId="0" borderId="0" xfId="1282" applyFont="1"/>
    <xf numFmtId="0" fontId="99" fillId="0" borderId="42" xfId="1282" applyFont="1" applyBorder="1"/>
    <xf numFmtId="0" fontId="93" fillId="0" borderId="0" xfId="1282" applyFont="1" applyAlignment="1">
      <alignment horizontal="center" vertical="center"/>
    </xf>
    <xf numFmtId="0" fontId="95" fillId="0" borderId="0" xfId="1282" applyFont="1" applyAlignment="1">
      <alignment horizontal="right" vertical="center"/>
    </xf>
    <xf numFmtId="0" fontId="96" fillId="0" borderId="0" xfId="1282" applyFont="1" applyAlignment="1">
      <alignment horizontal="center" vertical="center"/>
    </xf>
    <xf numFmtId="0" fontId="94" fillId="0" borderId="42" xfId="1282" applyFont="1" applyBorder="1" applyAlignment="1">
      <alignment horizontal="center" vertical="center" wrapText="1"/>
    </xf>
    <xf numFmtId="44" fontId="94" fillId="0" borderId="29" xfId="710" applyFont="1" applyFill="1" applyBorder="1" applyAlignment="1" applyProtection="1">
      <alignment horizontal="center" vertical="center"/>
    </xf>
    <xf numFmtId="0" fontId="94" fillId="36" borderId="29" xfId="1282" applyFont="1" applyFill="1" applyBorder="1" applyAlignment="1">
      <alignment horizontal="center" vertical="center"/>
    </xf>
    <xf numFmtId="44" fontId="94" fillId="36" borderId="30" xfId="710" applyFont="1" applyFill="1" applyBorder="1" applyAlignment="1" applyProtection="1">
      <alignment horizontal="center" vertical="center"/>
    </xf>
    <xf numFmtId="0" fontId="89" fillId="0" borderId="0" xfId="0" applyFont="1" applyAlignment="1">
      <alignment horizontal="center" vertical="center"/>
    </xf>
    <xf numFmtId="0" fontId="94" fillId="0" borderId="0" xfId="1282" applyFont="1" applyAlignment="1">
      <alignment horizontal="center" vertical="center" wrapText="1"/>
    </xf>
    <xf numFmtId="0" fontId="95" fillId="0" borderId="0" xfId="1282" applyFont="1" applyAlignment="1">
      <alignment horizontal="center" vertical="center" wrapText="1"/>
    </xf>
    <xf numFmtId="44" fontId="94" fillId="0" borderId="0" xfId="710" applyFont="1" applyFill="1" applyBorder="1" applyAlignment="1" applyProtection="1">
      <alignment horizontal="center" vertical="center"/>
      <protection locked="0"/>
    </xf>
    <xf numFmtId="44" fontId="94" fillId="0" borderId="0" xfId="710" applyFont="1" applyFill="1" applyBorder="1" applyAlignment="1" applyProtection="1">
      <alignment horizontal="center" vertical="center"/>
    </xf>
    <xf numFmtId="44" fontId="92" fillId="0" borderId="0" xfId="1282" applyNumberFormat="1" applyFont="1" applyAlignment="1">
      <alignment vertical="center"/>
    </xf>
    <xf numFmtId="44" fontId="94" fillId="0" borderId="0" xfId="710" applyFont="1" applyBorder="1" applyAlignment="1" applyProtection="1">
      <alignment horizontal="center" vertical="center"/>
    </xf>
    <xf numFmtId="0" fontId="81" fillId="38" borderId="45" xfId="1210" applyFont="1" applyFill="1" applyBorder="1" applyAlignment="1">
      <alignment horizontal="center" vertical="center" wrapText="1"/>
    </xf>
    <xf numFmtId="0" fontId="81" fillId="38" borderId="25" xfId="1210" applyFont="1" applyFill="1" applyBorder="1" applyAlignment="1">
      <alignment horizontal="center" vertical="center" wrapText="1"/>
    </xf>
    <xf numFmtId="0" fontId="94" fillId="0" borderId="48" xfId="1282" applyFont="1" applyBorder="1" applyAlignment="1">
      <alignment horizontal="center" vertical="center" wrapText="1"/>
    </xf>
    <xf numFmtId="44" fontId="94" fillId="0" borderId="43" xfId="710" applyFont="1" applyFill="1" applyBorder="1" applyAlignment="1" applyProtection="1">
      <alignment horizontal="center" vertical="center"/>
    </xf>
    <xf numFmtId="0" fontId="94" fillId="36" borderId="43" xfId="1282" applyFont="1" applyFill="1" applyBorder="1" applyAlignment="1">
      <alignment horizontal="center" vertical="center"/>
    </xf>
    <xf numFmtId="44" fontId="94" fillId="36" borderId="44" xfId="710" applyFont="1" applyFill="1" applyBorder="1" applyAlignment="1" applyProtection="1">
      <alignment horizontal="center" vertical="center"/>
    </xf>
    <xf numFmtId="0" fontId="93" fillId="36" borderId="27" xfId="1282" applyFont="1" applyFill="1" applyBorder="1" applyAlignment="1">
      <alignment horizontal="center" vertical="center"/>
    </xf>
    <xf numFmtId="0" fontId="93" fillId="36" borderId="47" xfId="1282" applyFont="1" applyFill="1" applyBorder="1" applyAlignment="1">
      <alignment horizontal="center" vertical="center"/>
    </xf>
    <xf numFmtId="44" fontId="94" fillId="36" borderId="12" xfId="710" applyFont="1" applyFill="1" applyBorder="1" applyAlignment="1" applyProtection="1">
      <alignment horizontal="center" vertical="center"/>
    </xf>
    <xf numFmtId="0" fontId="94" fillId="36" borderId="17" xfId="1282" applyFont="1" applyFill="1" applyBorder="1" applyAlignment="1">
      <alignment horizontal="center" vertical="center" wrapText="1"/>
    </xf>
    <xf numFmtId="0" fontId="101" fillId="36" borderId="24" xfId="1282" applyFont="1" applyFill="1" applyBorder="1" applyAlignment="1">
      <alignment horizontal="center" vertical="center"/>
    </xf>
    <xf numFmtId="0" fontId="102" fillId="36" borderId="17" xfId="1282" applyFont="1" applyFill="1" applyBorder="1" applyAlignment="1">
      <alignment horizontal="center" vertical="center" wrapText="1"/>
    </xf>
    <xf numFmtId="44" fontId="102" fillId="36" borderId="19" xfId="710" applyFont="1" applyFill="1" applyBorder="1" applyAlignment="1" applyProtection="1">
      <alignment horizontal="center" vertical="center"/>
      <protection locked="0"/>
    </xf>
    <xf numFmtId="44" fontId="102" fillId="36" borderId="12" xfId="710" applyFont="1" applyFill="1" applyBorder="1" applyAlignment="1" applyProtection="1">
      <alignment horizontal="center" vertical="center"/>
    </xf>
    <xf numFmtId="0" fontId="102" fillId="36" borderId="12" xfId="1282" applyFont="1" applyFill="1" applyBorder="1" applyAlignment="1">
      <alignment horizontal="center" vertical="center" wrapText="1"/>
    </xf>
    <xf numFmtId="44" fontId="102" fillId="36" borderId="25" xfId="710" applyFont="1" applyFill="1" applyBorder="1" applyAlignment="1" applyProtection="1">
      <alignment horizontal="center" vertical="center"/>
    </xf>
    <xf numFmtId="0" fontId="101" fillId="36" borderId="27" xfId="1282" applyFont="1" applyFill="1" applyBorder="1" applyAlignment="1">
      <alignment horizontal="center" vertical="center"/>
    </xf>
    <xf numFmtId="0" fontId="102" fillId="36" borderId="28" xfId="1282" applyFont="1" applyFill="1" applyBorder="1" applyAlignment="1">
      <alignment horizontal="center" vertical="center" wrapText="1"/>
    </xf>
    <xf numFmtId="44" fontId="102" fillId="36" borderId="29" xfId="710" applyFont="1" applyFill="1" applyBorder="1" applyAlignment="1" applyProtection="1">
      <alignment horizontal="center" vertical="center"/>
    </xf>
    <xf numFmtId="0" fontId="102" fillId="36" borderId="29" xfId="1282" applyFont="1" applyFill="1" applyBorder="1" applyAlignment="1">
      <alignment horizontal="center" vertical="center" wrapText="1"/>
    </xf>
    <xf numFmtId="44" fontId="102" fillId="36" borderId="46" xfId="710" applyFont="1" applyFill="1" applyBorder="1" applyAlignment="1" applyProtection="1">
      <alignment horizontal="center" vertical="center"/>
    </xf>
    <xf numFmtId="0" fontId="94" fillId="36" borderId="28" xfId="1282" applyFont="1" applyFill="1" applyBorder="1" applyAlignment="1">
      <alignment horizontal="center" vertical="center" wrapText="1"/>
    </xf>
    <xf numFmtId="44" fontId="94" fillId="36" borderId="29" xfId="710" applyFont="1" applyFill="1" applyBorder="1" applyAlignment="1" applyProtection="1">
      <alignment horizontal="center" vertical="center"/>
    </xf>
    <xf numFmtId="44" fontId="75" fillId="0" borderId="12" xfId="1282" applyNumberFormat="1" applyFont="1" applyBorder="1" applyAlignment="1">
      <alignment vertical="center"/>
    </xf>
    <xf numFmtId="3" fontId="91" fillId="36" borderId="12" xfId="1210" applyNumberFormat="1" applyFont="1" applyFill="1" applyBorder="1" applyAlignment="1">
      <alignment horizontal="center" vertical="center" wrapText="1"/>
    </xf>
    <xf numFmtId="3" fontId="90" fillId="36" borderId="12" xfId="1210" applyNumberFormat="1" applyFont="1" applyFill="1" applyBorder="1" applyAlignment="1">
      <alignment horizontal="center" vertical="center" wrapText="1"/>
    </xf>
    <xf numFmtId="44" fontId="103" fillId="36" borderId="19" xfId="710" applyFont="1" applyFill="1" applyBorder="1" applyAlignment="1" applyProtection="1">
      <alignment horizontal="center" vertical="center"/>
      <protection locked="0"/>
    </xf>
    <xf numFmtId="44" fontId="103" fillId="36" borderId="12" xfId="710" applyFont="1" applyFill="1" applyBorder="1" applyAlignment="1" applyProtection="1">
      <alignment horizontal="center" vertical="center"/>
    </xf>
    <xf numFmtId="0" fontId="103" fillId="36" borderId="12" xfId="1282" applyFont="1" applyFill="1" applyBorder="1" applyAlignment="1">
      <alignment horizontal="center" vertical="center"/>
    </xf>
    <xf numFmtId="44" fontId="103" fillId="36" borderId="12" xfId="1282" applyNumberFormat="1" applyFont="1" applyFill="1" applyBorder="1" applyAlignment="1">
      <alignment horizontal="center" vertical="center" wrapText="1"/>
    </xf>
    <xf numFmtId="0" fontId="0" fillId="0" borderId="0" xfId="0" applyAlignment="1">
      <alignment horizontal="center" vertical="center" wrapText="1"/>
    </xf>
    <xf numFmtId="44" fontId="62" fillId="0" borderId="19" xfId="710" applyNumberFormat="1" applyFont="1" applyFill="1" applyBorder="1" applyAlignment="1" applyProtection="1">
      <alignment horizontal="center" vertical="center"/>
      <protection locked="0"/>
    </xf>
    <xf numFmtId="0" fontId="19" fillId="0" borderId="0" xfId="0" applyFont="1" applyAlignment="1">
      <alignment horizontal="left" vertical="center"/>
    </xf>
    <xf numFmtId="0" fontId="87" fillId="0" borderId="0" xfId="0" applyFont="1" applyAlignment="1">
      <alignment horizontal="left" vertical="center" wrapText="1"/>
    </xf>
    <xf numFmtId="0" fontId="33" fillId="0" borderId="0" xfId="0" applyFont="1" applyAlignment="1">
      <alignment horizontal="left" vertical="center"/>
    </xf>
    <xf numFmtId="0" fontId="85" fillId="0" borderId="0" xfId="0" applyFont="1" applyAlignment="1">
      <alignment horizontal="left" vertical="center"/>
    </xf>
    <xf numFmtId="0" fontId="88" fillId="37" borderId="0" xfId="0" applyFont="1" applyFill="1" applyAlignment="1">
      <alignment horizontal="center" vertical="center" wrapText="1"/>
    </xf>
    <xf numFmtId="0" fontId="88" fillId="37" borderId="0" xfId="0" applyFont="1" applyFill="1" applyAlignment="1">
      <alignment horizontal="center"/>
    </xf>
    <xf numFmtId="0" fontId="89" fillId="0" borderId="35" xfId="0" applyFont="1" applyBorder="1" applyAlignment="1">
      <alignment horizontal="center"/>
    </xf>
    <xf numFmtId="0" fontId="89" fillId="0" borderId="36" xfId="0" applyFont="1" applyBorder="1" applyAlignment="1">
      <alignment horizontal="center"/>
    </xf>
    <xf numFmtId="0" fontId="89" fillId="0" borderId="37" xfId="0" applyFont="1" applyBorder="1" applyAlignment="1">
      <alignment horizontal="center"/>
    </xf>
    <xf numFmtId="0" fontId="88" fillId="37" borderId="0" xfId="0" applyFont="1" applyFill="1" applyAlignment="1">
      <alignment horizontal="center" vertical="center"/>
    </xf>
    <xf numFmtId="0" fontId="89" fillId="0" borderId="38" xfId="0" applyFont="1" applyBorder="1" applyAlignment="1">
      <alignment horizontal="center" vertical="center"/>
    </xf>
    <xf numFmtId="0" fontId="89" fillId="0" borderId="39" xfId="0" applyFont="1" applyBorder="1" applyAlignment="1">
      <alignment horizontal="center" vertical="center"/>
    </xf>
    <xf numFmtId="0" fontId="89" fillId="0" borderId="40" xfId="0" applyFont="1" applyBorder="1" applyAlignment="1">
      <alignment horizontal="center" vertical="center"/>
    </xf>
    <xf numFmtId="0" fontId="100" fillId="0" borderId="0" xfId="1282" applyFont="1" applyAlignment="1">
      <alignment horizontal="left" vertical="center" wrapText="1"/>
    </xf>
    <xf numFmtId="0" fontId="73" fillId="0" borderId="12" xfId="1283" applyFont="1" applyBorder="1" applyAlignment="1">
      <alignment horizontal="center" vertical="center" wrapText="1"/>
    </xf>
    <xf numFmtId="0" fontId="73" fillId="0" borderId="12" xfId="1283" applyFont="1" applyBorder="1" applyAlignment="1">
      <alignment horizontal="center" vertical="center"/>
    </xf>
  </cellXfs>
  <cellStyles count="1698">
    <cellStyle name="%" xfId="1" xr:uid="{00000000-0005-0000-0000-000000000000}"/>
    <cellStyle name="% 2" xfId="2" xr:uid="{00000000-0005-0000-0000-000001000000}"/>
    <cellStyle name="% 3" xfId="3" xr:uid="{00000000-0005-0000-0000-000002000000}"/>
    <cellStyle name="% 4" xfId="4" xr:uid="{00000000-0005-0000-0000-000003000000}"/>
    <cellStyle name="_Additions &amp; Deletions _SCC_Renualt_060314" xfId="5" xr:uid="{00000000-0005-0000-0000-000004000000}"/>
    <cellStyle name="_Additions &amp; Deletions _SCC_Renualt_060314 2" xfId="6" xr:uid="{00000000-0005-0000-0000-000005000000}"/>
    <cellStyle name="_Additions &amp; Deletions _SCC_Renualt_060314 2 2" xfId="7" xr:uid="{00000000-0005-0000-0000-000006000000}"/>
    <cellStyle name="_Additions &amp; Deletions _SCC_Renualt_060314 3" xfId="8" xr:uid="{00000000-0005-0000-0000-000007000000}"/>
    <cellStyle name="_Additions &amp; Deletions _SCC_Renualt_060314 3 2" xfId="9" xr:uid="{00000000-0005-0000-0000-000008000000}"/>
    <cellStyle name="_Additions &amp; Deletions _SCC_Renualt_060314 4" xfId="10" xr:uid="{00000000-0005-0000-0000-000009000000}"/>
    <cellStyle name="_Additions &amp; Deletions _SCC_Renualt_060314 4 2" xfId="11" xr:uid="{00000000-0005-0000-0000-00000A000000}"/>
    <cellStyle name="_Additions &amp; Deletions _SCC_Renualt_060314 5" xfId="12" xr:uid="{00000000-0005-0000-0000-00000B000000}"/>
    <cellStyle name="_Additions &amp; Deletions _SCC_Renualt_060314 5 2" xfId="13" xr:uid="{00000000-0005-0000-0000-00000C000000}"/>
    <cellStyle name="_Additions &amp; Deletions _SCC_Renualt_060314 6" xfId="14" xr:uid="{00000000-0005-0000-0000-00000D000000}"/>
    <cellStyle name="_Additions &amp; Deletions _SCC_Renualt_060314_Pénalités" xfId="15" xr:uid="{00000000-0005-0000-0000-00000E000000}"/>
    <cellStyle name="_Additions &amp; Deletions _SCC_Renualt_060314_Pénalités 2" xfId="16" xr:uid="{00000000-0005-0000-0000-00000F000000}"/>
    <cellStyle name="_Additions &amp; Deletions _SCC_Renualt_060314_Presta autres" xfId="17" xr:uid="{00000000-0005-0000-0000-000010000000}"/>
    <cellStyle name="_Additions &amp; Deletions _SCC_Renualt_060314_Presta autres 2" xfId="18" xr:uid="{00000000-0005-0000-0000-000011000000}"/>
    <cellStyle name="_BALISTE-C0034043-demande cotation mainteance 5 ans (2)" xfId="19" xr:uid="{00000000-0005-0000-0000-000012000000}"/>
    <cellStyle name="_BALISTE-C0034043-demande cotation mainteance 5 ans (2) 2" xfId="20" xr:uid="{00000000-0005-0000-0000-000013000000}"/>
    <cellStyle name="_Column1" xfId="21" xr:uid="{00000000-0005-0000-0000-000014000000}"/>
    <cellStyle name="_Column1_UK" xfId="22" xr:uid="{00000000-0005-0000-0000-000015000000}"/>
    <cellStyle name="_Column2" xfId="23" xr:uid="{00000000-0005-0000-0000-000016000000}"/>
    <cellStyle name="_Column2_UK" xfId="24" xr:uid="{00000000-0005-0000-0000-000017000000}"/>
    <cellStyle name="_Column3" xfId="25" xr:uid="{00000000-0005-0000-0000-000018000000}"/>
    <cellStyle name="_Column3_UK" xfId="26" xr:uid="{00000000-0005-0000-0000-000019000000}"/>
    <cellStyle name="_Column4" xfId="27" xr:uid="{00000000-0005-0000-0000-00001A000000}"/>
    <cellStyle name="_Column4_UK" xfId="28" xr:uid="{00000000-0005-0000-0000-00001B000000}"/>
    <cellStyle name="_Column5" xfId="29" xr:uid="{00000000-0005-0000-0000-00001C000000}"/>
    <cellStyle name="_Column5_UK" xfId="30" xr:uid="{00000000-0005-0000-0000-00001D000000}"/>
    <cellStyle name="_Column6" xfId="31" xr:uid="{00000000-0005-0000-0000-00001E000000}"/>
    <cellStyle name="_Column6_UK" xfId="32" xr:uid="{00000000-0005-0000-0000-00001F000000}"/>
    <cellStyle name="_Column7" xfId="33" xr:uid="{00000000-0005-0000-0000-000020000000}"/>
    <cellStyle name="_Column7_UK" xfId="34" xr:uid="{00000000-0005-0000-0000-000021000000}"/>
    <cellStyle name="_Comma" xfId="35" xr:uid="{00000000-0005-0000-0000-000022000000}"/>
    <cellStyle name="_Comma 2" xfId="36" xr:uid="{00000000-0005-0000-0000-000023000000}"/>
    <cellStyle name="_Copie de Proposition finale matériel" xfId="37" xr:uid="{00000000-0005-0000-0000-000024000000}"/>
    <cellStyle name="_Copie de Proposition finale matériel 2" xfId="38" xr:uid="{00000000-0005-0000-0000-000025000000}"/>
    <cellStyle name="_Currency" xfId="39" xr:uid="{00000000-0005-0000-0000-000026000000}"/>
    <cellStyle name="_Currency 2" xfId="40" xr:uid="{00000000-0005-0000-0000-000027000000}"/>
    <cellStyle name="_CurrencySpace" xfId="41" xr:uid="{00000000-0005-0000-0000-000028000000}"/>
    <cellStyle name="_CurrencySpace 2" xfId="42" xr:uid="{00000000-0005-0000-0000-000029000000}"/>
    <cellStyle name="_Data" xfId="43" xr:uid="{00000000-0005-0000-0000-00002A000000}"/>
    <cellStyle name="_Data_annexe RPG 05-00" xfId="44" xr:uid="{00000000-0005-0000-0000-00002B000000}"/>
    <cellStyle name="_Data_Appendix A - OUTPUT Model" xfId="45" xr:uid="{00000000-0005-0000-0000-00002C000000}"/>
    <cellStyle name="_Data_Budget FY01 Group B01" xfId="46" xr:uid="{00000000-0005-0000-0000-00002D000000}"/>
    <cellStyle name="_Data_Budget model BU V25-09-00" xfId="47" xr:uid="{00000000-0005-0000-0000-00002E000000}"/>
    <cellStyle name="_Data_Classeurs Budget review" xfId="48" xr:uid="{00000000-0005-0000-0000-00002F000000}"/>
    <cellStyle name="_Data_Closing dec00" xfId="49" xr:uid="{00000000-0005-0000-0000-000030000000}"/>
    <cellStyle name="_Data_Comments11euro" xfId="50" xr:uid="{00000000-0005-0000-0000-000031000000}"/>
    <cellStyle name="_Data_Comments11euro_annexe RPG 05-00" xfId="51" xr:uid="{00000000-0005-0000-0000-000032000000}"/>
    <cellStyle name="_Data_Comments11euro_Appendix A - OUTPUT Model" xfId="52" xr:uid="{00000000-0005-0000-0000-000033000000}"/>
    <cellStyle name="_Data_Comments11euro_Budget FY01 Group B01" xfId="53" xr:uid="{00000000-0005-0000-0000-000034000000}"/>
    <cellStyle name="_Data_Comments11euro_Budget model BU V25-09-00" xfId="54" xr:uid="{00000000-0005-0000-0000-000035000000}"/>
    <cellStyle name="_Data_Comments11euro_Classeurs Budget review" xfId="55" xr:uid="{00000000-0005-0000-0000-000036000000}"/>
    <cellStyle name="_Data_Comments11euro_Closing dec00" xfId="56" xr:uid="{00000000-0005-0000-0000-000037000000}"/>
    <cellStyle name="_Data_Comments11euro_Conso France Oct-00" xfId="57" xr:uid="{00000000-0005-0000-0000-000038000000}"/>
    <cellStyle name="_Data_Comments11euro_Fore2001-1_Input_Model" xfId="58" xr:uid="{00000000-0005-0000-0000-000039000000}"/>
    <cellStyle name="_Data_Comments11euro_matrice budget" xfId="59" xr:uid="{00000000-0005-0000-0000-00003A000000}"/>
    <cellStyle name="_Data_Comments11euro_Objectifs atterrisages" xfId="60" xr:uid="{00000000-0005-0000-0000-00003B000000}"/>
    <cellStyle name="_Data_Comments11euro_Objectifs atterrisages.xls Graphique 1" xfId="61" xr:uid="{00000000-0005-0000-0000-00003C000000}"/>
    <cellStyle name="_Data_Comments11euro_Objectifs atterrisages.xls Graphique 1-1" xfId="62" xr:uid="{00000000-0005-0000-0000-00003D000000}"/>
    <cellStyle name="_Data_Comments11euro_Objectifs atterrisages.xls Graphique 2" xfId="63" xr:uid="{00000000-0005-0000-0000-00003E000000}"/>
    <cellStyle name="_Data_Comments11euro_Objectifs atterrisages.xls Graphique 2-1" xfId="64" xr:uid="{00000000-0005-0000-0000-00003F000000}"/>
    <cellStyle name="_Data_Comments11euro_Objectifs june-00.xls Graphique 1" xfId="65" xr:uid="{00000000-0005-0000-0000-000040000000}"/>
    <cellStyle name="_Data_Comments11euro_Objectifs june-00.xls Graphique 2" xfId="66" xr:uid="{00000000-0005-0000-0000-000041000000}"/>
    <cellStyle name="_Data_Comments11euro_Objectifs june-00.xls Graphique 3" xfId="67" xr:uid="{00000000-0005-0000-0000-000042000000}"/>
    <cellStyle name="_Data_Comments11euro_Objectifs june-00.xls Graphique 4" xfId="68" xr:uid="{00000000-0005-0000-0000-000043000000}"/>
    <cellStyle name="_Data_Comments11euro_Objectifs june-00.xls Graphique 5" xfId="69" xr:uid="{00000000-0005-0000-0000-000044000000}"/>
    <cellStyle name="_Data_Comments11euro_Objectifs june-00.xls Graphique 6" xfId="70" xr:uid="{00000000-0005-0000-0000-000045000000}"/>
    <cellStyle name="_Data_Comments11euro_Objectifs june-00.xls Graphique 7" xfId="71" xr:uid="{00000000-0005-0000-0000-000046000000}"/>
    <cellStyle name="_Data_Comments11euro_Objectifs june-00.xls Graphique 8" xfId="72" xr:uid="{00000000-0005-0000-0000-000047000000}"/>
    <cellStyle name="_Data_Comments11euro_Objectifs KA version Linda 5-02-01 Tier1" xfId="73" xr:uid="{00000000-0005-0000-0000-000048000000}"/>
    <cellStyle name="_Data_Comments11euro_Package budget" xfId="74" xr:uid="{00000000-0005-0000-0000-000049000000}"/>
    <cellStyle name="_Data_Comments11euro_Part 4 Budget model BU" xfId="75" xr:uid="{00000000-0005-0000-0000-00004A000000}"/>
    <cellStyle name="_Data_Comments11euro_Référentiel mensuel FY00" xfId="76" xr:uid="{00000000-0005-0000-0000-00004B000000}"/>
    <cellStyle name="_Data_Comments11euro_Reporting Groupe 05-00" xfId="77" xr:uid="{00000000-0005-0000-0000-00004C000000}"/>
    <cellStyle name="_Data_Comments11euro_Reporting Groupe 05-00opti" xfId="78" xr:uid="{00000000-0005-0000-0000-00004D000000}"/>
    <cellStyle name="_Data_Comments11euro_Reporting Groupe S1 FY00" xfId="79" xr:uid="{00000000-0005-0000-0000-00004E000000}"/>
    <cellStyle name="_Data_Comments11euro_TOP 25" xfId="80" xr:uid="{00000000-0005-0000-0000-00004F000000}"/>
    <cellStyle name="_Data_Conso France Oct-00" xfId="81" xr:uid="{00000000-0005-0000-0000-000050000000}"/>
    <cellStyle name="_Data_Fore2001-1_Input_Model" xfId="82" xr:uid="{00000000-0005-0000-0000-000051000000}"/>
    <cellStyle name="_Data_matrice budget" xfId="83" xr:uid="{00000000-0005-0000-0000-000052000000}"/>
    <cellStyle name="_Data_Objectifs atterrisages" xfId="84" xr:uid="{00000000-0005-0000-0000-000053000000}"/>
    <cellStyle name="_Data_Objectifs atterrisages.xls Graphique 1" xfId="85" xr:uid="{00000000-0005-0000-0000-000054000000}"/>
    <cellStyle name="_Data_Objectifs atterrisages.xls Graphique 1-1" xfId="86" xr:uid="{00000000-0005-0000-0000-000055000000}"/>
    <cellStyle name="_Data_Objectifs atterrisages.xls Graphique 2" xfId="87" xr:uid="{00000000-0005-0000-0000-000056000000}"/>
    <cellStyle name="_Data_Objectifs atterrisages.xls Graphique 2-1" xfId="88" xr:uid="{00000000-0005-0000-0000-000057000000}"/>
    <cellStyle name="_Data_Objectifs june-00.xls Graphique 1" xfId="89" xr:uid="{00000000-0005-0000-0000-000058000000}"/>
    <cellStyle name="_Data_Objectifs june-00.xls Graphique 2" xfId="90" xr:uid="{00000000-0005-0000-0000-000059000000}"/>
    <cellStyle name="_Data_Objectifs june-00.xls Graphique 3" xfId="91" xr:uid="{00000000-0005-0000-0000-00005A000000}"/>
    <cellStyle name="_Data_Objectifs june-00.xls Graphique 4" xfId="92" xr:uid="{00000000-0005-0000-0000-00005B000000}"/>
    <cellStyle name="_Data_Objectifs june-00.xls Graphique 5" xfId="93" xr:uid="{00000000-0005-0000-0000-00005C000000}"/>
    <cellStyle name="_Data_Objectifs june-00.xls Graphique 6" xfId="94" xr:uid="{00000000-0005-0000-0000-00005D000000}"/>
    <cellStyle name="_Data_Objectifs june-00.xls Graphique 7" xfId="95" xr:uid="{00000000-0005-0000-0000-00005E000000}"/>
    <cellStyle name="_Data_Objectifs june-00.xls Graphique 8" xfId="96" xr:uid="{00000000-0005-0000-0000-00005F000000}"/>
    <cellStyle name="_Data_Objectifs KA version Linda 5-02-01 Tier1" xfId="97" xr:uid="{00000000-0005-0000-0000-000060000000}"/>
    <cellStyle name="_Data_Package budget" xfId="98" xr:uid="{00000000-0005-0000-0000-000061000000}"/>
    <cellStyle name="_Data_Part 4 Budget model BU" xfId="99" xr:uid="{00000000-0005-0000-0000-000062000000}"/>
    <cellStyle name="_Data_Référentiel mensuel FY00" xfId="100" xr:uid="{00000000-0005-0000-0000-000063000000}"/>
    <cellStyle name="_Data_Reporting Groupe 05-00" xfId="101" xr:uid="{00000000-0005-0000-0000-000064000000}"/>
    <cellStyle name="_Data_Reporting Groupe 05-00opti" xfId="102" xr:uid="{00000000-0005-0000-0000-000065000000}"/>
    <cellStyle name="_Data_Reporting Groupe S1 FY00" xfId="103" xr:uid="{00000000-0005-0000-0000-000066000000}"/>
    <cellStyle name="_Data_TOP 25" xfId="104" xr:uid="{00000000-0005-0000-0000-000067000000}"/>
    <cellStyle name="_Data_UK" xfId="105" xr:uid="{00000000-0005-0000-0000-000068000000}"/>
    <cellStyle name="_demande CPI RenaultCscInventaireParc20060529 (2) 091006" xfId="106" xr:uid="{00000000-0005-0000-0000-000069000000}"/>
    <cellStyle name="_demande CPI RenaultCscInventaireParc20060529 (2) 091006 2" xfId="107" xr:uid="{00000000-0005-0000-0000-00006A000000}"/>
    <cellStyle name="_demande CPI RenaultCscInventaireParc20060529 (2) 091006 2 2" xfId="108" xr:uid="{00000000-0005-0000-0000-00006B000000}"/>
    <cellStyle name="_demande CPI RenaultCscInventaireParc20060529 (2) 091006 3" xfId="109" xr:uid="{00000000-0005-0000-0000-00006C000000}"/>
    <cellStyle name="_demande CPI RenaultCscInventaireParc20060529 (2) 091006 3 2" xfId="110" xr:uid="{00000000-0005-0000-0000-00006D000000}"/>
    <cellStyle name="_demande CPI RenaultCscInventaireParc20060529 (2) 091006 4" xfId="111" xr:uid="{00000000-0005-0000-0000-00006E000000}"/>
    <cellStyle name="_demande CPI RenaultCscInventaireParc20060529 (2) 091006 4 2" xfId="112" xr:uid="{00000000-0005-0000-0000-00006F000000}"/>
    <cellStyle name="_demande CPI RenaultCscInventaireParc20060529 (2) 091006 5" xfId="113" xr:uid="{00000000-0005-0000-0000-000070000000}"/>
    <cellStyle name="_demande CPI RenaultCscInventaireParc20060529 (2) 091006 5 2" xfId="114" xr:uid="{00000000-0005-0000-0000-000071000000}"/>
    <cellStyle name="_demande CPI RenaultCscInventaireParc20060529 (2) 091006 6" xfId="115" xr:uid="{00000000-0005-0000-0000-000072000000}"/>
    <cellStyle name="_demande CPI RenaultCscInventaireParc20060529 (2) 091006_Pénalités" xfId="116" xr:uid="{00000000-0005-0000-0000-000073000000}"/>
    <cellStyle name="_demande CPI RenaultCscInventaireParc20060529 (2) 091006_Pénalités 2" xfId="117" xr:uid="{00000000-0005-0000-0000-000074000000}"/>
    <cellStyle name="_demande CPI RenaultCscInventaireParc20060529 (2) 091006_Presta autres" xfId="118" xr:uid="{00000000-0005-0000-0000-000075000000}"/>
    <cellStyle name="_demande CPI RenaultCscInventaireParc20060529 (2) 091006_Presta autres 2" xfId="119" xr:uid="{00000000-0005-0000-0000-000076000000}"/>
    <cellStyle name="_for proposal SI le 271006 Renault France SIQ306 (2)" xfId="120" xr:uid="{00000000-0005-0000-0000-000077000000}"/>
    <cellStyle name="_for proposal SI le 271006 Renault France SIQ306 (2) 2" xfId="121" xr:uid="{00000000-0005-0000-0000-000078000000}"/>
    <cellStyle name="_for proposal SI le 271006 Renault France SIQ306 (2) 2 2" xfId="122" xr:uid="{00000000-0005-0000-0000-000079000000}"/>
    <cellStyle name="_for proposal SI le 271006 Renault France SIQ306 (2) 2 3" xfId="123" xr:uid="{00000000-0005-0000-0000-00007A000000}"/>
    <cellStyle name="_for proposal SI le 271006 Renault France SIQ306 (2) 3" xfId="124" xr:uid="{00000000-0005-0000-0000-00007B000000}"/>
    <cellStyle name="_for proposal SI le 271006 Renault France SIQ306 (2) 3 2" xfId="125" xr:uid="{00000000-0005-0000-0000-00007C000000}"/>
    <cellStyle name="_for proposal SI le 271006 Renault France SIQ306 (2) 3 3" xfId="126" xr:uid="{00000000-0005-0000-0000-00007D000000}"/>
    <cellStyle name="_for proposal SI le 271006 Renault France SIQ306 (2) 4" xfId="127" xr:uid="{00000000-0005-0000-0000-00007E000000}"/>
    <cellStyle name="_for proposal SI le 271006 Renault France SIQ306 (2) 4 2" xfId="128" xr:uid="{00000000-0005-0000-0000-00007F000000}"/>
    <cellStyle name="_for proposal SI le 271006 Renault France SIQ306 (2) 4 3" xfId="129" xr:uid="{00000000-0005-0000-0000-000080000000}"/>
    <cellStyle name="_for proposal SI le 271006 Renault France SIQ306 (2) 5" xfId="130" xr:uid="{00000000-0005-0000-0000-000081000000}"/>
    <cellStyle name="_for proposal SI le 271006 Renault France SIQ306 (2) 5 2" xfId="131" xr:uid="{00000000-0005-0000-0000-000082000000}"/>
    <cellStyle name="_for proposal SI le 271006 Renault France SIQ306 (2) 5 3" xfId="132" xr:uid="{00000000-0005-0000-0000-000083000000}"/>
    <cellStyle name="_for proposal SI le 271006 Renault France SIQ306 (2) 6" xfId="133" xr:uid="{00000000-0005-0000-0000-000084000000}"/>
    <cellStyle name="_for proposal SI le 271006 Renault France SIQ306 (2) 6 2" xfId="134" xr:uid="{00000000-0005-0000-0000-000085000000}"/>
    <cellStyle name="_for proposal SI le 271006 Renault France SIQ306 (2) 6 3" xfId="135" xr:uid="{00000000-0005-0000-0000-000086000000}"/>
    <cellStyle name="_for proposal SI le 271006 Renault France SIQ306 (2) 7" xfId="136" xr:uid="{00000000-0005-0000-0000-000087000000}"/>
    <cellStyle name="_for proposal SI le 271006 Renault France SIQ306 (2) 8" xfId="137" xr:uid="{00000000-0005-0000-0000-000088000000}"/>
    <cellStyle name="_for proposal SI le 271006 Renault France SIQ306 (2)_Pénalités" xfId="138" xr:uid="{00000000-0005-0000-0000-000089000000}"/>
    <cellStyle name="_for proposal SI le 271006 Renault France SIQ306 (2)_Pénalités 2" xfId="139" xr:uid="{00000000-0005-0000-0000-00008A000000}"/>
    <cellStyle name="_for proposal SI le 271006 Renault France SIQ306 (2)_Pénalités 3" xfId="140" xr:uid="{00000000-0005-0000-0000-00008B000000}"/>
    <cellStyle name="_for proposal SI le 271006 Renault France SIQ306 (2)_Presta autres" xfId="141" xr:uid="{00000000-0005-0000-0000-00008C000000}"/>
    <cellStyle name="_for proposal SI le 271006 Renault France SIQ306 (2)_Presta autres 2" xfId="142" xr:uid="{00000000-0005-0000-0000-00008D000000}"/>
    <cellStyle name="_for proposal SI le 271006 Renault France SIQ306 (2)_Presta autres 3" xfId="143" xr:uid="{00000000-0005-0000-0000-00008E000000}"/>
    <cellStyle name="_Format proposition 2007 SCC" xfId="144" xr:uid="{00000000-0005-0000-0000-00008F000000}"/>
    <cellStyle name="_Format proposition 2007 SCC 2" xfId="145" xr:uid="{00000000-0005-0000-0000-000090000000}"/>
    <cellStyle name="_Format proposition 2007 SCC 2 2" xfId="146" xr:uid="{00000000-0005-0000-0000-000091000000}"/>
    <cellStyle name="_Format proposition 2007 SCC 3" xfId="147" xr:uid="{00000000-0005-0000-0000-000092000000}"/>
    <cellStyle name="_Format proposition 2007 SCC 3 2" xfId="148" xr:uid="{00000000-0005-0000-0000-000093000000}"/>
    <cellStyle name="_Format proposition 2007 SCC 4" xfId="149" xr:uid="{00000000-0005-0000-0000-000094000000}"/>
    <cellStyle name="_Format proposition 2007 SCC 4 2" xfId="150" xr:uid="{00000000-0005-0000-0000-000095000000}"/>
    <cellStyle name="_Format proposition 2007 SCC 5" xfId="151" xr:uid="{00000000-0005-0000-0000-000096000000}"/>
    <cellStyle name="_Format proposition 2007 SCC 5 2" xfId="152" xr:uid="{00000000-0005-0000-0000-000097000000}"/>
    <cellStyle name="_Format proposition 2007 SCC 6" xfId="153" xr:uid="{00000000-0005-0000-0000-000098000000}"/>
    <cellStyle name="_Format proposition 2007 SCC_Pénalités" xfId="154" xr:uid="{00000000-0005-0000-0000-000099000000}"/>
    <cellStyle name="_Format proposition 2007 SCC_Pénalités 2" xfId="155" xr:uid="{00000000-0005-0000-0000-00009A000000}"/>
    <cellStyle name="_Format proposition 2007 SCC_Presta autres" xfId="156" xr:uid="{00000000-0005-0000-0000-00009B000000}"/>
    <cellStyle name="_Format proposition 2007 SCC_Presta autres 2" xfId="157" xr:uid="{00000000-0005-0000-0000-00009C000000}"/>
    <cellStyle name="_Header" xfId="158" xr:uid="{00000000-0005-0000-0000-00009D000000}"/>
    <cellStyle name="_Header_UK" xfId="159" xr:uid="{00000000-0005-0000-0000-00009E000000}"/>
    <cellStyle name="_Multiple" xfId="160" xr:uid="{00000000-0005-0000-0000-00009F000000}"/>
    <cellStyle name="_Multiple 2" xfId="161" xr:uid="{00000000-0005-0000-0000-0000A0000000}"/>
    <cellStyle name="_MultipleSpace" xfId="162" xr:uid="{00000000-0005-0000-0000-0000A1000000}"/>
    <cellStyle name="_MultipleSpace 2" xfId="163" xr:uid="{00000000-0005-0000-0000-0000A2000000}"/>
    <cellStyle name="_Percent" xfId="164" xr:uid="{00000000-0005-0000-0000-0000A3000000}"/>
    <cellStyle name="_Percent 2" xfId="165" xr:uid="{00000000-0005-0000-0000-0000A4000000}"/>
    <cellStyle name="_PercentSpace" xfId="166" xr:uid="{00000000-0005-0000-0000-0000A5000000}"/>
    <cellStyle name="_PercentSpace 2" xfId="167" xr:uid="{00000000-0005-0000-0000-0000A6000000}"/>
    <cellStyle name="_Renault 2007 Cotation cadre CSC V2.0 le 271006 AUTHOR SI et WWE" xfId="168" xr:uid="{00000000-0005-0000-0000-0000A7000000}"/>
    <cellStyle name="_Renault 2007 Cotation cadre CSC V2.0 le 271006 AUTHOR SI et WWE 2" xfId="169" xr:uid="{00000000-0005-0000-0000-0000A8000000}"/>
    <cellStyle name="_Renault via CSC Jackie le 25082006 OutilCotationMaintenanceSCC-V1-1" xfId="170" xr:uid="{00000000-0005-0000-0000-0000A9000000}"/>
    <cellStyle name="_Renault via CSC Jackie le 25082006 OutilCotationMaintenanceSCC-V1-1 2" xfId="171" xr:uid="{00000000-0005-0000-0000-0000AA000000}"/>
    <cellStyle name="_RenaultCscInventaireParc20060529 (2)" xfId="172" xr:uid="{00000000-0005-0000-0000-0000AB000000}"/>
    <cellStyle name="_RenaultCscInventaireParc20060529 (2) 2" xfId="173" xr:uid="{00000000-0005-0000-0000-0000AC000000}"/>
    <cellStyle name="_RenaultCscInventaireParc20060529 (2) 2 2" xfId="174" xr:uid="{00000000-0005-0000-0000-0000AD000000}"/>
    <cellStyle name="_RenaultCscInventaireParc20060529 (2) 3" xfId="175" xr:uid="{00000000-0005-0000-0000-0000AE000000}"/>
    <cellStyle name="_RenaultCscInventaireParc20060529 (2) 3 2" xfId="176" xr:uid="{00000000-0005-0000-0000-0000AF000000}"/>
    <cellStyle name="_RenaultCscInventaireParc20060529 (2) 4" xfId="177" xr:uid="{00000000-0005-0000-0000-0000B0000000}"/>
    <cellStyle name="_RenaultCscInventaireParc20060529 (2) 4 2" xfId="178" xr:uid="{00000000-0005-0000-0000-0000B1000000}"/>
    <cellStyle name="_RenaultCscInventaireParc20060529 (2) 5" xfId="179" xr:uid="{00000000-0005-0000-0000-0000B2000000}"/>
    <cellStyle name="_RenaultCscInventaireParc20060529 (2) 5 2" xfId="180" xr:uid="{00000000-0005-0000-0000-0000B3000000}"/>
    <cellStyle name="_RenaultCscInventaireParc20060529 (2) 6" xfId="181" xr:uid="{00000000-0005-0000-0000-0000B4000000}"/>
    <cellStyle name="_RenaultCscInventaireParc20060529 (2)_Pénalités" xfId="182" xr:uid="{00000000-0005-0000-0000-0000B5000000}"/>
    <cellStyle name="_RenaultCscInventaireParc20060529 (2)_Pénalités 2" xfId="183" xr:uid="{00000000-0005-0000-0000-0000B6000000}"/>
    <cellStyle name="_RenaultCscInventaireParc20060529 (2)_Presta autres" xfId="184" xr:uid="{00000000-0005-0000-0000-0000B7000000}"/>
    <cellStyle name="_RenaultCscInventaireParc20060529 (2)_Presta autres 2" xfId="185" xr:uid="{00000000-0005-0000-0000-0000B8000000}"/>
    <cellStyle name="_Row1" xfId="186" xr:uid="{00000000-0005-0000-0000-0000B9000000}"/>
    <cellStyle name="_Row1_UK" xfId="187" xr:uid="{00000000-0005-0000-0000-0000BA000000}"/>
    <cellStyle name="_Row2" xfId="188" xr:uid="{00000000-0005-0000-0000-0000BB000000}"/>
    <cellStyle name="_Row2_UK" xfId="189" xr:uid="{00000000-0005-0000-0000-0000BC000000}"/>
    <cellStyle name="_Row3" xfId="190" xr:uid="{00000000-0005-0000-0000-0000BD000000}"/>
    <cellStyle name="_Row3_UK" xfId="191" xr:uid="{00000000-0005-0000-0000-0000BE000000}"/>
    <cellStyle name="_Row4" xfId="192" xr:uid="{00000000-0005-0000-0000-0000BF000000}"/>
    <cellStyle name="_Row4_UK" xfId="193" xr:uid="{00000000-0005-0000-0000-0000C0000000}"/>
    <cellStyle name="_Row5" xfId="194" xr:uid="{00000000-0005-0000-0000-0000C1000000}"/>
    <cellStyle name="_Row5_UK" xfId="195" xr:uid="{00000000-0005-0000-0000-0000C2000000}"/>
    <cellStyle name="_Row6" xfId="196" xr:uid="{00000000-0005-0000-0000-0000C3000000}"/>
    <cellStyle name="_Row6_UK" xfId="197" xr:uid="{00000000-0005-0000-0000-0000C4000000}"/>
    <cellStyle name="_Row7" xfId="198" xr:uid="{00000000-0005-0000-0000-0000C5000000}"/>
    <cellStyle name="_Row7_UK" xfId="199" xr:uid="{00000000-0005-0000-0000-0000C6000000}"/>
    <cellStyle name="_SEARCH - RESULT (2)" xfId="200" xr:uid="{00000000-0005-0000-0000-0000C7000000}"/>
    <cellStyle name="_SEARCH - RESULT (2) 2" xfId="201" xr:uid="{00000000-0005-0000-0000-0000C8000000}"/>
    <cellStyle name="20 % - Accent1 2" xfId="202" xr:uid="{00000000-0005-0000-0000-0000C9000000}"/>
    <cellStyle name="20 % - Accent1 2 2" xfId="203" xr:uid="{00000000-0005-0000-0000-0000CA000000}"/>
    <cellStyle name="20 % - Accent1 2 2 2" xfId="204" xr:uid="{00000000-0005-0000-0000-0000CB000000}"/>
    <cellStyle name="20 % - Accent1 2 2 3" xfId="205" xr:uid="{00000000-0005-0000-0000-0000CC000000}"/>
    <cellStyle name="20 % - Accent1 2 2 4" xfId="206" xr:uid="{00000000-0005-0000-0000-0000CD000000}"/>
    <cellStyle name="20 % - Accent1 2 3" xfId="207" xr:uid="{00000000-0005-0000-0000-0000CE000000}"/>
    <cellStyle name="20 % - Accent1 2 3 2" xfId="208" xr:uid="{00000000-0005-0000-0000-0000CF000000}"/>
    <cellStyle name="20 % - Accent1 2 4" xfId="209" xr:uid="{00000000-0005-0000-0000-0000D0000000}"/>
    <cellStyle name="20 % - Accent1 2 4 2" xfId="210" xr:uid="{00000000-0005-0000-0000-0000D1000000}"/>
    <cellStyle name="20 % - Accent1 2 5" xfId="211" xr:uid="{00000000-0005-0000-0000-0000D2000000}"/>
    <cellStyle name="20 % - Accent1 2 6" xfId="212" xr:uid="{00000000-0005-0000-0000-0000D3000000}"/>
    <cellStyle name="20 % - Accent1 3" xfId="213" xr:uid="{00000000-0005-0000-0000-0000D4000000}"/>
    <cellStyle name="20 % - Accent1 3 2" xfId="214" xr:uid="{00000000-0005-0000-0000-0000D5000000}"/>
    <cellStyle name="20 % - Accent1 4" xfId="215" xr:uid="{00000000-0005-0000-0000-0000D6000000}"/>
    <cellStyle name="20 % - Accent1 5" xfId="216" xr:uid="{00000000-0005-0000-0000-0000D7000000}"/>
    <cellStyle name="20 % - Accent2 2" xfId="217" xr:uid="{00000000-0005-0000-0000-0000D8000000}"/>
    <cellStyle name="20 % - Accent2 2 2" xfId="218" xr:uid="{00000000-0005-0000-0000-0000D9000000}"/>
    <cellStyle name="20 % - Accent2 2 2 2" xfId="219" xr:uid="{00000000-0005-0000-0000-0000DA000000}"/>
    <cellStyle name="20 % - Accent2 2 2 3" xfId="220" xr:uid="{00000000-0005-0000-0000-0000DB000000}"/>
    <cellStyle name="20 % - Accent2 2 2 4" xfId="221" xr:uid="{00000000-0005-0000-0000-0000DC000000}"/>
    <cellStyle name="20 % - Accent2 2 3" xfId="222" xr:uid="{00000000-0005-0000-0000-0000DD000000}"/>
    <cellStyle name="20 % - Accent2 2 3 2" xfId="223" xr:uid="{00000000-0005-0000-0000-0000DE000000}"/>
    <cellStyle name="20 % - Accent2 2 4" xfId="224" xr:uid="{00000000-0005-0000-0000-0000DF000000}"/>
    <cellStyle name="20 % - Accent2 2 4 2" xfId="225" xr:uid="{00000000-0005-0000-0000-0000E0000000}"/>
    <cellStyle name="20 % - Accent2 2 5" xfId="226" xr:uid="{00000000-0005-0000-0000-0000E1000000}"/>
    <cellStyle name="20 % - Accent2 2 6" xfId="227" xr:uid="{00000000-0005-0000-0000-0000E2000000}"/>
    <cellStyle name="20 % - Accent2 3" xfId="228" xr:uid="{00000000-0005-0000-0000-0000E3000000}"/>
    <cellStyle name="20 % - Accent2 3 2" xfId="229" xr:uid="{00000000-0005-0000-0000-0000E4000000}"/>
    <cellStyle name="20 % - Accent2 4" xfId="230" xr:uid="{00000000-0005-0000-0000-0000E5000000}"/>
    <cellStyle name="20 % - Accent2 5" xfId="231" xr:uid="{00000000-0005-0000-0000-0000E6000000}"/>
    <cellStyle name="20 % - Accent3 2" xfId="232" xr:uid="{00000000-0005-0000-0000-0000E7000000}"/>
    <cellStyle name="20 % - Accent3 2 2" xfId="233" xr:uid="{00000000-0005-0000-0000-0000E8000000}"/>
    <cellStyle name="20 % - Accent3 2 2 2" xfId="234" xr:uid="{00000000-0005-0000-0000-0000E9000000}"/>
    <cellStyle name="20 % - Accent3 2 2 3" xfId="235" xr:uid="{00000000-0005-0000-0000-0000EA000000}"/>
    <cellStyle name="20 % - Accent3 2 2 4" xfId="236" xr:uid="{00000000-0005-0000-0000-0000EB000000}"/>
    <cellStyle name="20 % - Accent3 2 3" xfId="237" xr:uid="{00000000-0005-0000-0000-0000EC000000}"/>
    <cellStyle name="20 % - Accent3 2 3 2" xfId="238" xr:uid="{00000000-0005-0000-0000-0000ED000000}"/>
    <cellStyle name="20 % - Accent3 2 4" xfId="239" xr:uid="{00000000-0005-0000-0000-0000EE000000}"/>
    <cellStyle name="20 % - Accent3 2 4 2" xfId="240" xr:uid="{00000000-0005-0000-0000-0000EF000000}"/>
    <cellStyle name="20 % - Accent3 2 5" xfId="241" xr:uid="{00000000-0005-0000-0000-0000F0000000}"/>
    <cellStyle name="20 % - Accent3 2 6" xfId="242" xr:uid="{00000000-0005-0000-0000-0000F1000000}"/>
    <cellStyle name="20 % - Accent3 3" xfId="243" xr:uid="{00000000-0005-0000-0000-0000F2000000}"/>
    <cellStyle name="20 % - Accent3 3 2" xfId="244" xr:uid="{00000000-0005-0000-0000-0000F3000000}"/>
    <cellStyle name="20 % - Accent3 4" xfId="245" xr:uid="{00000000-0005-0000-0000-0000F4000000}"/>
    <cellStyle name="20 % - Accent3 5" xfId="246" xr:uid="{00000000-0005-0000-0000-0000F5000000}"/>
    <cellStyle name="20 % - Accent4 2" xfId="247" xr:uid="{00000000-0005-0000-0000-0000F6000000}"/>
    <cellStyle name="20 % - Accent4 2 2" xfId="248" xr:uid="{00000000-0005-0000-0000-0000F7000000}"/>
    <cellStyle name="20 % - Accent4 2 2 2" xfId="249" xr:uid="{00000000-0005-0000-0000-0000F8000000}"/>
    <cellStyle name="20 % - Accent4 2 2 3" xfId="250" xr:uid="{00000000-0005-0000-0000-0000F9000000}"/>
    <cellStyle name="20 % - Accent4 2 2 4" xfId="251" xr:uid="{00000000-0005-0000-0000-0000FA000000}"/>
    <cellStyle name="20 % - Accent4 2 3" xfId="252" xr:uid="{00000000-0005-0000-0000-0000FB000000}"/>
    <cellStyle name="20 % - Accent4 2 3 2" xfId="253" xr:uid="{00000000-0005-0000-0000-0000FC000000}"/>
    <cellStyle name="20 % - Accent4 2 4" xfId="254" xr:uid="{00000000-0005-0000-0000-0000FD000000}"/>
    <cellStyle name="20 % - Accent4 2 4 2" xfId="255" xr:uid="{00000000-0005-0000-0000-0000FE000000}"/>
    <cellStyle name="20 % - Accent4 2 5" xfId="256" xr:uid="{00000000-0005-0000-0000-0000FF000000}"/>
    <cellStyle name="20 % - Accent4 2 6" xfId="257" xr:uid="{00000000-0005-0000-0000-000000010000}"/>
    <cellStyle name="20 % - Accent4 3" xfId="258" xr:uid="{00000000-0005-0000-0000-000001010000}"/>
    <cellStyle name="20 % - Accent4 3 2" xfId="259" xr:uid="{00000000-0005-0000-0000-000002010000}"/>
    <cellStyle name="20 % - Accent4 4" xfId="260" xr:uid="{00000000-0005-0000-0000-000003010000}"/>
    <cellStyle name="20 % - Accent4 5" xfId="261" xr:uid="{00000000-0005-0000-0000-000004010000}"/>
    <cellStyle name="20 % - Accent5 2" xfId="262" xr:uid="{00000000-0005-0000-0000-000005010000}"/>
    <cellStyle name="20 % - Accent5 2 2" xfId="263" xr:uid="{00000000-0005-0000-0000-000006010000}"/>
    <cellStyle name="20 % - Accent5 2 2 2" xfId="264" xr:uid="{00000000-0005-0000-0000-000007010000}"/>
    <cellStyle name="20 % - Accent5 2 2 3" xfId="265" xr:uid="{00000000-0005-0000-0000-000008010000}"/>
    <cellStyle name="20 % - Accent5 2 2 4" xfId="266" xr:uid="{00000000-0005-0000-0000-000009010000}"/>
    <cellStyle name="20 % - Accent5 2 3" xfId="267" xr:uid="{00000000-0005-0000-0000-00000A010000}"/>
    <cellStyle name="20 % - Accent5 2 3 2" xfId="268" xr:uid="{00000000-0005-0000-0000-00000B010000}"/>
    <cellStyle name="20 % - Accent5 2 4" xfId="269" xr:uid="{00000000-0005-0000-0000-00000C010000}"/>
    <cellStyle name="20 % - Accent5 2 4 2" xfId="270" xr:uid="{00000000-0005-0000-0000-00000D010000}"/>
    <cellStyle name="20 % - Accent5 2 5" xfId="271" xr:uid="{00000000-0005-0000-0000-00000E010000}"/>
    <cellStyle name="20 % - Accent5 2 6" xfId="272" xr:uid="{00000000-0005-0000-0000-00000F010000}"/>
    <cellStyle name="20 % - Accent5 3" xfId="273" xr:uid="{00000000-0005-0000-0000-000010010000}"/>
    <cellStyle name="20 % - Accent5 3 2" xfId="274" xr:uid="{00000000-0005-0000-0000-000011010000}"/>
    <cellStyle name="20 % - Accent5 4" xfId="275" xr:uid="{00000000-0005-0000-0000-000012010000}"/>
    <cellStyle name="20 % - Accent5 5" xfId="276" xr:uid="{00000000-0005-0000-0000-000013010000}"/>
    <cellStyle name="20 % - Accent6 2" xfId="277" xr:uid="{00000000-0005-0000-0000-000014010000}"/>
    <cellStyle name="20 % - Accent6 2 2" xfId="278" xr:uid="{00000000-0005-0000-0000-000015010000}"/>
    <cellStyle name="20 % - Accent6 2 2 2" xfId="279" xr:uid="{00000000-0005-0000-0000-000016010000}"/>
    <cellStyle name="20 % - Accent6 2 2 3" xfId="280" xr:uid="{00000000-0005-0000-0000-000017010000}"/>
    <cellStyle name="20 % - Accent6 2 2 4" xfId="281" xr:uid="{00000000-0005-0000-0000-000018010000}"/>
    <cellStyle name="20 % - Accent6 2 3" xfId="282" xr:uid="{00000000-0005-0000-0000-000019010000}"/>
    <cellStyle name="20 % - Accent6 2 3 2" xfId="283" xr:uid="{00000000-0005-0000-0000-00001A010000}"/>
    <cellStyle name="20 % - Accent6 2 4" xfId="284" xr:uid="{00000000-0005-0000-0000-00001B010000}"/>
    <cellStyle name="20 % - Accent6 2 5" xfId="285" xr:uid="{00000000-0005-0000-0000-00001C010000}"/>
    <cellStyle name="20 % - Accent6 2 6" xfId="286" xr:uid="{00000000-0005-0000-0000-00001D010000}"/>
    <cellStyle name="20 % - Accent6 3" xfId="287" xr:uid="{00000000-0005-0000-0000-00001E010000}"/>
    <cellStyle name="20 % - Accent6 3 2" xfId="288" xr:uid="{00000000-0005-0000-0000-00001F010000}"/>
    <cellStyle name="20 % - Accent6 4" xfId="289" xr:uid="{00000000-0005-0000-0000-000020010000}"/>
    <cellStyle name="20 % - Accent6 5" xfId="290" xr:uid="{00000000-0005-0000-0000-000021010000}"/>
    <cellStyle name="20% - Accent1" xfId="291" xr:uid="{00000000-0005-0000-0000-000022010000}"/>
    <cellStyle name="20% - Accent1 2" xfId="292" xr:uid="{00000000-0005-0000-0000-000023010000}"/>
    <cellStyle name="20% - Accent2" xfId="293" xr:uid="{00000000-0005-0000-0000-000024010000}"/>
    <cellStyle name="20% - Accent2 2" xfId="294" xr:uid="{00000000-0005-0000-0000-000025010000}"/>
    <cellStyle name="20% - Accent3" xfId="295" xr:uid="{00000000-0005-0000-0000-000026010000}"/>
    <cellStyle name="20% - Accent3 2" xfId="296" xr:uid="{00000000-0005-0000-0000-000027010000}"/>
    <cellStyle name="20% - Accent4" xfId="297" xr:uid="{00000000-0005-0000-0000-000028010000}"/>
    <cellStyle name="20% - Accent4 2" xfId="298" xr:uid="{00000000-0005-0000-0000-000029010000}"/>
    <cellStyle name="20% - Accent5" xfId="299" xr:uid="{00000000-0005-0000-0000-00002A010000}"/>
    <cellStyle name="20% - Accent5 2" xfId="300" xr:uid="{00000000-0005-0000-0000-00002B010000}"/>
    <cellStyle name="20% - Accent6" xfId="301" xr:uid="{00000000-0005-0000-0000-00002C010000}"/>
    <cellStyle name="20% - Accent6 2" xfId="302" xr:uid="{00000000-0005-0000-0000-00002D010000}"/>
    <cellStyle name="2dp" xfId="303" xr:uid="{00000000-0005-0000-0000-00002E010000}"/>
    <cellStyle name="2dp 2" xfId="304" xr:uid="{00000000-0005-0000-0000-00002F010000}"/>
    <cellStyle name="40 % - Accent1 2" xfId="305" xr:uid="{00000000-0005-0000-0000-000030010000}"/>
    <cellStyle name="40 % - Accent1 2 2" xfId="306" xr:uid="{00000000-0005-0000-0000-000031010000}"/>
    <cellStyle name="40 % - Accent1 2 2 2" xfId="307" xr:uid="{00000000-0005-0000-0000-000032010000}"/>
    <cellStyle name="40 % - Accent1 2 2 3" xfId="308" xr:uid="{00000000-0005-0000-0000-000033010000}"/>
    <cellStyle name="40 % - Accent1 2 2 4" xfId="309" xr:uid="{00000000-0005-0000-0000-000034010000}"/>
    <cellStyle name="40 % - Accent1 2 3" xfId="310" xr:uid="{00000000-0005-0000-0000-000035010000}"/>
    <cellStyle name="40 % - Accent1 2 3 2" xfId="311" xr:uid="{00000000-0005-0000-0000-000036010000}"/>
    <cellStyle name="40 % - Accent1 2 4" xfId="312" xr:uid="{00000000-0005-0000-0000-000037010000}"/>
    <cellStyle name="40 % - Accent1 2 4 2" xfId="313" xr:uid="{00000000-0005-0000-0000-000038010000}"/>
    <cellStyle name="40 % - Accent1 2 5" xfId="314" xr:uid="{00000000-0005-0000-0000-000039010000}"/>
    <cellStyle name="40 % - Accent1 2 6" xfId="315" xr:uid="{00000000-0005-0000-0000-00003A010000}"/>
    <cellStyle name="40 % - Accent1 3" xfId="316" xr:uid="{00000000-0005-0000-0000-00003B010000}"/>
    <cellStyle name="40 % - Accent1 3 2" xfId="317" xr:uid="{00000000-0005-0000-0000-00003C010000}"/>
    <cellStyle name="40 % - Accent1 4" xfId="318" xr:uid="{00000000-0005-0000-0000-00003D010000}"/>
    <cellStyle name="40 % - Accent1 5" xfId="319" xr:uid="{00000000-0005-0000-0000-00003E010000}"/>
    <cellStyle name="40 % - Accent2 2" xfId="320" xr:uid="{00000000-0005-0000-0000-00003F010000}"/>
    <cellStyle name="40 % - Accent2 2 2" xfId="321" xr:uid="{00000000-0005-0000-0000-000040010000}"/>
    <cellStyle name="40 % - Accent2 2 2 2" xfId="322" xr:uid="{00000000-0005-0000-0000-000041010000}"/>
    <cellStyle name="40 % - Accent2 2 2 3" xfId="323" xr:uid="{00000000-0005-0000-0000-000042010000}"/>
    <cellStyle name="40 % - Accent2 2 2 4" xfId="324" xr:uid="{00000000-0005-0000-0000-000043010000}"/>
    <cellStyle name="40 % - Accent2 2 3" xfId="325" xr:uid="{00000000-0005-0000-0000-000044010000}"/>
    <cellStyle name="40 % - Accent2 2 3 2" xfId="326" xr:uid="{00000000-0005-0000-0000-000045010000}"/>
    <cellStyle name="40 % - Accent2 2 4" xfId="327" xr:uid="{00000000-0005-0000-0000-000046010000}"/>
    <cellStyle name="40 % - Accent2 2 4 2" xfId="328" xr:uid="{00000000-0005-0000-0000-000047010000}"/>
    <cellStyle name="40 % - Accent2 2 5" xfId="329" xr:uid="{00000000-0005-0000-0000-000048010000}"/>
    <cellStyle name="40 % - Accent2 2 6" xfId="330" xr:uid="{00000000-0005-0000-0000-000049010000}"/>
    <cellStyle name="40 % - Accent2 3" xfId="331" xr:uid="{00000000-0005-0000-0000-00004A010000}"/>
    <cellStyle name="40 % - Accent2 3 2" xfId="332" xr:uid="{00000000-0005-0000-0000-00004B010000}"/>
    <cellStyle name="40 % - Accent2 4" xfId="333" xr:uid="{00000000-0005-0000-0000-00004C010000}"/>
    <cellStyle name="40 % - Accent2 5" xfId="334" xr:uid="{00000000-0005-0000-0000-00004D010000}"/>
    <cellStyle name="40 % - Accent3 2" xfId="335" xr:uid="{00000000-0005-0000-0000-00004E010000}"/>
    <cellStyle name="40 % - Accent3 2 2" xfId="336" xr:uid="{00000000-0005-0000-0000-00004F010000}"/>
    <cellStyle name="40 % - Accent3 2 2 2" xfId="337" xr:uid="{00000000-0005-0000-0000-000050010000}"/>
    <cellStyle name="40 % - Accent3 2 2 3" xfId="338" xr:uid="{00000000-0005-0000-0000-000051010000}"/>
    <cellStyle name="40 % - Accent3 2 2 4" xfId="339" xr:uid="{00000000-0005-0000-0000-000052010000}"/>
    <cellStyle name="40 % - Accent3 2 3" xfId="340" xr:uid="{00000000-0005-0000-0000-000053010000}"/>
    <cellStyle name="40 % - Accent3 2 3 2" xfId="341" xr:uid="{00000000-0005-0000-0000-000054010000}"/>
    <cellStyle name="40 % - Accent3 2 4" xfId="342" xr:uid="{00000000-0005-0000-0000-000055010000}"/>
    <cellStyle name="40 % - Accent3 2 4 2" xfId="343" xr:uid="{00000000-0005-0000-0000-000056010000}"/>
    <cellStyle name="40 % - Accent3 2 5" xfId="344" xr:uid="{00000000-0005-0000-0000-000057010000}"/>
    <cellStyle name="40 % - Accent3 2 6" xfId="345" xr:uid="{00000000-0005-0000-0000-000058010000}"/>
    <cellStyle name="40 % - Accent3 3" xfId="346" xr:uid="{00000000-0005-0000-0000-000059010000}"/>
    <cellStyle name="40 % - Accent3 3 2" xfId="347" xr:uid="{00000000-0005-0000-0000-00005A010000}"/>
    <cellStyle name="40 % - Accent3 4" xfId="348" xr:uid="{00000000-0005-0000-0000-00005B010000}"/>
    <cellStyle name="40 % - Accent3 5" xfId="349" xr:uid="{00000000-0005-0000-0000-00005C010000}"/>
    <cellStyle name="40 % - Accent4 2" xfId="350" xr:uid="{00000000-0005-0000-0000-00005D010000}"/>
    <cellStyle name="40 % - Accent4 2 2" xfId="351" xr:uid="{00000000-0005-0000-0000-00005E010000}"/>
    <cellStyle name="40 % - Accent4 2 2 2" xfId="352" xr:uid="{00000000-0005-0000-0000-00005F010000}"/>
    <cellStyle name="40 % - Accent4 2 2 3" xfId="353" xr:uid="{00000000-0005-0000-0000-000060010000}"/>
    <cellStyle name="40 % - Accent4 2 2 4" xfId="354" xr:uid="{00000000-0005-0000-0000-000061010000}"/>
    <cellStyle name="40 % - Accent4 2 3" xfId="355" xr:uid="{00000000-0005-0000-0000-000062010000}"/>
    <cellStyle name="40 % - Accent4 2 3 2" xfId="356" xr:uid="{00000000-0005-0000-0000-000063010000}"/>
    <cellStyle name="40 % - Accent4 2 4" xfId="357" xr:uid="{00000000-0005-0000-0000-000064010000}"/>
    <cellStyle name="40 % - Accent4 2 4 2" xfId="358" xr:uid="{00000000-0005-0000-0000-000065010000}"/>
    <cellStyle name="40 % - Accent4 2 5" xfId="359" xr:uid="{00000000-0005-0000-0000-000066010000}"/>
    <cellStyle name="40 % - Accent4 2 6" xfId="360" xr:uid="{00000000-0005-0000-0000-000067010000}"/>
    <cellStyle name="40 % - Accent4 3" xfId="361" xr:uid="{00000000-0005-0000-0000-000068010000}"/>
    <cellStyle name="40 % - Accent4 3 2" xfId="362" xr:uid="{00000000-0005-0000-0000-000069010000}"/>
    <cellStyle name="40 % - Accent4 4" xfId="363" xr:uid="{00000000-0005-0000-0000-00006A010000}"/>
    <cellStyle name="40 % - Accent4 5" xfId="364" xr:uid="{00000000-0005-0000-0000-00006B010000}"/>
    <cellStyle name="40 % - Accent5 2" xfId="365" xr:uid="{00000000-0005-0000-0000-00006C010000}"/>
    <cellStyle name="40 % - Accent5 2 2" xfId="366" xr:uid="{00000000-0005-0000-0000-00006D010000}"/>
    <cellStyle name="40 % - Accent5 2 2 2" xfId="367" xr:uid="{00000000-0005-0000-0000-00006E010000}"/>
    <cellStyle name="40 % - Accent5 2 2 3" xfId="368" xr:uid="{00000000-0005-0000-0000-00006F010000}"/>
    <cellStyle name="40 % - Accent5 2 2 4" xfId="369" xr:uid="{00000000-0005-0000-0000-000070010000}"/>
    <cellStyle name="40 % - Accent5 2 3" xfId="370" xr:uid="{00000000-0005-0000-0000-000071010000}"/>
    <cellStyle name="40 % - Accent5 2 3 2" xfId="371" xr:uid="{00000000-0005-0000-0000-000072010000}"/>
    <cellStyle name="40 % - Accent5 2 4" xfId="372" xr:uid="{00000000-0005-0000-0000-000073010000}"/>
    <cellStyle name="40 % - Accent5 2 5" xfId="373" xr:uid="{00000000-0005-0000-0000-000074010000}"/>
    <cellStyle name="40 % - Accent5 2 6" xfId="374" xr:uid="{00000000-0005-0000-0000-000075010000}"/>
    <cellStyle name="40 % - Accent5 3" xfId="375" xr:uid="{00000000-0005-0000-0000-000076010000}"/>
    <cellStyle name="40 % - Accent5 3 2" xfId="376" xr:uid="{00000000-0005-0000-0000-000077010000}"/>
    <cellStyle name="40 % - Accent5 4" xfId="377" xr:uid="{00000000-0005-0000-0000-000078010000}"/>
    <cellStyle name="40 % - Accent5 5" xfId="378" xr:uid="{00000000-0005-0000-0000-000079010000}"/>
    <cellStyle name="40 % - Accent6 2" xfId="379" xr:uid="{00000000-0005-0000-0000-00007A010000}"/>
    <cellStyle name="40 % - Accent6 2 2" xfId="380" xr:uid="{00000000-0005-0000-0000-00007B010000}"/>
    <cellStyle name="40 % - Accent6 2 2 2" xfId="381" xr:uid="{00000000-0005-0000-0000-00007C010000}"/>
    <cellStyle name="40 % - Accent6 2 2 3" xfId="382" xr:uid="{00000000-0005-0000-0000-00007D010000}"/>
    <cellStyle name="40 % - Accent6 2 2 4" xfId="383" xr:uid="{00000000-0005-0000-0000-00007E010000}"/>
    <cellStyle name="40 % - Accent6 2 3" xfId="384" xr:uid="{00000000-0005-0000-0000-00007F010000}"/>
    <cellStyle name="40 % - Accent6 2 3 2" xfId="385" xr:uid="{00000000-0005-0000-0000-000080010000}"/>
    <cellStyle name="40 % - Accent6 2 4" xfId="386" xr:uid="{00000000-0005-0000-0000-000081010000}"/>
    <cellStyle name="40 % - Accent6 2 4 2" xfId="387" xr:uid="{00000000-0005-0000-0000-000082010000}"/>
    <cellStyle name="40 % - Accent6 2 5" xfId="388" xr:uid="{00000000-0005-0000-0000-000083010000}"/>
    <cellStyle name="40 % - Accent6 2 6" xfId="389" xr:uid="{00000000-0005-0000-0000-000084010000}"/>
    <cellStyle name="40 % - Accent6 3" xfId="390" xr:uid="{00000000-0005-0000-0000-000085010000}"/>
    <cellStyle name="40 % - Accent6 3 2" xfId="391" xr:uid="{00000000-0005-0000-0000-000086010000}"/>
    <cellStyle name="40 % - Accent6 4" xfId="392" xr:uid="{00000000-0005-0000-0000-000087010000}"/>
    <cellStyle name="40 % - Accent6 5" xfId="393" xr:uid="{00000000-0005-0000-0000-000088010000}"/>
    <cellStyle name="40% - Accent1" xfId="394" xr:uid="{00000000-0005-0000-0000-000089010000}"/>
    <cellStyle name="40% - Accent1 2" xfId="395" xr:uid="{00000000-0005-0000-0000-00008A010000}"/>
    <cellStyle name="40% - Accent2" xfId="396" xr:uid="{00000000-0005-0000-0000-00008B010000}"/>
    <cellStyle name="40% - Accent2 2" xfId="397" xr:uid="{00000000-0005-0000-0000-00008C010000}"/>
    <cellStyle name="40% - Accent3" xfId="398" xr:uid="{00000000-0005-0000-0000-00008D010000}"/>
    <cellStyle name="40% - Accent3 2" xfId="399" xr:uid="{00000000-0005-0000-0000-00008E010000}"/>
    <cellStyle name="40% - Accent4" xfId="400" xr:uid="{00000000-0005-0000-0000-00008F010000}"/>
    <cellStyle name="40% - Accent4 2" xfId="401" xr:uid="{00000000-0005-0000-0000-000090010000}"/>
    <cellStyle name="40% - Accent5" xfId="402" xr:uid="{00000000-0005-0000-0000-000091010000}"/>
    <cellStyle name="40% - Accent5 2" xfId="403" xr:uid="{00000000-0005-0000-0000-000092010000}"/>
    <cellStyle name="40% - Accent6" xfId="404" xr:uid="{00000000-0005-0000-0000-000093010000}"/>
    <cellStyle name="40% - Accent6 2" xfId="405" xr:uid="{00000000-0005-0000-0000-000094010000}"/>
    <cellStyle name="4dp" xfId="406" xr:uid="{00000000-0005-0000-0000-000095010000}"/>
    <cellStyle name="4dp 2" xfId="407" xr:uid="{00000000-0005-0000-0000-000096010000}"/>
    <cellStyle name="60 % - Accent1 2" xfId="408" xr:uid="{00000000-0005-0000-0000-000097010000}"/>
    <cellStyle name="60 % - Accent1 2 2" xfId="409" xr:uid="{00000000-0005-0000-0000-000098010000}"/>
    <cellStyle name="60 % - Accent1 2 2 2" xfId="410" xr:uid="{00000000-0005-0000-0000-000099010000}"/>
    <cellStyle name="60 % - Accent1 2 2 3" xfId="411" xr:uid="{00000000-0005-0000-0000-00009A010000}"/>
    <cellStyle name="60 % - Accent1 2 2 4" xfId="412" xr:uid="{00000000-0005-0000-0000-00009B010000}"/>
    <cellStyle name="60 % - Accent1 2 3" xfId="413" xr:uid="{00000000-0005-0000-0000-00009C010000}"/>
    <cellStyle name="60 % - Accent1 2 3 2" xfId="414" xr:uid="{00000000-0005-0000-0000-00009D010000}"/>
    <cellStyle name="60 % - Accent1 2 4" xfId="415" xr:uid="{00000000-0005-0000-0000-00009E010000}"/>
    <cellStyle name="60 % - Accent1 2 4 2" xfId="416" xr:uid="{00000000-0005-0000-0000-00009F010000}"/>
    <cellStyle name="60 % - Accent1 2 5" xfId="417" xr:uid="{00000000-0005-0000-0000-0000A0010000}"/>
    <cellStyle name="60 % - Accent1 2 6" xfId="418" xr:uid="{00000000-0005-0000-0000-0000A1010000}"/>
    <cellStyle name="60 % - Accent1 3" xfId="419" xr:uid="{00000000-0005-0000-0000-0000A2010000}"/>
    <cellStyle name="60 % - Accent1 3 2" xfId="420" xr:uid="{00000000-0005-0000-0000-0000A3010000}"/>
    <cellStyle name="60 % - Accent1 4" xfId="421" xr:uid="{00000000-0005-0000-0000-0000A4010000}"/>
    <cellStyle name="60 % - Accent2 2" xfId="422" xr:uid="{00000000-0005-0000-0000-0000A5010000}"/>
    <cellStyle name="60 % - Accent2 2 2" xfId="423" xr:uid="{00000000-0005-0000-0000-0000A6010000}"/>
    <cellStyle name="60 % - Accent2 2 2 2" xfId="424" xr:uid="{00000000-0005-0000-0000-0000A7010000}"/>
    <cellStyle name="60 % - Accent2 2 2 3" xfId="425" xr:uid="{00000000-0005-0000-0000-0000A8010000}"/>
    <cellStyle name="60 % - Accent2 2 2 4" xfId="426" xr:uid="{00000000-0005-0000-0000-0000A9010000}"/>
    <cellStyle name="60 % - Accent2 2 3" xfId="427" xr:uid="{00000000-0005-0000-0000-0000AA010000}"/>
    <cellStyle name="60 % - Accent2 2 3 2" xfId="428" xr:uid="{00000000-0005-0000-0000-0000AB010000}"/>
    <cellStyle name="60 % - Accent2 2 4" xfId="429" xr:uid="{00000000-0005-0000-0000-0000AC010000}"/>
    <cellStyle name="60 % - Accent2 2 4 2" xfId="430" xr:uid="{00000000-0005-0000-0000-0000AD010000}"/>
    <cellStyle name="60 % - Accent2 2 5" xfId="431" xr:uid="{00000000-0005-0000-0000-0000AE010000}"/>
    <cellStyle name="60 % - Accent2 2 6" xfId="432" xr:uid="{00000000-0005-0000-0000-0000AF010000}"/>
    <cellStyle name="60 % - Accent2 3" xfId="433" xr:uid="{00000000-0005-0000-0000-0000B0010000}"/>
    <cellStyle name="60 % - Accent2 3 2" xfId="434" xr:uid="{00000000-0005-0000-0000-0000B1010000}"/>
    <cellStyle name="60 % - Accent2 4" xfId="435" xr:uid="{00000000-0005-0000-0000-0000B2010000}"/>
    <cellStyle name="60 % - Accent3 2" xfId="436" xr:uid="{00000000-0005-0000-0000-0000B3010000}"/>
    <cellStyle name="60 % - Accent3 2 2" xfId="437" xr:uid="{00000000-0005-0000-0000-0000B4010000}"/>
    <cellStyle name="60 % - Accent3 2 2 2" xfId="438" xr:uid="{00000000-0005-0000-0000-0000B5010000}"/>
    <cellStyle name="60 % - Accent3 2 2 3" xfId="439" xr:uid="{00000000-0005-0000-0000-0000B6010000}"/>
    <cellStyle name="60 % - Accent3 2 2 4" xfId="440" xr:uid="{00000000-0005-0000-0000-0000B7010000}"/>
    <cellStyle name="60 % - Accent3 2 3" xfId="441" xr:uid="{00000000-0005-0000-0000-0000B8010000}"/>
    <cellStyle name="60 % - Accent3 2 3 2" xfId="442" xr:uid="{00000000-0005-0000-0000-0000B9010000}"/>
    <cellStyle name="60 % - Accent3 2 4" xfId="443" xr:uid="{00000000-0005-0000-0000-0000BA010000}"/>
    <cellStyle name="60 % - Accent3 2 4 2" xfId="444" xr:uid="{00000000-0005-0000-0000-0000BB010000}"/>
    <cellStyle name="60 % - Accent3 2 5" xfId="445" xr:uid="{00000000-0005-0000-0000-0000BC010000}"/>
    <cellStyle name="60 % - Accent3 2 6" xfId="446" xr:uid="{00000000-0005-0000-0000-0000BD010000}"/>
    <cellStyle name="60 % - Accent3 3" xfId="447" xr:uid="{00000000-0005-0000-0000-0000BE010000}"/>
    <cellStyle name="60 % - Accent3 3 2" xfId="448" xr:uid="{00000000-0005-0000-0000-0000BF010000}"/>
    <cellStyle name="60 % - Accent3 4" xfId="449" xr:uid="{00000000-0005-0000-0000-0000C0010000}"/>
    <cellStyle name="60 % - Accent4 2" xfId="450" xr:uid="{00000000-0005-0000-0000-0000C1010000}"/>
    <cellStyle name="60 % - Accent4 2 2" xfId="451" xr:uid="{00000000-0005-0000-0000-0000C2010000}"/>
    <cellStyle name="60 % - Accent4 2 2 2" xfId="452" xr:uid="{00000000-0005-0000-0000-0000C3010000}"/>
    <cellStyle name="60 % - Accent4 2 2 3" xfId="453" xr:uid="{00000000-0005-0000-0000-0000C4010000}"/>
    <cellStyle name="60 % - Accent4 2 2 4" xfId="454" xr:uid="{00000000-0005-0000-0000-0000C5010000}"/>
    <cellStyle name="60 % - Accent4 2 3" xfId="455" xr:uid="{00000000-0005-0000-0000-0000C6010000}"/>
    <cellStyle name="60 % - Accent4 2 3 2" xfId="456" xr:uid="{00000000-0005-0000-0000-0000C7010000}"/>
    <cellStyle name="60 % - Accent4 2 4" xfId="457" xr:uid="{00000000-0005-0000-0000-0000C8010000}"/>
    <cellStyle name="60 % - Accent4 2 4 2" xfId="458" xr:uid="{00000000-0005-0000-0000-0000C9010000}"/>
    <cellStyle name="60 % - Accent4 2 5" xfId="459" xr:uid="{00000000-0005-0000-0000-0000CA010000}"/>
    <cellStyle name="60 % - Accent4 2 6" xfId="460" xr:uid="{00000000-0005-0000-0000-0000CB010000}"/>
    <cellStyle name="60 % - Accent4 3" xfId="461" xr:uid="{00000000-0005-0000-0000-0000CC010000}"/>
    <cellStyle name="60 % - Accent4 3 2" xfId="462" xr:uid="{00000000-0005-0000-0000-0000CD010000}"/>
    <cellStyle name="60 % - Accent4 4" xfId="463" xr:uid="{00000000-0005-0000-0000-0000CE010000}"/>
    <cellStyle name="60 % - Accent5 2" xfId="464" xr:uid="{00000000-0005-0000-0000-0000CF010000}"/>
    <cellStyle name="60 % - Accent5 2 2" xfId="465" xr:uid="{00000000-0005-0000-0000-0000D0010000}"/>
    <cellStyle name="60 % - Accent5 2 2 2" xfId="466" xr:uid="{00000000-0005-0000-0000-0000D1010000}"/>
    <cellStyle name="60 % - Accent5 2 2 3" xfId="467" xr:uid="{00000000-0005-0000-0000-0000D2010000}"/>
    <cellStyle name="60 % - Accent5 2 2 4" xfId="468" xr:uid="{00000000-0005-0000-0000-0000D3010000}"/>
    <cellStyle name="60 % - Accent5 2 3" xfId="469" xr:uid="{00000000-0005-0000-0000-0000D4010000}"/>
    <cellStyle name="60 % - Accent5 2 3 2" xfId="470" xr:uid="{00000000-0005-0000-0000-0000D5010000}"/>
    <cellStyle name="60 % - Accent5 2 4" xfId="471" xr:uid="{00000000-0005-0000-0000-0000D6010000}"/>
    <cellStyle name="60 % - Accent5 2 5" xfId="472" xr:uid="{00000000-0005-0000-0000-0000D7010000}"/>
    <cellStyle name="60 % - Accent5 3" xfId="473" xr:uid="{00000000-0005-0000-0000-0000D8010000}"/>
    <cellStyle name="60 % - Accent5 3 2" xfId="474" xr:uid="{00000000-0005-0000-0000-0000D9010000}"/>
    <cellStyle name="60 % - Accent5 4" xfId="475" xr:uid="{00000000-0005-0000-0000-0000DA010000}"/>
    <cellStyle name="60 % - Accent6 2" xfId="476" xr:uid="{00000000-0005-0000-0000-0000DB010000}"/>
    <cellStyle name="60 % - Accent6 2 2" xfId="477" xr:uid="{00000000-0005-0000-0000-0000DC010000}"/>
    <cellStyle name="60 % - Accent6 2 2 2" xfId="478" xr:uid="{00000000-0005-0000-0000-0000DD010000}"/>
    <cellStyle name="60 % - Accent6 2 2 3" xfId="479" xr:uid="{00000000-0005-0000-0000-0000DE010000}"/>
    <cellStyle name="60 % - Accent6 2 2 4" xfId="480" xr:uid="{00000000-0005-0000-0000-0000DF010000}"/>
    <cellStyle name="60 % - Accent6 2 3" xfId="481" xr:uid="{00000000-0005-0000-0000-0000E0010000}"/>
    <cellStyle name="60 % - Accent6 2 3 2" xfId="482" xr:uid="{00000000-0005-0000-0000-0000E1010000}"/>
    <cellStyle name="60 % - Accent6 2 4" xfId="483" xr:uid="{00000000-0005-0000-0000-0000E2010000}"/>
    <cellStyle name="60 % - Accent6 2 4 2" xfId="484" xr:uid="{00000000-0005-0000-0000-0000E3010000}"/>
    <cellStyle name="60 % - Accent6 2 5" xfId="485" xr:uid="{00000000-0005-0000-0000-0000E4010000}"/>
    <cellStyle name="60 % - Accent6 2 6" xfId="486" xr:uid="{00000000-0005-0000-0000-0000E5010000}"/>
    <cellStyle name="60 % - Accent6 3" xfId="487" xr:uid="{00000000-0005-0000-0000-0000E6010000}"/>
    <cellStyle name="60 % - Accent6 3 2" xfId="488" xr:uid="{00000000-0005-0000-0000-0000E7010000}"/>
    <cellStyle name="60 % - Accent6 4" xfId="489" xr:uid="{00000000-0005-0000-0000-0000E8010000}"/>
    <cellStyle name="60% - Accent1" xfId="490" xr:uid="{00000000-0005-0000-0000-0000E9010000}"/>
    <cellStyle name="60% - Accent1 2" xfId="491" xr:uid="{00000000-0005-0000-0000-0000EA010000}"/>
    <cellStyle name="60% - Accent2" xfId="492" xr:uid="{00000000-0005-0000-0000-0000EB010000}"/>
    <cellStyle name="60% - Accent2 2" xfId="493" xr:uid="{00000000-0005-0000-0000-0000EC010000}"/>
    <cellStyle name="60% - Accent3" xfId="494" xr:uid="{00000000-0005-0000-0000-0000ED010000}"/>
    <cellStyle name="60% - Accent3 2" xfId="495" xr:uid="{00000000-0005-0000-0000-0000EE010000}"/>
    <cellStyle name="60% - Accent4" xfId="496" xr:uid="{00000000-0005-0000-0000-0000EF010000}"/>
    <cellStyle name="60% - Accent4 2" xfId="497" xr:uid="{00000000-0005-0000-0000-0000F0010000}"/>
    <cellStyle name="60% - Accent5" xfId="498" xr:uid="{00000000-0005-0000-0000-0000F1010000}"/>
    <cellStyle name="60% - Accent5 2" xfId="499" xr:uid="{00000000-0005-0000-0000-0000F2010000}"/>
    <cellStyle name="60% - Accent6" xfId="500" xr:uid="{00000000-0005-0000-0000-0000F3010000}"/>
    <cellStyle name="60% - Accent6 2" xfId="501" xr:uid="{00000000-0005-0000-0000-0000F4010000}"/>
    <cellStyle name="Accent1 2" xfId="502" xr:uid="{00000000-0005-0000-0000-0000F5010000}"/>
    <cellStyle name="Accent1 2 2" xfId="503" xr:uid="{00000000-0005-0000-0000-0000F6010000}"/>
    <cellStyle name="Accent1 2 2 2" xfId="504" xr:uid="{00000000-0005-0000-0000-0000F7010000}"/>
    <cellStyle name="Accent1 2 2 3" xfId="505" xr:uid="{00000000-0005-0000-0000-0000F8010000}"/>
    <cellStyle name="Accent1 2 2 4" xfId="506" xr:uid="{00000000-0005-0000-0000-0000F9010000}"/>
    <cellStyle name="Accent1 2 3" xfId="507" xr:uid="{00000000-0005-0000-0000-0000FA010000}"/>
    <cellStyle name="Accent1 2 3 2" xfId="508" xr:uid="{00000000-0005-0000-0000-0000FB010000}"/>
    <cellStyle name="Accent1 2 4" xfId="509" xr:uid="{00000000-0005-0000-0000-0000FC010000}"/>
    <cellStyle name="Accent1 2 4 2" xfId="510" xr:uid="{00000000-0005-0000-0000-0000FD010000}"/>
    <cellStyle name="Accent1 2 5" xfId="511" xr:uid="{00000000-0005-0000-0000-0000FE010000}"/>
    <cellStyle name="Accent1 2 6" xfId="512" xr:uid="{00000000-0005-0000-0000-0000FF010000}"/>
    <cellStyle name="Accent1 3" xfId="513" xr:uid="{00000000-0005-0000-0000-000000020000}"/>
    <cellStyle name="Accent1 3 2" xfId="514" xr:uid="{00000000-0005-0000-0000-000001020000}"/>
    <cellStyle name="Accent1 4" xfId="515" xr:uid="{00000000-0005-0000-0000-000002020000}"/>
    <cellStyle name="Accent1 4 2" xfId="516" xr:uid="{00000000-0005-0000-0000-000003020000}"/>
    <cellStyle name="Accent1 5" xfId="517" xr:uid="{00000000-0005-0000-0000-000004020000}"/>
    <cellStyle name="Accent2 2" xfId="518" xr:uid="{00000000-0005-0000-0000-000005020000}"/>
    <cellStyle name="Accent2 2 2" xfId="519" xr:uid="{00000000-0005-0000-0000-000006020000}"/>
    <cellStyle name="Accent2 2 2 2" xfId="520" xr:uid="{00000000-0005-0000-0000-000007020000}"/>
    <cellStyle name="Accent2 2 2 3" xfId="521" xr:uid="{00000000-0005-0000-0000-000008020000}"/>
    <cellStyle name="Accent2 2 2 4" xfId="522" xr:uid="{00000000-0005-0000-0000-000009020000}"/>
    <cellStyle name="Accent2 2 3" xfId="523" xr:uid="{00000000-0005-0000-0000-00000A020000}"/>
    <cellStyle name="Accent2 2 3 2" xfId="524" xr:uid="{00000000-0005-0000-0000-00000B020000}"/>
    <cellStyle name="Accent2 2 4" xfId="525" xr:uid="{00000000-0005-0000-0000-00000C020000}"/>
    <cellStyle name="Accent2 2 5" xfId="526" xr:uid="{00000000-0005-0000-0000-00000D020000}"/>
    <cellStyle name="Accent2 3" xfId="527" xr:uid="{00000000-0005-0000-0000-00000E020000}"/>
    <cellStyle name="Accent2 3 2" xfId="528" xr:uid="{00000000-0005-0000-0000-00000F020000}"/>
    <cellStyle name="Accent2 4" xfId="529" xr:uid="{00000000-0005-0000-0000-000010020000}"/>
    <cellStyle name="Accent2 4 2" xfId="530" xr:uid="{00000000-0005-0000-0000-000011020000}"/>
    <cellStyle name="Accent2 5" xfId="531" xr:uid="{00000000-0005-0000-0000-000012020000}"/>
    <cellStyle name="Accent3 2" xfId="532" xr:uid="{00000000-0005-0000-0000-000013020000}"/>
    <cellStyle name="Accent3 2 2" xfId="533" xr:uid="{00000000-0005-0000-0000-000014020000}"/>
    <cellStyle name="Accent3 2 2 2" xfId="534" xr:uid="{00000000-0005-0000-0000-000015020000}"/>
    <cellStyle name="Accent3 2 2 3" xfId="535" xr:uid="{00000000-0005-0000-0000-000016020000}"/>
    <cellStyle name="Accent3 2 2 4" xfId="536" xr:uid="{00000000-0005-0000-0000-000017020000}"/>
    <cellStyle name="Accent3 2 3" xfId="537" xr:uid="{00000000-0005-0000-0000-000018020000}"/>
    <cellStyle name="Accent3 2 3 2" xfId="538" xr:uid="{00000000-0005-0000-0000-000019020000}"/>
    <cellStyle name="Accent3 2 4" xfId="539" xr:uid="{00000000-0005-0000-0000-00001A020000}"/>
    <cellStyle name="Accent3 2 4 2" xfId="540" xr:uid="{00000000-0005-0000-0000-00001B020000}"/>
    <cellStyle name="Accent3 2 5" xfId="541" xr:uid="{00000000-0005-0000-0000-00001C020000}"/>
    <cellStyle name="Accent3 2 6" xfId="542" xr:uid="{00000000-0005-0000-0000-00001D020000}"/>
    <cellStyle name="Accent3 3" xfId="543" xr:uid="{00000000-0005-0000-0000-00001E020000}"/>
    <cellStyle name="Accent3 3 2" xfId="544" xr:uid="{00000000-0005-0000-0000-00001F020000}"/>
    <cellStyle name="Accent3 4" xfId="545" xr:uid="{00000000-0005-0000-0000-000020020000}"/>
    <cellStyle name="Accent3 4 2" xfId="546" xr:uid="{00000000-0005-0000-0000-000021020000}"/>
    <cellStyle name="Accent3 5" xfId="547" xr:uid="{00000000-0005-0000-0000-000022020000}"/>
    <cellStyle name="Accent4 2" xfId="548" xr:uid="{00000000-0005-0000-0000-000023020000}"/>
    <cellStyle name="Accent4 2 2" xfId="549" xr:uid="{00000000-0005-0000-0000-000024020000}"/>
    <cellStyle name="Accent4 2 2 2" xfId="550" xr:uid="{00000000-0005-0000-0000-000025020000}"/>
    <cellStyle name="Accent4 2 2 3" xfId="551" xr:uid="{00000000-0005-0000-0000-000026020000}"/>
    <cellStyle name="Accent4 2 2 4" xfId="552" xr:uid="{00000000-0005-0000-0000-000027020000}"/>
    <cellStyle name="Accent4 2 3" xfId="553" xr:uid="{00000000-0005-0000-0000-000028020000}"/>
    <cellStyle name="Accent4 2 3 2" xfId="554" xr:uid="{00000000-0005-0000-0000-000029020000}"/>
    <cellStyle name="Accent4 2 4" xfId="555" xr:uid="{00000000-0005-0000-0000-00002A020000}"/>
    <cellStyle name="Accent4 2 4 2" xfId="556" xr:uid="{00000000-0005-0000-0000-00002B020000}"/>
    <cellStyle name="Accent4 2 5" xfId="557" xr:uid="{00000000-0005-0000-0000-00002C020000}"/>
    <cellStyle name="Accent4 2 6" xfId="558" xr:uid="{00000000-0005-0000-0000-00002D020000}"/>
    <cellStyle name="Accent4 3" xfId="559" xr:uid="{00000000-0005-0000-0000-00002E020000}"/>
    <cellStyle name="Accent4 3 2" xfId="560" xr:uid="{00000000-0005-0000-0000-00002F020000}"/>
    <cellStyle name="Accent4 4" xfId="561" xr:uid="{00000000-0005-0000-0000-000030020000}"/>
    <cellStyle name="Accent4 4 2" xfId="562" xr:uid="{00000000-0005-0000-0000-000031020000}"/>
    <cellStyle name="Accent4 5" xfId="563" xr:uid="{00000000-0005-0000-0000-000032020000}"/>
    <cellStyle name="Accent5 2" xfId="564" xr:uid="{00000000-0005-0000-0000-000033020000}"/>
    <cellStyle name="Accent5 2 2" xfId="565" xr:uid="{00000000-0005-0000-0000-000034020000}"/>
    <cellStyle name="Accent5 2 2 2" xfId="566" xr:uid="{00000000-0005-0000-0000-000035020000}"/>
    <cellStyle name="Accent5 2 2 3" xfId="567" xr:uid="{00000000-0005-0000-0000-000036020000}"/>
    <cellStyle name="Accent5 2 2 4" xfId="568" xr:uid="{00000000-0005-0000-0000-000037020000}"/>
    <cellStyle name="Accent5 2 3" xfId="569" xr:uid="{00000000-0005-0000-0000-000038020000}"/>
    <cellStyle name="Accent5 2 3 2" xfId="570" xr:uid="{00000000-0005-0000-0000-000039020000}"/>
    <cellStyle name="Accent5 2 4" xfId="571" xr:uid="{00000000-0005-0000-0000-00003A020000}"/>
    <cellStyle name="Accent5 2 5" xfId="572" xr:uid="{00000000-0005-0000-0000-00003B020000}"/>
    <cellStyle name="Accent5 3" xfId="573" xr:uid="{00000000-0005-0000-0000-00003C020000}"/>
    <cellStyle name="Accent5 3 2" xfId="574" xr:uid="{00000000-0005-0000-0000-00003D020000}"/>
    <cellStyle name="Accent5 4" xfId="575" xr:uid="{00000000-0005-0000-0000-00003E020000}"/>
    <cellStyle name="Accent5 4 2" xfId="576" xr:uid="{00000000-0005-0000-0000-00003F020000}"/>
    <cellStyle name="Accent5 5" xfId="577" xr:uid="{00000000-0005-0000-0000-000040020000}"/>
    <cellStyle name="Accent6 2" xfId="578" xr:uid="{00000000-0005-0000-0000-000041020000}"/>
    <cellStyle name="Accent6 2 2" xfId="579" xr:uid="{00000000-0005-0000-0000-000042020000}"/>
    <cellStyle name="Accent6 2 2 2" xfId="580" xr:uid="{00000000-0005-0000-0000-000043020000}"/>
    <cellStyle name="Accent6 2 2 3" xfId="581" xr:uid="{00000000-0005-0000-0000-000044020000}"/>
    <cellStyle name="Accent6 2 2 4" xfId="582" xr:uid="{00000000-0005-0000-0000-000045020000}"/>
    <cellStyle name="Accent6 2 3" xfId="583" xr:uid="{00000000-0005-0000-0000-000046020000}"/>
    <cellStyle name="Accent6 2 3 2" xfId="584" xr:uid="{00000000-0005-0000-0000-000047020000}"/>
    <cellStyle name="Accent6 2 4" xfId="585" xr:uid="{00000000-0005-0000-0000-000048020000}"/>
    <cellStyle name="Accent6 2 5" xfId="586" xr:uid="{00000000-0005-0000-0000-000049020000}"/>
    <cellStyle name="Accent6 3" xfId="587" xr:uid="{00000000-0005-0000-0000-00004A020000}"/>
    <cellStyle name="Accent6 3 2" xfId="588" xr:uid="{00000000-0005-0000-0000-00004B020000}"/>
    <cellStyle name="Accent6 4" xfId="589" xr:uid="{00000000-0005-0000-0000-00004C020000}"/>
    <cellStyle name="Accent6 4 2" xfId="590" xr:uid="{00000000-0005-0000-0000-00004D020000}"/>
    <cellStyle name="Accent6 5" xfId="591" xr:uid="{00000000-0005-0000-0000-00004E020000}"/>
    <cellStyle name="Avertissement 2" xfId="592" xr:uid="{00000000-0005-0000-0000-00004F020000}"/>
    <cellStyle name="Avertissement 2 2" xfId="593" xr:uid="{00000000-0005-0000-0000-000050020000}"/>
    <cellStyle name="Avertissement 2 2 2" xfId="594" xr:uid="{00000000-0005-0000-0000-000051020000}"/>
    <cellStyle name="Avertissement 2 2 3" xfId="595" xr:uid="{00000000-0005-0000-0000-000052020000}"/>
    <cellStyle name="Avertissement 2 2 4" xfId="596" xr:uid="{00000000-0005-0000-0000-000053020000}"/>
    <cellStyle name="Avertissement 2 3" xfId="597" xr:uid="{00000000-0005-0000-0000-000054020000}"/>
    <cellStyle name="Avertissement 2 3 2" xfId="598" xr:uid="{00000000-0005-0000-0000-000055020000}"/>
    <cellStyle name="Avertissement 2 4" xfId="599" xr:uid="{00000000-0005-0000-0000-000056020000}"/>
    <cellStyle name="Avertissement 2 5" xfId="600" xr:uid="{00000000-0005-0000-0000-000057020000}"/>
    <cellStyle name="Avertissement 3" xfId="601" xr:uid="{00000000-0005-0000-0000-000058020000}"/>
    <cellStyle name="Avertissement 3 2" xfId="602" xr:uid="{00000000-0005-0000-0000-000059020000}"/>
    <cellStyle name="Avertissement 4" xfId="603" xr:uid="{00000000-0005-0000-0000-00005A020000}"/>
    <cellStyle name="Bad" xfId="604" xr:uid="{00000000-0005-0000-0000-00005B020000}"/>
    <cellStyle name="Bad 2" xfId="605" xr:uid="{00000000-0005-0000-0000-00005C020000}"/>
    <cellStyle name="Calcul 2" xfId="606" xr:uid="{00000000-0005-0000-0000-00005D020000}"/>
    <cellStyle name="Calcul 2 2" xfId="607" xr:uid="{00000000-0005-0000-0000-00005E020000}"/>
    <cellStyle name="Calcul 2 2 2" xfId="608" xr:uid="{00000000-0005-0000-0000-00005F020000}"/>
    <cellStyle name="Calcul 2 2 3" xfId="609" xr:uid="{00000000-0005-0000-0000-000060020000}"/>
    <cellStyle name="Calcul 2 2 4" xfId="610" xr:uid="{00000000-0005-0000-0000-000061020000}"/>
    <cellStyle name="Calcul 2 3" xfId="611" xr:uid="{00000000-0005-0000-0000-000062020000}"/>
    <cellStyle name="Calcul 2 3 2" xfId="612" xr:uid="{00000000-0005-0000-0000-000063020000}"/>
    <cellStyle name="Calcul 2 4" xfId="613" xr:uid="{00000000-0005-0000-0000-000064020000}"/>
    <cellStyle name="Calcul 2 4 2" xfId="614" xr:uid="{00000000-0005-0000-0000-000065020000}"/>
    <cellStyle name="Calcul 2 5" xfId="615" xr:uid="{00000000-0005-0000-0000-000066020000}"/>
    <cellStyle name="Calcul 2 6" xfId="616" xr:uid="{00000000-0005-0000-0000-000067020000}"/>
    <cellStyle name="Calcul 3" xfId="617" xr:uid="{00000000-0005-0000-0000-000068020000}"/>
    <cellStyle name="Calcul 3 2" xfId="618" xr:uid="{00000000-0005-0000-0000-000069020000}"/>
    <cellStyle name="Calcul 4" xfId="619" xr:uid="{00000000-0005-0000-0000-00006A020000}"/>
    <cellStyle name="Calculation" xfId="620" xr:uid="{00000000-0005-0000-0000-00006B020000}"/>
    <cellStyle name="Calculation 2" xfId="621" xr:uid="{00000000-0005-0000-0000-00006C020000}"/>
    <cellStyle name="Cellule liée 2" xfId="622" xr:uid="{00000000-0005-0000-0000-00006D020000}"/>
    <cellStyle name="Cellule liée 2 2" xfId="623" xr:uid="{00000000-0005-0000-0000-00006E020000}"/>
    <cellStyle name="Cellule liée 2 2 2" xfId="624" xr:uid="{00000000-0005-0000-0000-00006F020000}"/>
    <cellStyle name="Cellule liée 2 2 3" xfId="625" xr:uid="{00000000-0005-0000-0000-000070020000}"/>
    <cellStyle name="Cellule liée 2 2 4" xfId="626" xr:uid="{00000000-0005-0000-0000-000071020000}"/>
    <cellStyle name="Cellule liée 2 3" xfId="627" xr:uid="{00000000-0005-0000-0000-000072020000}"/>
    <cellStyle name="Cellule liée 2 3 2" xfId="628" xr:uid="{00000000-0005-0000-0000-000073020000}"/>
    <cellStyle name="Cellule liée 2 4" xfId="629" xr:uid="{00000000-0005-0000-0000-000074020000}"/>
    <cellStyle name="Cellule liée 2 5" xfId="630" xr:uid="{00000000-0005-0000-0000-000075020000}"/>
    <cellStyle name="Cellule liée 3" xfId="631" xr:uid="{00000000-0005-0000-0000-000076020000}"/>
    <cellStyle name="Cellule liée 3 2" xfId="632" xr:uid="{00000000-0005-0000-0000-000077020000}"/>
    <cellStyle name="Cellule liée 4" xfId="633" xr:uid="{00000000-0005-0000-0000-000078020000}"/>
    <cellStyle name="Check Cell" xfId="634" xr:uid="{00000000-0005-0000-0000-000079020000}"/>
    <cellStyle name="Check Cell 2" xfId="635" xr:uid="{00000000-0005-0000-0000-00007A020000}"/>
    <cellStyle name="Comma [0]_12monthP&amp;L-Nick UK " xfId="636" xr:uid="{00000000-0005-0000-0000-00007B020000}"/>
    <cellStyle name="Comma_12monthP&amp;L-Nick UK " xfId="637" xr:uid="{00000000-0005-0000-0000-00007C020000}"/>
    <cellStyle name="Commentaire 2" xfId="638" xr:uid="{00000000-0005-0000-0000-00007D020000}"/>
    <cellStyle name="Commentaire 2 2" xfId="639" xr:uid="{00000000-0005-0000-0000-00007E020000}"/>
    <cellStyle name="Commentaire 2 2 2" xfId="640" xr:uid="{00000000-0005-0000-0000-00007F020000}"/>
    <cellStyle name="Commentaire 2 2 3" xfId="641" xr:uid="{00000000-0005-0000-0000-000080020000}"/>
    <cellStyle name="Commentaire 2 3" xfId="642" xr:uid="{00000000-0005-0000-0000-000081020000}"/>
    <cellStyle name="Commentaire 2 3 2" xfId="643" xr:uid="{00000000-0005-0000-0000-000082020000}"/>
    <cellStyle name="Commentaire 2 3 3" xfId="644" xr:uid="{00000000-0005-0000-0000-000083020000}"/>
    <cellStyle name="Commentaire 2 4" xfId="645" xr:uid="{00000000-0005-0000-0000-000084020000}"/>
    <cellStyle name="Commentaire 2 4 2" xfId="646" xr:uid="{00000000-0005-0000-0000-000085020000}"/>
    <cellStyle name="Commentaire 2 5" xfId="647" xr:uid="{00000000-0005-0000-0000-000086020000}"/>
    <cellStyle name="Commentaire 2 6" xfId="648" xr:uid="{00000000-0005-0000-0000-000087020000}"/>
    <cellStyle name="Commentaire 2 7" xfId="649" xr:uid="{00000000-0005-0000-0000-000088020000}"/>
    <cellStyle name="Commentaire 3" xfId="650" xr:uid="{00000000-0005-0000-0000-000089020000}"/>
    <cellStyle name="Commentaire 3 2" xfId="651" xr:uid="{00000000-0005-0000-0000-00008A020000}"/>
    <cellStyle name="Commentaire 3 3" xfId="652" xr:uid="{00000000-0005-0000-0000-00008B020000}"/>
    <cellStyle name="Commentaire 4" xfId="653" xr:uid="{00000000-0005-0000-0000-00008C020000}"/>
    <cellStyle name="Commentaire 4 2" xfId="654" xr:uid="{00000000-0005-0000-0000-00008D020000}"/>
    <cellStyle name="Commentaire 5" xfId="655" xr:uid="{00000000-0005-0000-0000-00008E020000}"/>
    <cellStyle name="Currency [0]_12monthP&amp;L-Nick UK " xfId="656" xr:uid="{00000000-0005-0000-0000-00008F020000}"/>
    <cellStyle name="Currency_12monthP&amp;L-Nick UK " xfId="657" xr:uid="{00000000-0005-0000-0000-000090020000}"/>
    <cellStyle name="Dates" xfId="658" xr:uid="{00000000-0005-0000-0000-000091020000}"/>
    <cellStyle name="Dates 2" xfId="659" xr:uid="{00000000-0005-0000-0000-000092020000}"/>
    <cellStyle name="Day" xfId="660" xr:uid="{00000000-0005-0000-0000-000093020000}"/>
    <cellStyle name="Day 2" xfId="661" xr:uid="{00000000-0005-0000-0000-000094020000}"/>
    <cellStyle name="Dezimal [0]_5 Jahresplan" xfId="662" xr:uid="{00000000-0005-0000-0000-000095020000}"/>
    <cellStyle name="Dezimal_5 Jahresplan" xfId="663" xr:uid="{00000000-0005-0000-0000-000096020000}"/>
    <cellStyle name="Entrée 2" xfId="664" xr:uid="{00000000-0005-0000-0000-000097020000}"/>
    <cellStyle name="Entrée 2 2" xfId="665" xr:uid="{00000000-0005-0000-0000-000098020000}"/>
    <cellStyle name="Entrée 2 2 2" xfId="666" xr:uid="{00000000-0005-0000-0000-000099020000}"/>
    <cellStyle name="Entrée 2 2 3" xfId="667" xr:uid="{00000000-0005-0000-0000-00009A020000}"/>
    <cellStyle name="Entrée 2 2 4" xfId="668" xr:uid="{00000000-0005-0000-0000-00009B020000}"/>
    <cellStyle name="Entrée 2 3" xfId="669" xr:uid="{00000000-0005-0000-0000-00009C020000}"/>
    <cellStyle name="Entrée 2 3 2" xfId="670" xr:uid="{00000000-0005-0000-0000-00009D020000}"/>
    <cellStyle name="Entrée 2 4" xfId="671" xr:uid="{00000000-0005-0000-0000-00009E020000}"/>
    <cellStyle name="Entrée 2 4 2" xfId="672" xr:uid="{00000000-0005-0000-0000-00009F020000}"/>
    <cellStyle name="Entrée 2 5" xfId="673" xr:uid="{00000000-0005-0000-0000-0000A0020000}"/>
    <cellStyle name="Entrée 2 6" xfId="674" xr:uid="{00000000-0005-0000-0000-0000A1020000}"/>
    <cellStyle name="Entrée 3" xfId="675" xr:uid="{00000000-0005-0000-0000-0000A2020000}"/>
    <cellStyle name="Entrée 3 2" xfId="676" xr:uid="{00000000-0005-0000-0000-0000A3020000}"/>
    <cellStyle name="Entrée 4" xfId="677" xr:uid="{00000000-0005-0000-0000-0000A4020000}"/>
    <cellStyle name="Euro" xfId="678" xr:uid="{00000000-0005-0000-0000-0000A5020000}"/>
    <cellStyle name="Euro [0]" xfId="679" xr:uid="{00000000-0005-0000-0000-0000A6020000}"/>
    <cellStyle name="Euro 10" xfId="680" xr:uid="{00000000-0005-0000-0000-0000A7020000}"/>
    <cellStyle name="Euro 10 2" xfId="681" xr:uid="{00000000-0005-0000-0000-0000A8020000}"/>
    <cellStyle name="Euro 10 3" xfId="682" xr:uid="{00000000-0005-0000-0000-0000A9020000}"/>
    <cellStyle name="Euro 11" xfId="683" xr:uid="{00000000-0005-0000-0000-0000AA020000}"/>
    <cellStyle name="Euro 11 2" xfId="684" xr:uid="{00000000-0005-0000-0000-0000AB020000}"/>
    <cellStyle name="Euro 11 3" xfId="685" xr:uid="{00000000-0005-0000-0000-0000AC020000}"/>
    <cellStyle name="Euro 12" xfId="686" xr:uid="{00000000-0005-0000-0000-0000AD020000}"/>
    <cellStyle name="Euro 12 2" xfId="687" xr:uid="{00000000-0005-0000-0000-0000AE020000}"/>
    <cellStyle name="Euro 12 3" xfId="688" xr:uid="{00000000-0005-0000-0000-0000AF020000}"/>
    <cellStyle name="Euro 13" xfId="689" xr:uid="{00000000-0005-0000-0000-0000B0020000}"/>
    <cellStyle name="Euro 13 2" xfId="690" xr:uid="{00000000-0005-0000-0000-0000B1020000}"/>
    <cellStyle name="Euro 13 3" xfId="691" xr:uid="{00000000-0005-0000-0000-0000B2020000}"/>
    <cellStyle name="Euro 14" xfId="692" xr:uid="{00000000-0005-0000-0000-0000B3020000}"/>
    <cellStyle name="Euro 14 2" xfId="693" xr:uid="{00000000-0005-0000-0000-0000B4020000}"/>
    <cellStyle name="Euro 14 3" xfId="694" xr:uid="{00000000-0005-0000-0000-0000B5020000}"/>
    <cellStyle name="Euro 15" xfId="695" xr:uid="{00000000-0005-0000-0000-0000B6020000}"/>
    <cellStyle name="Euro 15 2" xfId="696" xr:uid="{00000000-0005-0000-0000-0000B7020000}"/>
    <cellStyle name="Euro 15 3" xfId="697" xr:uid="{00000000-0005-0000-0000-0000B8020000}"/>
    <cellStyle name="Euro 16" xfId="698" xr:uid="{00000000-0005-0000-0000-0000B9020000}"/>
    <cellStyle name="Euro 16 2" xfId="699" xr:uid="{00000000-0005-0000-0000-0000BA020000}"/>
    <cellStyle name="Euro 16 3" xfId="700" xr:uid="{00000000-0005-0000-0000-0000BB020000}"/>
    <cellStyle name="Euro 17" xfId="701" xr:uid="{00000000-0005-0000-0000-0000BC020000}"/>
    <cellStyle name="Euro 17 2" xfId="702" xr:uid="{00000000-0005-0000-0000-0000BD020000}"/>
    <cellStyle name="Euro 17 3" xfId="703" xr:uid="{00000000-0005-0000-0000-0000BE020000}"/>
    <cellStyle name="Euro 18" xfId="704" xr:uid="{00000000-0005-0000-0000-0000BF020000}"/>
    <cellStyle name="Euro 18 2" xfId="705" xr:uid="{00000000-0005-0000-0000-0000C0020000}"/>
    <cellStyle name="Euro 18 3" xfId="706" xr:uid="{00000000-0005-0000-0000-0000C1020000}"/>
    <cellStyle name="Euro 19" xfId="707" xr:uid="{00000000-0005-0000-0000-0000C2020000}"/>
    <cellStyle name="Euro 19 2" xfId="708" xr:uid="{00000000-0005-0000-0000-0000C3020000}"/>
    <cellStyle name="Euro 19 3" xfId="709" xr:uid="{00000000-0005-0000-0000-0000C4020000}"/>
    <cellStyle name="Euro 2" xfId="710" xr:uid="{00000000-0005-0000-0000-0000C5020000}"/>
    <cellStyle name="Euro 2 10" xfId="711" xr:uid="{00000000-0005-0000-0000-0000C6020000}"/>
    <cellStyle name="Euro 2 10 2" xfId="712" xr:uid="{00000000-0005-0000-0000-0000C7020000}"/>
    <cellStyle name="Euro 2 10 2 2" xfId="1507" xr:uid="{99C51252-5659-47F9-8B25-43FC06D596D3}"/>
    <cellStyle name="Euro 2 10 3" xfId="1506" xr:uid="{F3563DA8-E919-4358-B44B-47A0D4665071}"/>
    <cellStyle name="Euro 2 11" xfId="713" xr:uid="{00000000-0005-0000-0000-0000C8020000}"/>
    <cellStyle name="Euro 2 11 2" xfId="714" xr:uid="{00000000-0005-0000-0000-0000C9020000}"/>
    <cellStyle name="Euro 2 11 2 2" xfId="1509" xr:uid="{7A901F34-D7DE-4AD4-9BC7-F9BD9342DADA}"/>
    <cellStyle name="Euro 2 11 3" xfId="1508" xr:uid="{F16D70C3-1A32-43D6-B17A-18A570AD605F}"/>
    <cellStyle name="Euro 2 12" xfId="715" xr:uid="{00000000-0005-0000-0000-0000CA020000}"/>
    <cellStyle name="Euro 2 12 2" xfId="716" xr:uid="{00000000-0005-0000-0000-0000CB020000}"/>
    <cellStyle name="Euro 2 12 2 2" xfId="1511" xr:uid="{6508E131-84F1-4472-9AAE-254AFA0ACC6A}"/>
    <cellStyle name="Euro 2 12 3" xfId="1510" xr:uid="{92A1EF2D-CE7A-4E24-86E1-189A8B87DE33}"/>
    <cellStyle name="Euro 2 13" xfId="717" xr:uid="{00000000-0005-0000-0000-0000CC020000}"/>
    <cellStyle name="Euro 2 13 2" xfId="718" xr:uid="{00000000-0005-0000-0000-0000CD020000}"/>
    <cellStyle name="Euro 2 13 2 2" xfId="1513" xr:uid="{EEB449D6-F3A2-4688-BEEC-4B95641A3613}"/>
    <cellStyle name="Euro 2 13 3" xfId="1512" xr:uid="{05A816EA-D5BC-473C-8974-BA9EA82348C3}"/>
    <cellStyle name="Euro 2 14" xfId="719" xr:uid="{00000000-0005-0000-0000-0000CE020000}"/>
    <cellStyle name="Euro 2 14 2" xfId="720" xr:uid="{00000000-0005-0000-0000-0000CF020000}"/>
    <cellStyle name="Euro 2 14 2 2" xfId="1515" xr:uid="{E113B29E-63F3-4A40-B08D-4BE967D480CA}"/>
    <cellStyle name="Euro 2 14 3" xfId="1514" xr:uid="{BF2443AF-0D6D-456B-AF71-1E65DC1671CB}"/>
    <cellStyle name="Euro 2 15" xfId="721" xr:uid="{00000000-0005-0000-0000-0000D0020000}"/>
    <cellStyle name="Euro 2 15 2" xfId="722" xr:uid="{00000000-0005-0000-0000-0000D1020000}"/>
    <cellStyle name="Euro 2 15 2 2" xfId="1517" xr:uid="{01C3AD4D-58AE-4C69-8201-4FBCA09BF068}"/>
    <cellStyle name="Euro 2 15 3" xfId="1516" xr:uid="{90C457B9-4DB3-46CD-91D7-DB50EFBE2002}"/>
    <cellStyle name="Euro 2 16" xfId="723" xr:uid="{00000000-0005-0000-0000-0000D2020000}"/>
    <cellStyle name="Euro 2 16 2" xfId="724" xr:uid="{00000000-0005-0000-0000-0000D3020000}"/>
    <cellStyle name="Euro 2 16 2 2" xfId="1519" xr:uid="{87A670D8-5482-4C4C-8416-24C258DD1A0E}"/>
    <cellStyle name="Euro 2 16 3" xfId="1518" xr:uid="{63E1122D-CC82-4CA7-83DE-CBDCBD89730A}"/>
    <cellStyle name="Euro 2 17" xfId="725" xr:uid="{00000000-0005-0000-0000-0000D4020000}"/>
    <cellStyle name="Euro 2 17 2" xfId="726" xr:uid="{00000000-0005-0000-0000-0000D5020000}"/>
    <cellStyle name="Euro 2 17 2 2" xfId="1521" xr:uid="{97BF2241-1D1A-4E2A-BD06-C4C647811A2B}"/>
    <cellStyle name="Euro 2 17 3" xfId="1520" xr:uid="{97D57753-6132-4385-8630-EDA36D015629}"/>
    <cellStyle name="Euro 2 18" xfId="727" xr:uid="{00000000-0005-0000-0000-0000D6020000}"/>
    <cellStyle name="Euro 2 18 2" xfId="728" xr:uid="{00000000-0005-0000-0000-0000D7020000}"/>
    <cellStyle name="Euro 2 18 2 2" xfId="1523" xr:uid="{95857B30-1BD3-4AA9-B97B-64FB4532B78E}"/>
    <cellStyle name="Euro 2 18 3" xfId="1522" xr:uid="{47478778-696F-4ACE-B8A9-A55C492DECCF}"/>
    <cellStyle name="Euro 2 19" xfId="729" xr:uid="{00000000-0005-0000-0000-0000D8020000}"/>
    <cellStyle name="Euro 2 19 2" xfId="730" xr:uid="{00000000-0005-0000-0000-0000D9020000}"/>
    <cellStyle name="Euro 2 19 2 2" xfId="1525" xr:uid="{BF2484C7-F28B-4C8C-A385-3FB7DAE11372}"/>
    <cellStyle name="Euro 2 19 3" xfId="1524" xr:uid="{12AC304A-561C-460A-8609-85E6247EAFD7}"/>
    <cellStyle name="Euro 2 2" xfId="731" xr:uid="{00000000-0005-0000-0000-0000DA020000}"/>
    <cellStyle name="Euro 2 2 10" xfId="732" xr:uid="{00000000-0005-0000-0000-0000DB020000}"/>
    <cellStyle name="Euro 2 2 10 2" xfId="733" xr:uid="{00000000-0005-0000-0000-0000DC020000}"/>
    <cellStyle name="Euro 2 2 10 3" xfId="734" xr:uid="{00000000-0005-0000-0000-0000DD020000}"/>
    <cellStyle name="Euro 2 2 11" xfId="735" xr:uid="{00000000-0005-0000-0000-0000DE020000}"/>
    <cellStyle name="Euro 2 2 11 2" xfId="736" xr:uid="{00000000-0005-0000-0000-0000DF020000}"/>
    <cellStyle name="Euro 2 2 11 3" xfId="737" xr:uid="{00000000-0005-0000-0000-0000E0020000}"/>
    <cellStyle name="Euro 2 2 12" xfId="738" xr:uid="{00000000-0005-0000-0000-0000E1020000}"/>
    <cellStyle name="Euro 2 2 12 2" xfId="739" xr:uid="{00000000-0005-0000-0000-0000E2020000}"/>
    <cellStyle name="Euro 2 2 12 3" xfId="740" xr:uid="{00000000-0005-0000-0000-0000E3020000}"/>
    <cellStyle name="Euro 2 2 13" xfId="741" xr:uid="{00000000-0005-0000-0000-0000E4020000}"/>
    <cellStyle name="Euro 2 2 13 2" xfId="742" xr:uid="{00000000-0005-0000-0000-0000E5020000}"/>
    <cellStyle name="Euro 2 2 13 3" xfId="743" xr:uid="{00000000-0005-0000-0000-0000E6020000}"/>
    <cellStyle name="Euro 2 2 14" xfId="744" xr:uid="{00000000-0005-0000-0000-0000E7020000}"/>
    <cellStyle name="Euro 2 2 14 2" xfId="745" xr:uid="{00000000-0005-0000-0000-0000E8020000}"/>
    <cellStyle name="Euro 2 2 14 3" xfId="746" xr:uid="{00000000-0005-0000-0000-0000E9020000}"/>
    <cellStyle name="Euro 2 2 15" xfId="747" xr:uid="{00000000-0005-0000-0000-0000EA020000}"/>
    <cellStyle name="Euro 2 2 15 2" xfId="748" xr:uid="{00000000-0005-0000-0000-0000EB020000}"/>
    <cellStyle name="Euro 2 2 15 3" xfId="749" xr:uid="{00000000-0005-0000-0000-0000EC020000}"/>
    <cellStyle name="Euro 2 2 16" xfId="750" xr:uid="{00000000-0005-0000-0000-0000ED020000}"/>
    <cellStyle name="Euro 2 2 16 2" xfId="751" xr:uid="{00000000-0005-0000-0000-0000EE020000}"/>
    <cellStyle name="Euro 2 2 17" xfId="752" xr:uid="{00000000-0005-0000-0000-0000EF020000}"/>
    <cellStyle name="Euro 2 2 17 2" xfId="1526" xr:uid="{0DA55290-054D-4B7A-98DD-D11A0201581E}"/>
    <cellStyle name="Euro 2 2 18" xfId="1690" xr:uid="{E986388C-E8D1-4C80-AECE-7C8AE17081F4}"/>
    <cellStyle name="Euro 2 2 2" xfId="753" xr:uid="{00000000-0005-0000-0000-0000F0020000}"/>
    <cellStyle name="Euro 2 2 2 10" xfId="754" xr:uid="{00000000-0005-0000-0000-0000F1020000}"/>
    <cellStyle name="Euro 2 2 2 10 2" xfId="755" xr:uid="{00000000-0005-0000-0000-0000F2020000}"/>
    <cellStyle name="Euro 2 2 2 10 2 2" xfId="1529" xr:uid="{6A5D5CFB-3A51-4D14-94CD-2276F1146790}"/>
    <cellStyle name="Euro 2 2 2 10 3" xfId="1528" xr:uid="{360F28C4-800B-457A-8605-734DB009C6F1}"/>
    <cellStyle name="Euro 2 2 2 11" xfId="756" xr:uid="{00000000-0005-0000-0000-0000F3020000}"/>
    <cellStyle name="Euro 2 2 2 11 2" xfId="757" xr:uid="{00000000-0005-0000-0000-0000F4020000}"/>
    <cellStyle name="Euro 2 2 2 11 2 2" xfId="1531" xr:uid="{F53B2E5C-C9F7-407E-A356-BE86FC315EC5}"/>
    <cellStyle name="Euro 2 2 2 11 3" xfId="1530" xr:uid="{0267AC60-69B7-4973-A107-7ACCB30B2920}"/>
    <cellStyle name="Euro 2 2 2 12" xfId="758" xr:uid="{00000000-0005-0000-0000-0000F5020000}"/>
    <cellStyle name="Euro 2 2 2 12 2" xfId="759" xr:uid="{00000000-0005-0000-0000-0000F6020000}"/>
    <cellStyle name="Euro 2 2 2 12 2 2" xfId="1533" xr:uid="{9ECC183A-3A9F-49E5-B573-8400335BCBFA}"/>
    <cellStyle name="Euro 2 2 2 12 3" xfId="1532" xr:uid="{EB1061B7-26CF-45C6-B483-21FBF1FB1E28}"/>
    <cellStyle name="Euro 2 2 2 13" xfId="760" xr:uid="{00000000-0005-0000-0000-0000F7020000}"/>
    <cellStyle name="Euro 2 2 2 13 2" xfId="761" xr:uid="{00000000-0005-0000-0000-0000F8020000}"/>
    <cellStyle name="Euro 2 2 2 13 2 2" xfId="1535" xr:uid="{76CCB22F-5C0E-4289-BAE6-34D0E29F754D}"/>
    <cellStyle name="Euro 2 2 2 13 3" xfId="1534" xr:uid="{96DE9622-F300-45B9-A94B-AB2F892A6621}"/>
    <cellStyle name="Euro 2 2 2 14" xfId="762" xr:uid="{00000000-0005-0000-0000-0000F9020000}"/>
    <cellStyle name="Euro 2 2 2 14 2" xfId="763" xr:uid="{00000000-0005-0000-0000-0000FA020000}"/>
    <cellStyle name="Euro 2 2 2 14 2 2" xfId="1537" xr:uid="{44F395C9-9F82-4B3D-B79F-CAB76204D168}"/>
    <cellStyle name="Euro 2 2 2 14 3" xfId="1536" xr:uid="{F75405FB-0590-48AD-AC2E-9A676A92F920}"/>
    <cellStyle name="Euro 2 2 2 15" xfId="764" xr:uid="{00000000-0005-0000-0000-0000FB020000}"/>
    <cellStyle name="Euro 2 2 2 15 2" xfId="765" xr:uid="{00000000-0005-0000-0000-0000FC020000}"/>
    <cellStyle name="Euro 2 2 2 15 2 2" xfId="1539" xr:uid="{110B2248-4596-4A10-B922-DDE4D494019D}"/>
    <cellStyle name="Euro 2 2 2 15 3" xfId="1538" xr:uid="{2A07A31B-D065-4613-861F-8EBF1DC5D06B}"/>
    <cellStyle name="Euro 2 2 2 16" xfId="766" xr:uid="{00000000-0005-0000-0000-0000FD020000}"/>
    <cellStyle name="Euro 2 2 2 17" xfId="767" xr:uid="{00000000-0005-0000-0000-0000FE020000}"/>
    <cellStyle name="Euro 2 2 2 18" xfId="1527" xr:uid="{D93F0320-4D0E-4332-94A8-0DBC603F00B3}"/>
    <cellStyle name="Euro 2 2 2 2" xfId="768" xr:uid="{00000000-0005-0000-0000-0000FF020000}"/>
    <cellStyle name="Euro 2 2 2 2 2" xfId="769" xr:uid="{00000000-0005-0000-0000-000000030000}"/>
    <cellStyle name="Euro 2 2 2 2 2 2" xfId="770" xr:uid="{00000000-0005-0000-0000-000001030000}"/>
    <cellStyle name="Euro 2 2 2 2 2 2 2" xfId="771" xr:uid="{00000000-0005-0000-0000-000002030000}"/>
    <cellStyle name="Euro 2 2 2 2 2 2 2 2" xfId="1542" xr:uid="{1FC039B2-55E9-47F7-9ABF-8E3FD2140C18}"/>
    <cellStyle name="Euro 2 2 2 2 2 2 3" xfId="1541" xr:uid="{8D6CD27A-A151-4CC5-BA01-D92A1876E90E}"/>
    <cellStyle name="Euro 2 2 2 2 2 3" xfId="772" xr:uid="{00000000-0005-0000-0000-000003030000}"/>
    <cellStyle name="Euro 2 2 2 2 2 3 2" xfId="773" xr:uid="{00000000-0005-0000-0000-000004030000}"/>
    <cellStyle name="Euro 2 2 2 2 2 3 2 2" xfId="1544" xr:uid="{136EAE26-39CF-4CE6-BBBC-635E1EF74CA3}"/>
    <cellStyle name="Euro 2 2 2 2 2 3 3" xfId="1543" xr:uid="{02311546-8EDC-49B6-A354-60E476298728}"/>
    <cellStyle name="Euro 2 2 2 2 2 4" xfId="774" xr:uid="{00000000-0005-0000-0000-000005030000}"/>
    <cellStyle name="Euro 2 2 2 2 2 5" xfId="775" xr:uid="{00000000-0005-0000-0000-000006030000}"/>
    <cellStyle name="Euro 2 2 2 2 2 6" xfId="1540" xr:uid="{62056803-0B19-4D8E-BD66-336E77835A9D}"/>
    <cellStyle name="Euro 2 2 2 2 3" xfId="776" xr:uid="{00000000-0005-0000-0000-000007030000}"/>
    <cellStyle name="Euro 2 2 2 2 3 2" xfId="777" xr:uid="{00000000-0005-0000-0000-000008030000}"/>
    <cellStyle name="Euro 2 2 2 2 4" xfId="778" xr:uid="{00000000-0005-0000-0000-000009030000}"/>
    <cellStyle name="Euro 2 2 2 2 4 2" xfId="1545" xr:uid="{4D550C10-8248-4653-8458-F97F12A0781B}"/>
    <cellStyle name="Euro 2 2 2 3" xfId="779" xr:uid="{00000000-0005-0000-0000-00000A030000}"/>
    <cellStyle name="Euro 2 2 2 3 2" xfId="780" xr:uid="{00000000-0005-0000-0000-00000B030000}"/>
    <cellStyle name="Euro 2 2 2 3 2 2" xfId="1547" xr:uid="{550BB93C-40CC-46EC-B412-E9C90FC6CC3B}"/>
    <cellStyle name="Euro 2 2 2 3 3" xfId="1546" xr:uid="{15E65B44-42E9-4067-8928-18D3BE5FBE3C}"/>
    <cellStyle name="Euro 2 2 2 4" xfId="781" xr:uid="{00000000-0005-0000-0000-00000C030000}"/>
    <cellStyle name="Euro 2 2 2 4 2" xfId="782" xr:uid="{00000000-0005-0000-0000-00000D030000}"/>
    <cellStyle name="Euro 2 2 2 4 2 2" xfId="1549" xr:uid="{4DEF65C1-AFC7-4FEA-8A4D-E4323345EFCD}"/>
    <cellStyle name="Euro 2 2 2 4 3" xfId="1548" xr:uid="{F1222EF9-A4C8-449F-8146-CEEEA6A6A5D8}"/>
    <cellStyle name="Euro 2 2 2 5" xfId="783" xr:uid="{00000000-0005-0000-0000-00000E030000}"/>
    <cellStyle name="Euro 2 2 2 5 2" xfId="784" xr:uid="{00000000-0005-0000-0000-00000F030000}"/>
    <cellStyle name="Euro 2 2 2 5 2 2" xfId="1551" xr:uid="{F769197F-780C-43D4-8E1E-A115BE0222FB}"/>
    <cellStyle name="Euro 2 2 2 5 3" xfId="1550" xr:uid="{4E4864F4-F328-4E8B-8DA6-FADE7C0051CC}"/>
    <cellStyle name="Euro 2 2 2 6" xfId="785" xr:uid="{00000000-0005-0000-0000-000010030000}"/>
    <cellStyle name="Euro 2 2 2 6 2" xfId="786" xr:uid="{00000000-0005-0000-0000-000011030000}"/>
    <cellStyle name="Euro 2 2 2 6 2 2" xfId="1553" xr:uid="{5D8259C3-3111-417B-B79F-19E611C7BE42}"/>
    <cellStyle name="Euro 2 2 2 6 3" xfId="1552" xr:uid="{69431361-176E-4B70-B5DC-B2FCD0155F68}"/>
    <cellStyle name="Euro 2 2 2 7" xfId="787" xr:uid="{00000000-0005-0000-0000-000012030000}"/>
    <cellStyle name="Euro 2 2 2 7 2" xfId="788" xr:uid="{00000000-0005-0000-0000-000013030000}"/>
    <cellStyle name="Euro 2 2 2 7 2 2" xfId="1555" xr:uid="{276C2F9F-E452-413D-AAC6-B5D22F573AC6}"/>
    <cellStyle name="Euro 2 2 2 7 3" xfId="1554" xr:uid="{1AAB723C-4791-41B5-AAAF-8C2638B3D778}"/>
    <cellStyle name="Euro 2 2 2 8" xfId="789" xr:uid="{00000000-0005-0000-0000-000014030000}"/>
    <cellStyle name="Euro 2 2 2 8 2" xfId="790" xr:uid="{00000000-0005-0000-0000-000015030000}"/>
    <cellStyle name="Euro 2 2 2 8 2 2" xfId="1557" xr:uid="{110C5774-7120-480E-BA41-65C9B1B3AF80}"/>
    <cellStyle name="Euro 2 2 2 8 3" xfId="1556" xr:uid="{3601B1FA-5558-4698-8CED-70F5C22641B2}"/>
    <cellStyle name="Euro 2 2 2 9" xfId="791" xr:uid="{00000000-0005-0000-0000-000016030000}"/>
    <cellStyle name="Euro 2 2 2 9 2" xfId="792" xr:uid="{00000000-0005-0000-0000-000017030000}"/>
    <cellStyle name="Euro 2 2 2 9 2 2" xfId="1559" xr:uid="{BA648F46-7C84-475F-A0C4-D2CF5BB58044}"/>
    <cellStyle name="Euro 2 2 2 9 3" xfId="1558" xr:uid="{21334C0B-DF0A-4C97-9304-193645BAC925}"/>
    <cellStyle name="Euro 2 2 3" xfId="793" xr:uid="{00000000-0005-0000-0000-000018030000}"/>
    <cellStyle name="Euro 2 2 3 2" xfId="794" xr:uid="{00000000-0005-0000-0000-000019030000}"/>
    <cellStyle name="Euro 2 2 3 2 2" xfId="1561" xr:uid="{3A7B14BF-7315-4198-8A3F-ED8F06BB2584}"/>
    <cellStyle name="Euro 2 2 3 3" xfId="1560" xr:uid="{2230F26F-B822-4875-B948-6D73F5B8024D}"/>
    <cellStyle name="Euro 2 2 4" xfId="795" xr:uid="{00000000-0005-0000-0000-00001A030000}"/>
    <cellStyle name="Euro 2 2 4 2" xfId="796" xr:uid="{00000000-0005-0000-0000-00001B030000}"/>
    <cellStyle name="Euro 2 2 4 2 2" xfId="797" xr:uid="{00000000-0005-0000-0000-00001C030000}"/>
    <cellStyle name="Euro 2 2 4 2 3" xfId="798" xr:uid="{00000000-0005-0000-0000-00001D030000}"/>
    <cellStyle name="Euro 2 2 4 3" xfId="799" xr:uid="{00000000-0005-0000-0000-00001E030000}"/>
    <cellStyle name="Euro 2 2 4 3 2" xfId="1563" xr:uid="{4B8D5040-2625-47C7-804D-925B57919885}"/>
    <cellStyle name="Euro 2 2 4 4" xfId="1562" xr:uid="{9D6C7356-B64A-4EB9-827A-D65489CE75DF}"/>
    <cellStyle name="Euro 2 2 5" xfId="800" xr:uid="{00000000-0005-0000-0000-00001F030000}"/>
    <cellStyle name="Euro 2 2 5 2" xfId="801" xr:uid="{00000000-0005-0000-0000-000020030000}"/>
    <cellStyle name="Euro 2 2 5 3" xfId="802" xr:uid="{00000000-0005-0000-0000-000021030000}"/>
    <cellStyle name="Euro 2 2 6" xfId="803" xr:uid="{00000000-0005-0000-0000-000022030000}"/>
    <cellStyle name="Euro 2 2 6 2" xfId="804" xr:uid="{00000000-0005-0000-0000-000023030000}"/>
    <cellStyle name="Euro 2 2 6 3" xfId="805" xr:uid="{00000000-0005-0000-0000-000024030000}"/>
    <cellStyle name="Euro 2 2 7" xfId="806" xr:uid="{00000000-0005-0000-0000-000025030000}"/>
    <cellStyle name="Euro 2 2 7 2" xfId="807" xr:uid="{00000000-0005-0000-0000-000026030000}"/>
    <cellStyle name="Euro 2 2 7 3" xfId="808" xr:uid="{00000000-0005-0000-0000-000027030000}"/>
    <cellStyle name="Euro 2 2 8" xfId="809" xr:uid="{00000000-0005-0000-0000-000028030000}"/>
    <cellStyle name="Euro 2 2 8 2" xfId="810" xr:uid="{00000000-0005-0000-0000-000029030000}"/>
    <cellStyle name="Euro 2 2 8 3" xfId="811" xr:uid="{00000000-0005-0000-0000-00002A030000}"/>
    <cellStyle name="Euro 2 2 9" xfId="812" xr:uid="{00000000-0005-0000-0000-00002B030000}"/>
    <cellStyle name="Euro 2 2 9 2" xfId="813" xr:uid="{00000000-0005-0000-0000-00002C030000}"/>
    <cellStyle name="Euro 2 2 9 3" xfId="814" xr:uid="{00000000-0005-0000-0000-00002D030000}"/>
    <cellStyle name="Euro 2 2_Pénalités" xfId="815" xr:uid="{00000000-0005-0000-0000-00002E030000}"/>
    <cellStyle name="Euro 2 20" xfId="816" xr:uid="{00000000-0005-0000-0000-00002F030000}"/>
    <cellStyle name="Euro 2 20 2" xfId="817" xr:uid="{00000000-0005-0000-0000-000030030000}"/>
    <cellStyle name="Euro 2 20 2 2" xfId="1565" xr:uid="{53058538-7529-4737-A2B7-6393C8E892E2}"/>
    <cellStyle name="Euro 2 20 3" xfId="1564" xr:uid="{97969F4A-2367-4BAE-B542-9E4D75F0F040}"/>
    <cellStyle name="Euro 2 21" xfId="818" xr:uid="{00000000-0005-0000-0000-000031030000}"/>
    <cellStyle name="Euro 2 21 2" xfId="819" xr:uid="{00000000-0005-0000-0000-000032030000}"/>
    <cellStyle name="Euro 2 21 2 2" xfId="1567" xr:uid="{67C1B6C3-A3F1-4693-B9CC-B3B21E5C7890}"/>
    <cellStyle name="Euro 2 21 3" xfId="1566" xr:uid="{E2263DEA-26FB-4927-9132-78625FE644B8}"/>
    <cellStyle name="Euro 2 22" xfId="820" xr:uid="{00000000-0005-0000-0000-000033030000}"/>
    <cellStyle name="Euro 2 22 2" xfId="821" xr:uid="{00000000-0005-0000-0000-000034030000}"/>
    <cellStyle name="Euro 2 22 2 2" xfId="1569" xr:uid="{2A2EA5B8-0FE6-4BB2-B501-CD5B012C409E}"/>
    <cellStyle name="Euro 2 22 3" xfId="1568" xr:uid="{71C4CCCB-2437-4C12-A1AB-3243FC8117D2}"/>
    <cellStyle name="Euro 2 23" xfId="822" xr:uid="{00000000-0005-0000-0000-000035030000}"/>
    <cellStyle name="Euro 2 23 10" xfId="823" xr:uid="{00000000-0005-0000-0000-000036030000}"/>
    <cellStyle name="Euro 2 23 10 2" xfId="824" xr:uid="{00000000-0005-0000-0000-000037030000}"/>
    <cellStyle name="Euro 2 23 10 3" xfId="825" xr:uid="{00000000-0005-0000-0000-000038030000}"/>
    <cellStyle name="Euro 2 23 11" xfId="826" xr:uid="{00000000-0005-0000-0000-000039030000}"/>
    <cellStyle name="Euro 2 23 11 2" xfId="827" xr:uid="{00000000-0005-0000-0000-00003A030000}"/>
    <cellStyle name="Euro 2 23 11 3" xfId="828" xr:uid="{00000000-0005-0000-0000-00003B030000}"/>
    <cellStyle name="Euro 2 23 12" xfId="829" xr:uid="{00000000-0005-0000-0000-00003C030000}"/>
    <cellStyle name="Euro 2 23 12 2" xfId="830" xr:uid="{00000000-0005-0000-0000-00003D030000}"/>
    <cellStyle name="Euro 2 23 12 3" xfId="831" xr:uid="{00000000-0005-0000-0000-00003E030000}"/>
    <cellStyle name="Euro 2 23 13" xfId="832" xr:uid="{00000000-0005-0000-0000-00003F030000}"/>
    <cellStyle name="Euro 2 23 13 2" xfId="833" xr:uid="{00000000-0005-0000-0000-000040030000}"/>
    <cellStyle name="Euro 2 23 13 3" xfId="834" xr:uid="{00000000-0005-0000-0000-000041030000}"/>
    <cellStyle name="Euro 2 23 14" xfId="835" xr:uid="{00000000-0005-0000-0000-000042030000}"/>
    <cellStyle name="Euro 2 23 14 2" xfId="836" xr:uid="{00000000-0005-0000-0000-000043030000}"/>
    <cellStyle name="Euro 2 23 14 3" xfId="837" xr:uid="{00000000-0005-0000-0000-000044030000}"/>
    <cellStyle name="Euro 2 23 15" xfId="838" xr:uid="{00000000-0005-0000-0000-000045030000}"/>
    <cellStyle name="Euro 2 23 16" xfId="839" xr:uid="{00000000-0005-0000-0000-000046030000}"/>
    <cellStyle name="Euro 2 23 2" xfId="840" xr:uid="{00000000-0005-0000-0000-000047030000}"/>
    <cellStyle name="Euro 2 23 2 2" xfId="841" xr:uid="{00000000-0005-0000-0000-000048030000}"/>
    <cellStyle name="Euro 2 23 2 2 2" xfId="842" xr:uid="{00000000-0005-0000-0000-000049030000}"/>
    <cellStyle name="Euro 2 23 2 2 3" xfId="843" xr:uid="{00000000-0005-0000-0000-00004A030000}"/>
    <cellStyle name="Euro 2 23 2 3" xfId="844" xr:uid="{00000000-0005-0000-0000-00004B030000}"/>
    <cellStyle name="Euro 2 23 2 3 2" xfId="1571" xr:uid="{F234610A-9433-40AA-84D7-6397A603712F}"/>
    <cellStyle name="Euro 2 23 2 4" xfId="1570" xr:uid="{CFB9E1B0-BBC8-4CF9-8D77-5BDF60D1BA33}"/>
    <cellStyle name="Euro 2 23 3" xfId="845" xr:uid="{00000000-0005-0000-0000-00004C030000}"/>
    <cellStyle name="Euro 2 23 3 2" xfId="846" xr:uid="{00000000-0005-0000-0000-00004D030000}"/>
    <cellStyle name="Euro 2 23 3 3" xfId="847" xr:uid="{00000000-0005-0000-0000-00004E030000}"/>
    <cellStyle name="Euro 2 23 4" xfId="848" xr:uid="{00000000-0005-0000-0000-00004F030000}"/>
    <cellStyle name="Euro 2 23 4 2" xfId="849" xr:uid="{00000000-0005-0000-0000-000050030000}"/>
    <cellStyle name="Euro 2 23 4 3" xfId="850" xr:uid="{00000000-0005-0000-0000-000051030000}"/>
    <cellStyle name="Euro 2 23 5" xfId="851" xr:uid="{00000000-0005-0000-0000-000052030000}"/>
    <cellStyle name="Euro 2 23 5 2" xfId="852" xr:uid="{00000000-0005-0000-0000-000053030000}"/>
    <cellStyle name="Euro 2 23 5 3" xfId="853" xr:uid="{00000000-0005-0000-0000-000054030000}"/>
    <cellStyle name="Euro 2 23 6" xfId="854" xr:uid="{00000000-0005-0000-0000-000055030000}"/>
    <cellStyle name="Euro 2 23 6 2" xfId="855" xr:uid="{00000000-0005-0000-0000-000056030000}"/>
    <cellStyle name="Euro 2 23 6 3" xfId="856" xr:uid="{00000000-0005-0000-0000-000057030000}"/>
    <cellStyle name="Euro 2 23 7" xfId="857" xr:uid="{00000000-0005-0000-0000-000058030000}"/>
    <cellStyle name="Euro 2 23 7 2" xfId="858" xr:uid="{00000000-0005-0000-0000-000059030000}"/>
    <cellStyle name="Euro 2 23 7 3" xfId="859" xr:uid="{00000000-0005-0000-0000-00005A030000}"/>
    <cellStyle name="Euro 2 23 8" xfId="860" xr:uid="{00000000-0005-0000-0000-00005B030000}"/>
    <cellStyle name="Euro 2 23 8 2" xfId="861" xr:uid="{00000000-0005-0000-0000-00005C030000}"/>
    <cellStyle name="Euro 2 23 8 3" xfId="862" xr:uid="{00000000-0005-0000-0000-00005D030000}"/>
    <cellStyle name="Euro 2 23 9" xfId="863" xr:uid="{00000000-0005-0000-0000-00005E030000}"/>
    <cellStyle name="Euro 2 23 9 2" xfId="864" xr:uid="{00000000-0005-0000-0000-00005F030000}"/>
    <cellStyle name="Euro 2 23 9 3" xfId="865" xr:uid="{00000000-0005-0000-0000-000060030000}"/>
    <cellStyle name="Euro 2 24" xfId="866" xr:uid="{00000000-0005-0000-0000-000061030000}"/>
    <cellStyle name="Euro 2 24 2" xfId="867" xr:uid="{00000000-0005-0000-0000-000062030000}"/>
    <cellStyle name="Euro 2 24 2 2" xfId="868" xr:uid="{00000000-0005-0000-0000-000063030000}"/>
    <cellStyle name="Euro 2 24 2 2 2" xfId="1573" xr:uid="{69BB6656-B6CF-4CFB-A040-ABCC77634F03}"/>
    <cellStyle name="Euro 2 24 2 3" xfId="1572" xr:uid="{468F2215-AC0E-4958-933C-A2A7E4B51FD4}"/>
    <cellStyle name="Euro 2 24 3" xfId="869" xr:uid="{00000000-0005-0000-0000-000064030000}"/>
    <cellStyle name="Euro 2 24 4" xfId="870" xr:uid="{00000000-0005-0000-0000-000065030000}"/>
    <cellStyle name="Euro 2 25" xfId="871" xr:uid="{00000000-0005-0000-0000-000066030000}"/>
    <cellStyle name="Euro 2 25 2" xfId="872" xr:uid="{00000000-0005-0000-0000-000067030000}"/>
    <cellStyle name="Euro 2 25 2 2" xfId="1575" xr:uid="{AEB4202A-2536-420B-B0CD-0903D2254630}"/>
    <cellStyle name="Euro 2 25 3" xfId="1574" xr:uid="{73B8F2E1-490C-43AA-9705-5F0C4FE7BBC6}"/>
    <cellStyle name="Euro 2 26" xfId="873" xr:uid="{00000000-0005-0000-0000-000068030000}"/>
    <cellStyle name="Euro 2 26 2" xfId="874" xr:uid="{00000000-0005-0000-0000-000069030000}"/>
    <cellStyle name="Euro 2 26 2 2" xfId="1577" xr:uid="{89CDB439-7826-4660-9A58-68C8C2073222}"/>
    <cellStyle name="Euro 2 26 3" xfId="1576" xr:uid="{452E21FA-54E1-460D-A240-7C2B26E45F1F}"/>
    <cellStyle name="Euro 2 27" xfId="875" xr:uid="{00000000-0005-0000-0000-00006A030000}"/>
    <cellStyle name="Euro 2 27 2" xfId="876" xr:uid="{00000000-0005-0000-0000-00006B030000}"/>
    <cellStyle name="Euro 2 27 2 2" xfId="1579" xr:uid="{4B4681C7-097C-4AA0-9DBC-E1EAF28A9E7E}"/>
    <cellStyle name="Euro 2 27 3" xfId="1578" xr:uid="{8D07A2D8-D5F6-4032-ABA2-206F73C9A1EC}"/>
    <cellStyle name="Euro 2 28" xfId="877" xr:uid="{00000000-0005-0000-0000-00006C030000}"/>
    <cellStyle name="Euro 2 28 2" xfId="878" xr:uid="{00000000-0005-0000-0000-00006D030000}"/>
    <cellStyle name="Euro 2 28 2 2" xfId="1581" xr:uid="{12EC19B1-8316-464C-969C-241C9AE31361}"/>
    <cellStyle name="Euro 2 28 3" xfId="1580" xr:uid="{A198DC14-E48C-4E9F-AFB4-FBB8F5F479D7}"/>
    <cellStyle name="Euro 2 29" xfId="879" xr:uid="{00000000-0005-0000-0000-00006E030000}"/>
    <cellStyle name="Euro 2 29 2" xfId="880" xr:uid="{00000000-0005-0000-0000-00006F030000}"/>
    <cellStyle name="Euro 2 29 2 2" xfId="1583" xr:uid="{43927FA7-D8CF-4C5A-9687-D1904872C2F1}"/>
    <cellStyle name="Euro 2 29 3" xfId="1582" xr:uid="{3F4F1C7F-4E8E-4D71-BBF0-BC00730975E3}"/>
    <cellStyle name="Euro 2 3" xfId="881" xr:uid="{00000000-0005-0000-0000-000070030000}"/>
    <cellStyle name="Euro 2 3 2" xfId="882" xr:uid="{00000000-0005-0000-0000-000071030000}"/>
    <cellStyle name="Euro 2 3 2 2" xfId="1585" xr:uid="{AF28DE7B-98DE-45E0-92F9-97B1578ED11F}"/>
    <cellStyle name="Euro 2 3 3" xfId="1584" xr:uid="{B6B0D346-953E-41B2-B7BF-80E38692FA21}"/>
    <cellStyle name="Euro 2 30" xfId="883" xr:uid="{00000000-0005-0000-0000-000072030000}"/>
    <cellStyle name="Euro 2 30 2" xfId="884" xr:uid="{00000000-0005-0000-0000-000073030000}"/>
    <cellStyle name="Euro 2 30 2 2" xfId="1587" xr:uid="{85A5009E-59F8-4A51-ACE8-469302C42E3D}"/>
    <cellStyle name="Euro 2 30 3" xfId="1586" xr:uid="{25DB7B80-AD89-4945-B2ED-8629C352EBE3}"/>
    <cellStyle name="Euro 2 31" xfId="885" xr:uid="{00000000-0005-0000-0000-000074030000}"/>
    <cellStyle name="Euro 2 31 2" xfId="886" xr:uid="{00000000-0005-0000-0000-000075030000}"/>
    <cellStyle name="Euro 2 31 2 2" xfId="1589" xr:uid="{2091405F-04CF-4A15-9A61-406097F54FEE}"/>
    <cellStyle name="Euro 2 31 3" xfId="1588" xr:uid="{94F18D0F-8F27-4431-AD9D-CC29B5A71A4D}"/>
    <cellStyle name="Euro 2 32" xfId="887" xr:uid="{00000000-0005-0000-0000-000076030000}"/>
    <cellStyle name="Euro 2 32 2" xfId="888" xr:uid="{00000000-0005-0000-0000-000077030000}"/>
    <cellStyle name="Euro 2 32 2 2" xfId="1591" xr:uid="{DAD727F6-51A5-422B-BDD9-A5B5E019F408}"/>
    <cellStyle name="Euro 2 32 3" xfId="1590" xr:uid="{396BBBAC-243A-48A9-BA83-961C2F86035F}"/>
    <cellStyle name="Euro 2 33" xfId="889" xr:uid="{00000000-0005-0000-0000-000078030000}"/>
    <cellStyle name="Euro 2 33 2" xfId="890" xr:uid="{00000000-0005-0000-0000-000079030000}"/>
    <cellStyle name="Euro 2 33 2 2" xfId="1593" xr:uid="{00CFE2F4-7F69-4BF9-828C-FFE62DFEFC69}"/>
    <cellStyle name="Euro 2 33 3" xfId="1592" xr:uid="{97ECD848-7835-4D0B-84A2-B92255D34F47}"/>
    <cellStyle name="Euro 2 34" xfId="891" xr:uid="{00000000-0005-0000-0000-00007A030000}"/>
    <cellStyle name="Euro 2 34 2" xfId="892" xr:uid="{00000000-0005-0000-0000-00007B030000}"/>
    <cellStyle name="Euro 2 34 2 2" xfId="1595" xr:uid="{AAD19033-9556-465C-B6FA-F21E69A6DF95}"/>
    <cellStyle name="Euro 2 34 3" xfId="1594" xr:uid="{47258F3B-B892-4FFB-A116-88AADD6881A6}"/>
    <cellStyle name="Euro 2 35" xfId="893" xr:uid="{00000000-0005-0000-0000-00007C030000}"/>
    <cellStyle name="Euro 2 35 2" xfId="894" xr:uid="{00000000-0005-0000-0000-00007D030000}"/>
    <cellStyle name="Euro 2 35 2 2" xfId="1597" xr:uid="{F65DAA7C-7E8A-4767-B317-B354AFF40B36}"/>
    <cellStyle name="Euro 2 35 3" xfId="1596" xr:uid="{5D4D073D-3F1B-4A07-B739-EE8E49999D75}"/>
    <cellStyle name="Euro 2 36" xfId="895" xr:uid="{00000000-0005-0000-0000-00007E030000}"/>
    <cellStyle name="Euro 2 36 2" xfId="896" xr:uid="{00000000-0005-0000-0000-00007F030000}"/>
    <cellStyle name="Euro 2 36 2 2" xfId="1599" xr:uid="{AB3A8E7D-0EBE-4384-9EA0-CEF8C9294AC0}"/>
    <cellStyle name="Euro 2 36 3" xfId="1598" xr:uid="{DBE9C0E1-8B89-4684-8B44-0B1B502D998A}"/>
    <cellStyle name="Euro 2 37" xfId="897" xr:uid="{00000000-0005-0000-0000-000080030000}"/>
    <cellStyle name="Euro 2 38" xfId="898" xr:uid="{00000000-0005-0000-0000-000081030000}"/>
    <cellStyle name="Euro 2 39" xfId="1505" xr:uid="{9567634E-9361-4DF9-AA75-0D6EA0C0310A}"/>
    <cellStyle name="Euro 2 4" xfId="899" xr:uid="{00000000-0005-0000-0000-000082030000}"/>
    <cellStyle name="Euro 2 4 2" xfId="900" xr:uid="{00000000-0005-0000-0000-000083030000}"/>
    <cellStyle name="Euro 2 4 2 2" xfId="1601" xr:uid="{1D1D416A-9B17-4216-B35C-843E5A8628D7}"/>
    <cellStyle name="Euro 2 4 3" xfId="1600" xr:uid="{AF4743B9-5112-4BF8-84BD-AD940CA4D4FF}"/>
    <cellStyle name="Euro 2 40" xfId="1689" xr:uid="{13E86F38-202D-45BC-97F2-9ABCFFA2AC4C}"/>
    <cellStyle name="Euro 2 5" xfId="901" xr:uid="{00000000-0005-0000-0000-000084030000}"/>
    <cellStyle name="Euro 2 5 2" xfId="902" xr:uid="{00000000-0005-0000-0000-000085030000}"/>
    <cellStyle name="Euro 2 5 2 2" xfId="1603" xr:uid="{5B065702-BC35-4498-853B-A344991CF349}"/>
    <cellStyle name="Euro 2 5 3" xfId="1602" xr:uid="{BF7995CE-6563-4EB1-9FA3-31FE8B51751F}"/>
    <cellStyle name="Euro 2 6" xfId="903" xr:uid="{00000000-0005-0000-0000-000086030000}"/>
    <cellStyle name="Euro 2 6 2" xfId="904" xr:uid="{00000000-0005-0000-0000-000087030000}"/>
    <cellStyle name="Euro 2 6 2 2" xfId="1605" xr:uid="{3333F91A-03B5-4D56-8F98-07F6BA3AE9E0}"/>
    <cellStyle name="Euro 2 6 3" xfId="1604" xr:uid="{CE84FB83-E82F-45AB-8EC8-44F9D832433E}"/>
    <cellStyle name="Euro 2 7" xfId="905" xr:uid="{00000000-0005-0000-0000-000088030000}"/>
    <cellStyle name="Euro 2 7 2" xfId="906" xr:uid="{00000000-0005-0000-0000-000089030000}"/>
    <cellStyle name="Euro 2 7 2 2" xfId="1607" xr:uid="{2B27D092-00C9-4B13-954C-0D6240050F1C}"/>
    <cellStyle name="Euro 2 7 3" xfId="1606" xr:uid="{047EDDE7-F3BE-4997-9E80-48415C4EDD16}"/>
    <cellStyle name="Euro 2 8" xfId="907" xr:uid="{00000000-0005-0000-0000-00008A030000}"/>
    <cellStyle name="Euro 2 8 2" xfId="908" xr:uid="{00000000-0005-0000-0000-00008B030000}"/>
    <cellStyle name="Euro 2 8 2 2" xfId="1609" xr:uid="{B46D00D5-89DC-4865-9106-B3200D49CC1E}"/>
    <cellStyle name="Euro 2 8 3" xfId="1608" xr:uid="{C0300CC8-DBB1-400C-8AC0-E0418C01D0EA}"/>
    <cellStyle name="Euro 2 9" xfId="909" xr:uid="{00000000-0005-0000-0000-00008C030000}"/>
    <cellStyle name="Euro 2 9 2" xfId="910" xr:uid="{00000000-0005-0000-0000-00008D030000}"/>
    <cellStyle name="Euro 2 9 2 2" xfId="1611" xr:uid="{F5B921BE-6F66-439C-A0F8-B19D8008D664}"/>
    <cellStyle name="Euro 2 9 3" xfId="1610" xr:uid="{1E659B62-29FD-45D4-B80E-7F9DB54314D4}"/>
    <cellStyle name="Euro 2_Pénalités" xfId="911" xr:uid="{00000000-0005-0000-0000-00008E030000}"/>
    <cellStyle name="Euro 20" xfId="912" xr:uid="{00000000-0005-0000-0000-00008F030000}"/>
    <cellStyle name="Euro 20 2" xfId="913" xr:uid="{00000000-0005-0000-0000-000090030000}"/>
    <cellStyle name="Euro 20 3" xfId="914" xr:uid="{00000000-0005-0000-0000-000091030000}"/>
    <cellStyle name="Euro 21" xfId="915" xr:uid="{00000000-0005-0000-0000-000092030000}"/>
    <cellStyle name="Euro 21 2" xfId="916" xr:uid="{00000000-0005-0000-0000-000093030000}"/>
    <cellStyle name="Euro 21 3" xfId="917" xr:uid="{00000000-0005-0000-0000-000094030000}"/>
    <cellStyle name="Euro 22" xfId="918" xr:uid="{00000000-0005-0000-0000-000095030000}"/>
    <cellStyle name="Euro 22 2" xfId="919" xr:uid="{00000000-0005-0000-0000-000096030000}"/>
    <cellStyle name="Euro 22 3" xfId="920" xr:uid="{00000000-0005-0000-0000-000097030000}"/>
    <cellStyle name="Euro 23" xfId="921" xr:uid="{00000000-0005-0000-0000-000098030000}"/>
    <cellStyle name="Euro 23 2" xfId="922" xr:uid="{00000000-0005-0000-0000-000099030000}"/>
    <cellStyle name="Euro 23 3" xfId="923" xr:uid="{00000000-0005-0000-0000-00009A030000}"/>
    <cellStyle name="Euro 24" xfId="924" xr:uid="{00000000-0005-0000-0000-00009B030000}"/>
    <cellStyle name="Euro 24 10" xfId="925" xr:uid="{00000000-0005-0000-0000-00009C030000}"/>
    <cellStyle name="Euro 24 10 2" xfId="926" xr:uid="{00000000-0005-0000-0000-00009D030000}"/>
    <cellStyle name="Euro 24 10 2 2" xfId="1614" xr:uid="{79AB1918-066D-4DF6-8347-7571E08F2B86}"/>
    <cellStyle name="Euro 24 10 3" xfId="1613" xr:uid="{B005CDFC-FA4F-4858-B8E7-A16728079EAA}"/>
    <cellStyle name="Euro 24 11" xfId="927" xr:uid="{00000000-0005-0000-0000-00009E030000}"/>
    <cellStyle name="Euro 24 11 2" xfId="928" xr:uid="{00000000-0005-0000-0000-00009F030000}"/>
    <cellStyle name="Euro 24 11 2 2" xfId="1616" xr:uid="{82C05895-DCEB-4C1A-8C64-0A4A769DEBB4}"/>
    <cellStyle name="Euro 24 11 3" xfId="1615" xr:uid="{E386F9D2-7772-4BFE-894B-D391C67ED213}"/>
    <cellStyle name="Euro 24 12" xfId="929" xr:uid="{00000000-0005-0000-0000-0000A0030000}"/>
    <cellStyle name="Euro 24 12 2" xfId="930" xr:uid="{00000000-0005-0000-0000-0000A1030000}"/>
    <cellStyle name="Euro 24 12 2 2" xfId="1618" xr:uid="{F7EF5BD4-895B-4F02-BF77-05CDFB049483}"/>
    <cellStyle name="Euro 24 12 3" xfId="1617" xr:uid="{8DF7347C-C285-43F6-95BB-397C7126D419}"/>
    <cellStyle name="Euro 24 13" xfId="931" xr:uid="{00000000-0005-0000-0000-0000A2030000}"/>
    <cellStyle name="Euro 24 13 2" xfId="932" xr:uid="{00000000-0005-0000-0000-0000A3030000}"/>
    <cellStyle name="Euro 24 13 2 2" xfId="1620" xr:uid="{183C59FD-0D06-4FA7-A118-56E090263C87}"/>
    <cellStyle name="Euro 24 13 3" xfId="1619" xr:uid="{397835BF-D23A-49B2-AE33-C85B97AECB5C}"/>
    <cellStyle name="Euro 24 14" xfId="933" xr:uid="{00000000-0005-0000-0000-0000A4030000}"/>
    <cellStyle name="Euro 24 14 2" xfId="934" xr:uid="{00000000-0005-0000-0000-0000A5030000}"/>
    <cellStyle name="Euro 24 14 2 2" xfId="1622" xr:uid="{396DB815-420C-4ABC-AE4B-566C45DB7565}"/>
    <cellStyle name="Euro 24 14 3" xfId="1621" xr:uid="{8E45481A-6A26-479C-9800-C30324E86534}"/>
    <cellStyle name="Euro 24 15" xfId="935" xr:uid="{00000000-0005-0000-0000-0000A6030000}"/>
    <cellStyle name="Euro 24 15 2" xfId="1623" xr:uid="{15D080C7-6266-4E5C-8D63-D5CF03EA5704}"/>
    <cellStyle name="Euro 24 16" xfId="1612" xr:uid="{C0C1B156-EA26-4A94-9758-CFB16E931BC5}"/>
    <cellStyle name="Euro 24 2" xfId="936" xr:uid="{00000000-0005-0000-0000-0000A7030000}"/>
    <cellStyle name="Euro 24 2 2" xfId="937" xr:uid="{00000000-0005-0000-0000-0000A8030000}"/>
    <cellStyle name="Euro 24 2 2 2" xfId="938" xr:uid="{00000000-0005-0000-0000-0000A9030000}"/>
    <cellStyle name="Euro 24 2 2 2 2" xfId="1625" xr:uid="{0F6ACC30-FF42-46CF-B50B-80587D737AA5}"/>
    <cellStyle name="Euro 24 2 2 3" xfId="1624" xr:uid="{9C66A585-9473-4ECF-89D0-B878F1BB4491}"/>
    <cellStyle name="Euro 24 2 3" xfId="939" xr:uid="{00000000-0005-0000-0000-0000AA030000}"/>
    <cellStyle name="Euro 24 2 4" xfId="940" xr:uid="{00000000-0005-0000-0000-0000AB030000}"/>
    <cellStyle name="Euro 24 3" xfId="941" xr:uid="{00000000-0005-0000-0000-0000AC030000}"/>
    <cellStyle name="Euro 24 3 2" xfId="942" xr:uid="{00000000-0005-0000-0000-0000AD030000}"/>
    <cellStyle name="Euro 24 3 2 2" xfId="1627" xr:uid="{F263A58C-98CA-4F47-80A8-20DBE0F202AB}"/>
    <cellStyle name="Euro 24 3 3" xfId="1626" xr:uid="{3758DF20-1553-48EC-B64F-AB27A1B79BD7}"/>
    <cellStyle name="Euro 24 4" xfId="943" xr:uid="{00000000-0005-0000-0000-0000AE030000}"/>
    <cellStyle name="Euro 24 4 2" xfId="944" xr:uid="{00000000-0005-0000-0000-0000AF030000}"/>
    <cellStyle name="Euro 24 4 2 2" xfId="1629" xr:uid="{535ECA59-D319-49A4-A6E5-0417000A51B8}"/>
    <cellStyle name="Euro 24 4 3" xfId="1628" xr:uid="{95B6E9A7-AD68-49E2-8E0D-42F53B7D85EF}"/>
    <cellStyle name="Euro 24 5" xfId="945" xr:uid="{00000000-0005-0000-0000-0000B0030000}"/>
    <cellStyle name="Euro 24 5 2" xfId="946" xr:uid="{00000000-0005-0000-0000-0000B1030000}"/>
    <cellStyle name="Euro 24 5 2 2" xfId="1631" xr:uid="{77E8BE54-3531-4C3E-B3C0-2C6452457AC9}"/>
    <cellStyle name="Euro 24 5 3" xfId="1630" xr:uid="{51CBC959-7845-4AAA-9D16-4FDBD03A66AE}"/>
    <cellStyle name="Euro 24 6" xfId="947" xr:uid="{00000000-0005-0000-0000-0000B2030000}"/>
    <cellStyle name="Euro 24 6 2" xfId="948" xr:uid="{00000000-0005-0000-0000-0000B3030000}"/>
    <cellStyle name="Euro 24 6 2 2" xfId="1633" xr:uid="{011F4C1A-CDA7-447D-8A82-3911332FDD82}"/>
    <cellStyle name="Euro 24 6 3" xfId="1632" xr:uid="{AC4423BB-EB98-4F9B-B213-37116D36DA0B}"/>
    <cellStyle name="Euro 24 7" xfId="949" xr:uid="{00000000-0005-0000-0000-0000B4030000}"/>
    <cellStyle name="Euro 24 7 2" xfId="950" xr:uid="{00000000-0005-0000-0000-0000B5030000}"/>
    <cellStyle name="Euro 24 7 2 2" xfId="1635" xr:uid="{940456D6-582D-4591-9A64-478DF9A82A0E}"/>
    <cellStyle name="Euro 24 7 3" xfId="1634" xr:uid="{037C8E4E-628E-4614-992D-A1DC52B896E9}"/>
    <cellStyle name="Euro 24 8" xfId="951" xr:uid="{00000000-0005-0000-0000-0000B6030000}"/>
    <cellStyle name="Euro 24 8 2" xfId="952" xr:uid="{00000000-0005-0000-0000-0000B7030000}"/>
    <cellStyle name="Euro 24 8 2 2" xfId="1637" xr:uid="{F0845179-ED7E-41E1-B67F-CEBDBC21F19E}"/>
    <cellStyle name="Euro 24 8 3" xfId="1636" xr:uid="{C8BD838E-09D1-4337-AE93-4B5CC1DE4469}"/>
    <cellStyle name="Euro 24 9" xfId="953" xr:uid="{00000000-0005-0000-0000-0000B8030000}"/>
    <cellStyle name="Euro 24 9 2" xfId="954" xr:uid="{00000000-0005-0000-0000-0000B9030000}"/>
    <cellStyle name="Euro 24 9 2 2" xfId="1639" xr:uid="{40D2EB15-BF5F-423A-A7C4-8350C7B9D0E5}"/>
    <cellStyle name="Euro 24 9 3" xfId="1638" xr:uid="{094DCFA7-36FE-4211-8482-A5B1C5A525B4}"/>
    <cellStyle name="Euro 25" xfId="955" xr:uid="{00000000-0005-0000-0000-0000BA030000}"/>
    <cellStyle name="Euro 25 2" xfId="956" xr:uid="{00000000-0005-0000-0000-0000BB030000}"/>
    <cellStyle name="Euro 25 2 2" xfId="957" xr:uid="{00000000-0005-0000-0000-0000BC030000}"/>
    <cellStyle name="Euro 25 2 3" xfId="958" xr:uid="{00000000-0005-0000-0000-0000BD030000}"/>
    <cellStyle name="Euro 25 3" xfId="959" xr:uid="{00000000-0005-0000-0000-0000BE030000}"/>
    <cellStyle name="Euro 25 3 2" xfId="1641" xr:uid="{2A2C8AB6-99C5-4B46-A47B-E11EEE158973}"/>
    <cellStyle name="Euro 25 4" xfId="1640" xr:uid="{48EA595C-0E0B-4584-B57E-7F39C520A938}"/>
    <cellStyle name="Euro 26" xfId="960" xr:uid="{00000000-0005-0000-0000-0000BF030000}"/>
    <cellStyle name="Euro 26 2" xfId="961" xr:uid="{00000000-0005-0000-0000-0000C0030000}"/>
    <cellStyle name="Euro 26 3" xfId="962" xr:uid="{00000000-0005-0000-0000-0000C1030000}"/>
    <cellStyle name="Euro 27" xfId="963" xr:uid="{00000000-0005-0000-0000-0000C2030000}"/>
    <cellStyle name="Euro 27 2" xfId="964" xr:uid="{00000000-0005-0000-0000-0000C3030000}"/>
    <cellStyle name="Euro 27 3" xfId="965" xr:uid="{00000000-0005-0000-0000-0000C4030000}"/>
    <cellStyle name="Euro 28" xfId="966" xr:uid="{00000000-0005-0000-0000-0000C5030000}"/>
    <cellStyle name="Euro 28 2" xfId="967" xr:uid="{00000000-0005-0000-0000-0000C6030000}"/>
    <cellStyle name="Euro 28 3" xfId="968" xr:uid="{00000000-0005-0000-0000-0000C7030000}"/>
    <cellStyle name="Euro 29" xfId="969" xr:uid="{00000000-0005-0000-0000-0000C8030000}"/>
    <cellStyle name="Euro 29 2" xfId="970" xr:uid="{00000000-0005-0000-0000-0000C9030000}"/>
    <cellStyle name="Euro 29 3" xfId="971" xr:uid="{00000000-0005-0000-0000-0000CA030000}"/>
    <cellStyle name="Euro 3" xfId="972" xr:uid="{00000000-0005-0000-0000-0000CB030000}"/>
    <cellStyle name="Euro 3 2" xfId="973" xr:uid="{00000000-0005-0000-0000-0000CC030000}"/>
    <cellStyle name="Euro 3 2 2" xfId="974" xr:uid="{00000000-0005-0000-0000-0000CD030000}"/>
    <cellStyle name="Euro 3 2 2 2" xfId="1643" xr:uid="{9C7F8410-B73E-48DE-84D8-C71FE3774B90}"/>
    <cellStyle name="Euro 3 2 3" xfId="1642" xr:uid="{FC050C3B-F89C-4719-80C4-7FCA8F0153DE}"/>
    <cellStyle name="Euro 3 3" xfId="975" xr:uid="{00000000-0005-0000-0000-0000CE030000}"/>
    <cellStyle name="Euro 3 3 2" xfId="976" xr:uid="{00000000-0005-0000-0000-0000CF030000}"/>
    <cellStyle name="Euro 3 3 2 2" xfId="1645" xr:uid="{96E4D235-7048-46A1-A400-9FEF2A04DC0F}"/>
    <cellStyle name="Euro 3 3 3" xfId="1644" xr:uid="{64CC1E07-546E-4D16-9DAE-0D09E950496C}"/>
    <cellStyle name="Euro 3 4" xfId="977" xr:uid="{00000000-0005-0000-0000-0000D0030000}"/>
    <cellStyle name="Euro 3 5" xfId="978" xr:uid="{00000000-0005-0000-0000-0000D1030000}"/>
    <cellStyle name="Euro 30" xfId="979" xr:uid="{00000000-0005-0000-0000-0000D2030000}"/>
    <cellStyle name="Euro 30 2" xfId="980" xr:uid="{00000000-0005-0000-0000-0000D3030000}"/>
    <cellStyle name="Euro 30 3" xfId="981" xr:uid="{00000000-0005-0000-0000-0000D4030000}"/>
    <cellStyle name="Euro 31" xfId="982" xr:uid="{00000000-0005-0000-0000-0000D5030000}"/>
    <cellStyle name="Euro 31 2" xfId="983" xr:uid="{00000000-0005-0000-0000-0000D6030000}"/>
    <cellStyle name="Euro 31 3" xfId="984" xr:uid="{00000000-0005-0000-0000-0000D7030000}"/>
    <cellStyle name="Euro 32" xfId="985" xr:uid="{00000000-0005-0000-0000-0000D8030000}"/>
    <cellStyle name="Euro 32 2" xfId="986" xr:uid="{00000000-0005-0000-0000-0000D9030000}"/>
    <cellStyle name="Euro 32 3" xfId="987" xr:uid="{00000000-0005-0000-0000-0000DA030000}"/>
    <cellStyle name="Euro 33" xfId="988" xr:uid="{00000000-0005-0000-0000-0000DB030000}"/>
    <cellStyle name="Euro 33 2" xfId="989" xr:uid="{00000000-0005-0000-0000-0000DC030000}"/>
    <cellStyle name="Euro 33 3" xfId="990" xr:uid="{00000000-0005-0000-0000-0000DD030000}"/>
    <cellStyle name="Euro 34" xfId="991" xr:uid="{00000000-0005-0000-0000-0000DE030000}"/>
    <cellStyle name="Euro 34 2" xfId="992" xr:uid="{00000000-0005-0000-0000-0000DF030000}"/>
    <cellStyle name="Euro 34 3" xfId="993" xr:uid="{00000000-0005-0000-0000-0000E0030000}"/>
    <cellStyle name="Euro 35" xfId="994" xr:uid="{00000000-0005-0000-0000-0000E1030000}"/>
    <cellStyle name="Euro 35 2" xfId="995" xr:uid="{00000000-0005-0000-0000-0000E2030000}"/>
    <cellStyle name="Euro 35 3" xfId="996" xr:uid="{00000000-0005-0000-0000-0000E3030000}"/>
    <cellStyle name="Euro 36" xfId="997" xr:uid="{00000000-0005-0000-0000-0000E4030000}"/>
    <cellStyle name="Euro 36 2" xfId="998" xr:uid="{00000000-0005-0000-0000-0000E5030000}"/>
    <cellStyle name="Euro 36 3" xfId="999" xr:uid="{00000000-0005-0000-0000-0000E6030000}"/>
    <cellStyle name="Euro 37" xfId="1000" xr:uid="{00000000-0005-0000-0000-0000E7030000}"/>
    <cellStyle name="Euro 37 2" xfId="1001" xr:uid="{00000000-0005-0000-0000-0000E8030000}"/>
    <cellStyle name="Euro 37 3" xfId="1002" xr:uid="{00000000-0005-0000-0000-0000E9030000}"/>
    <cellStyle name="Euro 38" xfId="1003" xr:uid="{00000000-0005-0000-0000-0000EA030000}"/>
    <cellStyle name="Euro 38 2" xfId="1004" xr:uid="{00000000-0005-0000-0000-0000EB030000}"/>
    <cellStyle name="Euro 39" xfId="1005" xr:uid="{00000000-0005-0000-0000-0000EC030000}"/>
    <cellStyle name="Euro 39 2" xfId="1006" xr:uid="{00000000-0005-0000-0000-0000ED030000}"/>
    <cellStyle name="Euro 4" xfId="1007" xr:uid="{00000000-0005-0000-0000-0000EE030000}"/>
    <cellStyle name="Euro 4 10" xfId="1008" xr:uid="{00000000-0005-0000-0000-0000EF030000}"/>
    <cellStyle name="Euro 4 10 2" xfId="1009" xr:uid="{00000000-0005-0000-0000-0000F0030000}"/>
    <cellStyle name="Euro 4 10 2 2" xfId="1648" xr:uid="{6FA71723-6960-4496-B116-6665054DC6F8}"/>
    <cellStyle name="Euro 4 10 3" xfId="1647" xr:uid="{F308C778-7577-4C3A-A0FE-4914A862ECCA}"/>
    <cellStyle name="Euro 4 11" xfId="1010" xr:uid="{00000000-0005-0000-0000-0000F1030000}"/>
    <cellStyle name="Euro 4 11 2" xfId="1011" xr:uid="{00000000-0005-0000-0000-0000F2030000}"/>
    <cellStyle name="Euro 4 11 2 2" xfId="1650" xr:uid="{ACE96304-BD78-40BF-AC05-347645E5E681}"/>
    <cellStyle name="Euro 4 11 3" xfId="1649" xr:uid="{11502D73-05A8-464A-B980-0C3FFCCA2BE1}"/>
    <cellStyle name="Euro 4 12" xfId="1012" xr:uid="{00000000-0005-0000-0000-0000F3030000}"/>
    <cellStyle name="Euro 4 12 2" xfId="1013" xr:uid="{00000000-0005-0000-0000-0000F4030000}"/>
    <cellStyle name="Euro 4 12 2 2" xfId="1652" xr:uid="{59CC0FEE-F02A-49E5-93E3-8185785C63ED}"/>
    <cellStyle name="Euro 4 12 3" xfId="1651" xr:uid="{DCC64379-8417-4548-9AA7-95405147B42F}"/>
    <cellStyle name="Euro 4 13" xfId="1014" xr:uid="{00000000-0005-0000-0000-0000F5030000}"/>
    <cellStyle name="Euro 4 13 2" xfId="1015" xr:uid="{00000000-0005-0000-0000-0000F6030000}"/>
    <cellStyle name="Euro 4 13 2 2" xfId="1654" xr:uid="{32E24CCB-ED34-4421-9E74-70F40FED7BE8}"/>
    <cellStyle name="Euro 4 13 3" xfId="1653" xr:uid="{A86E7699-68B8-4EF6-BE9E-B56F37053958}"/>
    <cellStyle name="Euro 4 14" xfId="1016" xr:uid="{00000000-0005-0000-0000-0000F7030000}"/>
    <cellStyle name="Euro 4 14 2" xfId="1017" xr:uid="{00000000-0005-0000-0000-0000F8030000}"/>
    <cellStyle name="Euro 4 14 2 2" xfId="1656" xr:uid="{544F58C4-DDFC-472F-B850-3B1E9FAA5648}"/>
    <cellStyle name="Euro 4 14 3" xfId="1655" xr:uid="{93C6FE04-4746-4204-9AA5-63FF9C105C24}"/>
    <cellStyle name="Euro 4 15" xfId="1018" xr:uid="{00000000-0005-0000-0000-0000F9030000}"/>
    <cellStyle name="Euro 4 15 2" xfId="1019" xr:uid="{00000000-0005-0000-0000-0000FA030000}"/>
    <cellStyle name="Euro 4 15 2 2" xfId="1658" xr:uid="{518D8717-F6B3-4CC9-AC77-EA2FCA5DFD13}"/>
    <cellStyle name="Euro 4 15 3" xfId="1657" xr:uid="{DCA71B42-AE35-43A7-8075-179D4E592AFB}"/>
    <cellStyle name="Euro 4 16" xfId="1020" xr:uid="{00000000-0005-0000-0000-0000FB030000}"/>
    <cellStyle name="Euro 4 16 2" xfId="1659" xr:uid="{7C33503F-B63F-41E5-8161-D0338A20FCC9}"/>
    <cellStyle name="Euro 4 17" xfId="1646" xr:uid="{492EC83D-3FA2-45B7-85A8-AAA0B43B55B3}"/>
    <cellStyle name="Euro 4 2" xfId="1021" xr:uid="{00000000-0005-0000-0000-0000FC030000}"/>
    <cellStyle name="Euro 4 2 10" xfId="1022" xr:uid="{00000000-0005-0000-0000-0000FD030000}"/>
    <cellStyle name="Euro 4 2 10 2" xfId="1023" xr:uid="{00000000-0005-0000-0000-0000FE030000}"/>
    <cellStyle name="Euro 4 2 10 3" xfId="1024" xr:uid="{00000000-0005-0000-0000-0000FF030000}"/>
    <cellStyle name="Euro 4 2 11" xfId="1025" xr:uid="{00000000-0005-0000-0000-000000040000}"/>
    <cellStyle name="Euro 4 2 11 2" xfId="1026" xr:uid="{00000000-0005-0000-0000-000001040000}"/>
    <cellStyle name="Euro 4 2 11 3" xfId="1027" xr:uid="{00000000-0005-0000-0000-000002040000}"/>
    <cellStyle name="Euro 4 2 12" xfId="1028" xr:uid="{00000000-0005-0000-0000-000003040000}"/>
    <cellStyle name="Euro 4 2 12 2" xfId="1029" xr:uid="{00000000-0005-0000-0000-000004040000}"/>
    <cellStyle name="Euro 4 2 12 3" xfId="1030" xr:uid="{00000000-0005-0000-0000-000005040000}"/>
    <cellStyle name="Euro 4 2 13" xfId="1031" xr:uid="{00000000-0005-0000-0000-000006040000}"/>
    <cellStyle name="Euro 4 2 13 2" xfId="1032" xr:uid="{00000000-0005-0000-0000-000007040000}"/>
    <cellStyle name="Euro 4 2 13 3" xfId="1033" xr:uid="{00000000-0005-0000-0000-000008040000}"/>
    <cellStyle name="Euro 4 2 14" xfId="1034" xr:uid="{00000000-0005-0000-0000-000009040000}"/>
    <cellStyle name="Euro 4 2 14 2" xfId="1035" xr:uid="{00000000-0005-0000-0000-00000A040000}"/>
    <cellStyle name="Euro 4 2 14 3" xfId="1036" xr:uid="{00000000-0005-0000-0000-00000B040000}"/>
    <cellStyle name="Euro 4 2 15" xfId="1037" xr:uid="{00000000-0005-0000-0000-00000C040000}"/>
    <cellStyle name="Euro 4 2 16" xfId="1038" xr:uid="{00000000-0005-0000-0000-00000D040000}"/>
    <cellStyle name="Euro 4 2 2" xfId="1039" xr:uid="{00000000-0005-0000-0000-00000E040000}"/>
    <cellStyle name="Euro 4 2 2 2" xfId="1040" xr:uid="{00000000-0005-0000-0000-00000F040000}"/>
    <cellStyle name="Euro 4 2 2 2 2" xfId="1041" xr:uid="{00000000-0005-0000-0000-000010040000}"/>
    <cellStyle name="Euro 4 2 2 2 3" xfId="1042" xr:uid="{00000000-0005-0000-0000-000011040000}"/>
    <cellStyle name="Euro 4 2 2 3" xfId="1043" xr:uid="{00000000-0005-0000-0000-000012040000}"/>
    <cellStyle name="Euro 4 2 2 3 2" xfId="1661" xr:uid="{EE322662-DF2B-4A92-B667-9771601BAFBA}"/>
    <cellStyle name="Euro 4 2 2 4" xfId="1660" xr:uid="{2A125142-36A6-4E14-ADC7-9FDC3114DB2A}"/>
    <cellStyle name="Euro 4 2 3" xfId="1044" xr:uid="{00000000-0005-0000-0000-000013040000}"/>
    <cellStyle name="Euro 4 2 3 2" xfId="1045" xr:uid="{00000000-0005-0000-0000-000014040000}"/>
    <cellStyle name="Euro 4 2 3 3" xfId="1046" xr:uid="{00000000-0005-0000-0000-000015040000}"/>
    <cellStyle name="Euro 4 2 4" xfId="1047" xr:uid="{00000000-0005-0000-0000-000016040000}"/>
    <cellStyle name="Euro 4 2 4 2" xfId="1048" xr:uid="{00000000-0005-0000-0000-000017040000}"/>
    <cellStyle name="Euro 4 2 4 3" xfId="1049" xr:uid="{00000000-0005-0000-0000-000018040000}"/>
    <cellStyle name="Euro 4 2 5" xfId="1050" xr:uid="{00000000-0005-0000-0000-000019040000}"/>
    <cellStyle name="Euro 4 2 5 2" xfId="1051" xr:uid="{00000000-0005-0000-0000-00001A040000}"/>
    <cellStyle name="Euro 4 2 5 3" xfId="1052" xr:uid="{00000000-0005-0000-0000-00001B040000}"/>
    <cellStyle name="Euro 4 2 6" xfId="1053" xr:uid="{00000000-0005-0000-0000-00001C040000}"/>
    <cellStyle name="Euro 4 2 6 2" xfId="1054" xr:uid="{00000000-0005-0000-0000-00001D040000}"/>
    <cellStyle name="Euro 4 2 6 3" xfId="1055" xr:uid="{00000000-0005-0000-0000-00001E040000}"/>
    <cellStyle name="Euro 4 2 7" xfId="1056" xr:uid="{00000000-0005-0000-0000-00001F040000}"/>
    <cellStyle name="Euro 4 2 7 2" xfId="1057" xr:uid="{00000000-0005-0000-0000-000020040000}"/>
    <cellStyle name="Euro 4 2 7 3" xfId="1058" xr:uid="{00000000-0005-0000-0000-000021040000}"/>
    <cellStyle name="Euro 4 2 8" xfId="1059" xr:uid="{00000000-0005-0000-0000-000022040000}"/>
    <cellStyle name="Euro 4 2 8 2" xfId="1060" xr:uid="{00000000-0005-0000-0000-000023040000}"/>
    <cellStyle name="Euro 4 2 8 3" xfId="1061" xr:uid="{00000000-0005-0000-0000-000024040000}"/>
    <cellStyle name="Euro 4 2 9" xfId="1062" xr:uid="{00000000-0005-0000-0000-000025040000}"/>
    <cellStyle name="Euro 4 2 9 2" xfId="1063" xr:uid="{00000000-0005-0000-0000-000026040000}"/>
    <cellStyle name="Euro 4 2 9 3" xfId="1064" xr:uid="{00000000-0005-0000-0000-000027040000}"/>
    <cellStyle name="Euro 4 3" xfId="1065" xr:uid="{00000000-0005-0000-0000-000028040000}"/>
    <cellStyle name="Euro 4 3 2" xfId="1066" xr:uid="{00000000-0005-0000-0000-000029040000}"/>
    <cellStyle name="Euro 4 3 3" xfId="1067" xr:uid="{00000000-0005-0000-0000-00002A040000}"/>
    <cellStyle name="Euro 4 4" xfId="1068" xr:uid="{00000000-0005-0000-0000-00002B040000}"/>
    <cellStyle name="Euro 4 4 2" xfId="1069" xr:uid="{00000000-0005-0000-0000-00002C040000}"/>
    <cellStyle name="Euro 4 4 2 2" xfId="1070" xr:uid="{00000000-0005-0000-0000-00002D040000}"/>
    <cellStyle name="Euro 4 4 2 2 2" xfId="1663" xr:uid="{B7F15FCE-156C-4371-9C5A-BCB56A14BE92}"/>
    <cellStyle name="Euro 4 4 2 3" xfId="1662" xr:uid="{6E42320D-B891-4F87-A920-5643951A1B04}"/>
    <cellStyle name="Euro 4 4 3" xfId="1071" xr:uid="{00000000-0005-0000-0000-00002E040000}"/>
    <cellStyle name="Euro 4 4 4" xfId="1072" xr:uid="{00000000-0005-0000-0000-00002F040000}"/>
    <cellStyle name="Euro 4 5" xfId="1073" xr:uid="{00000000-0005-0000-0000-000030040000}"/>
    <cellStyle name="Euro 4 5 2" xfId="1074" xr:uid="{00000000-0005-0000-0000-000031040000}"/>
    <cellStyle name="Euro 4 5 2 2" xfId="1665" xr:uid="{D0887045-FB03-4CFA-A7BB-704217708D0C}"/>
    <cellStyle name="Euro 4 5 3" xfId="1664" xr:uid="{6B8007C6-3141-4FF0-9B58-351B28848F2E}"/>
    <cellStyle name="Euro 4 6" xfId="1075" xr:uid="{00000000-0005-0000-0000-000032040000}"/>
    <cellStyle name="Euro 4 6 2" xfId="1076" xr:uid="{00000000-0005-0000-0000-000033040000}"/>
    <cellStyle name="Euro 4 6 2 2" xfId="1667" xr:uid="{C45C9C1A-937F-4284-8414-50CD446BD0FE}"/>
    <cellStyle name="Euro 4 6 3" xfId="1666" xr:uid="{A093A13B-BD92-4C20-848D-BD45168B5A62}"/>
    <cellStyle name="Euro 4 7" xfId="1077" xr:uid="{00000000-0005-0000-0000-000034040000}"/>
    <cellStyle name="Euro 4 7 2" xfId="1078" xr:uid="{00000000-0005-0000-0000-000035040000}"/>
    <cellStyle name="Euro 4 7 2 2" xfId="1669" xr:uid="{5E2C3F0F-258D-44CF-935D-37CDA9B96E65}"/>
    <cellStyle name="Euro 4 7 3" xfId="1668" xr:uid="{2A0A5ABA-B5A3-4E62-8987-9AC9AE7468BD}"/>
    <cellStyle name="Euro 4 8" xfId="1079" xr:uid="{00000000-0005-0000-0000-000036040000}"/>
    <cellStyle name="Euro 4 8 2" xfId="1080" xr:uid="{00000000-0005-0000-0000-000037040000}"/>
    <cellStyle name="Euro 4 8 2 2" xfId="1671" xr:uid="{89CD7827-0AB9-42DE-AF9B-D55B4B7EB1AA}"/>
    <cellStyle name="Euro 4 8 3" xfId="1670" xr:uid="{E5DE533E-5956-4DC1-8219-F73D970E20E0}"/>
    <cellStyle name="Euro 4 9" xfId="1081" xr:uid="{00000000-0005-0000-0000-000038040000}"/>
    <cellStyle name="Euro 4 9 2" xfId="1082" xr:uid="{00000000-0005-0000-0000-000039040000}"/>
    <cellStyle name="Euro 4 9 2 2" xfId="1673" xr:uid="{4DC3EA7E-5F46-4761-B1EE-A9D896D62A38}"/>
    <cellStyle name="Euro 4 9 3" xfId="1672" xr:uid="{F559797F-22DF-4675-9F8A-F636E3C574AA}"/>
    <cellStyle name="Euro 4_Pénalités" xfId="1083" xr:uid="{00000000-0005-0000-0000-00003A040000}"/>
    <cellStyle name="Euro 40" xfId="1084" xr:uid="{00000000-0005-0000-0000-00003B040000}"/>
    <cellStyle name="Euro 41" xfId="1085" xr:uid="{00000000-0005-0000-0000-00003C040000}"/>
    <cellStyle name="Euro 42" xfId="1086" xr:uid="{00000000-0005-0000-0000-00003D040000}"/>
    <cellStyle name="Euro 43" xfId="1087" xr:uid="{00000000-0005-0000-0000-00003E040000}"/>
    <cellStyle name="Euro 44" xfId="1088" xr:uid="{00000000-0005-0000-0000-00003F040000}"/>
    <cellStyle name="Euro 44 2" xfId="1674" xr:uid="{AC08C9E1-EECA-4AB2-BF14-7BDA32462B11}"/>
    <cellStyle name="Euro 45" xfId="1688" xr:uid="{DB9CBF09-42A8-4BA2-9943-148EE53DADB4}"/>
    <cellStyle name="Euro 46" xfId="1686" xr:uid="{5E3DA413-845A-4169-A2F8-C5090CA74913}"/>
    <cellStyle name="Euro 47" xfId="1687" xr:uid="{36057A86-BE02-46D2-98F8-D7B348EC0695}"/>
    <cellStyle name="Euro 5" xfId="1089" xr:uid="{00000000-0005-0000-0000-000040040000}"/>
    <cellStyle name="Euro 5 2" xfId="1090" xr:uid="{00000000-0005-0000-0000-000041040000}"/>
    <cellStyle name="Euro 5 3" xfId="1091" xr:uid="{00000000-0005-0000-0000-000042040000}"/>
    <cellStyle name="Euro 6" xfId="1092" xr:uid="{00000000-0005-0000-0000-000043040000}"/>
    <cellStyle name="Euro 6 2" xfId="1093" xr:uid="{00000000-0005-0000-0000-000044040000}"/>
    <cellStyle name="Euro 6 2 2" xfId="1094" xr:uid="{00000000-0005-0000-0000-000045040000}"/>
    <cellStyle name="Euro 6 2 3" xfId="1095" xr:uid="{00000000-0005-0000-0000-000046040000}"/>
    <cellStyle name="Euro 6 3" xfId="1096" xr:uid="{00000000-0005-0000-0000-000047040000}"/>
    <cellStyle name="Euro 6 4" xfId="1097" xr:uid="{00000000-0005-0000-0000-000048040000}"/>
    <cellStyle name="Euro 7" xfId="1098" xr:uid="{00000000-0005-0000-0000-000049040000}"/>
    <cellStyle name="Euro 7 2" xfId="1099" xr:uid="{00000000-0005-0000-0000-00004A040000}"/>
    <cellStyle name="Euro 7 3" xfId="1100" xr:uid="{00000000-0005-0000-0000-00004B040000}"/>
    <cellStyle name="Euro 8" xfId="1101" xr:uid="{00000000-0005-0000-0000-00004C040000}"/>
    <cellStyle name="Euro 8 2" xfId="1102" xr:uid="{00000000-0005-0000-0000-00004D040000}"/>
    <cellStyle name="Euro 8 3" xfId="1103" xr:uid="{00000000-0005-0000-0000-00004E040000}"/>
    <cellStyle name="Euro 9" xfId="1104" xr:uid="{00000000-0005-0000-0000-00004F040000}"/>
    <cellStyle name="Euro 9 2" xfId="1105" xr:uid="{00000000-0005-0000-0000-000050040000}"/>
    <cellStyle name="Euro 9 3" xfId="1106" xr:uid="{00000000-0005-0000-0000-000051040000}"/>
    <cellStyle name="Euro_consultation nov-08" xfId="1107" xr:uid="{00000000-0005-0000-0000-000052040000}"/>
    <cellStyle name="Explanatory Text" xfId="1108" xr:uid="{00000000-0005-0000-0000-000053040000}"/>
    <cellStyle name="Explanatory Text 2" xfId="1109" xr:uid="{00000000-0005-0000-0000-000054040000}"/>
    <cellStyle name="Good" xfId="1110" xr:uid="{00000000-0005-0000-0000-000055040000}"/>
    <cellStyle name="Good 2" xfId="1111" xr:uid="{00000000-0005-0000-0000-000056040000}"/>
    <cellStyle name="Heading" xfId="1112" xr:uid="{00000000-0005-0000-0000-000057040000}"/>
    <cellStyle name="Heading 1" xfId="1113" xr:uid="{00000000-0005-0000-0000-000058040000}"/>
    <cellStyle name="Heading 1 2" xfId="1114" xr:uid="{00000000-0005-0000-0000-000059040000}"/>
    <cellStyle name="Heading 2" xfId="1115" xr:uid="{00000000-0005-0000-0000-00005A040000}"/>
    <cellStyle name="Heading 2 2" xfId="1116" xr:uid="{00000000-0005-0000-0000-00005B040000}"/>
    <cellStyle name="Heading 3" xfId="1117" xr:uid="{00000000-0005-0000-0000-00005C040000}"/>
    <cellStyle name="Heading 3 2" xfId="1118" xr:uid="{00000000-0005-0000-0000-00005D040000}"/>
    <cellStyle name="Heading 4" xfId="1119" xr:uid="{00000000-0005-0000-0000-00005E040000}"/>
    <cellStyle name="Heading 4 2" xfId="1120" xr:uid="{00000000-0005-0000-0000-00005F040000}"/>
    <cellStyle name="Heading 5" xfId="1121" xr:uid="{00000000-0005-0000-0000-000060040000}"/>
    <cellStyle name="Headings" xfId="1122" xr:uid="{00000000-0005-0000-0000-000061040000}"/>
    <cellStyle name="Headings 2" xfId="1123" xr:uid="{00000000-0005-0000-0000-000062040000}"/>
    <cellStyle name="Input" xfId="1124" xr:uid="{00000000-0005-0000-0000-000063040000}"/>
    <cellStyle name="Input 2" xfId="1125" xr:uid="{00000000-0005-0000-0000-000064040000}"/>
    <cellStyle name="Insatisfaisant 2" xfId="1126" xr:uid="{00000000-0005-0000-0000-000065040000}"/>
    <cellStyle name="Insatisfaisant 2 2" xfId="1127" xr:uid="{00000000-0005-0000-0000-000066040000}"/>
    <cellStyle name="Insatisfaisant 2 2 2" xfId="1128" xr:uid="{00000000-0005-0000-0000-000067040000}"/>
    <cellStyle name="Insatisfaisant 2 2 3" xfId="1129" xr:uid="{00000000-0005-0000-0000-000068040000}"/>
    <cellStyle name="Insatisfaisant 2 2 4" xfId="1130" xr:uid="{00000000-0005-0000-0000-000069040000}"/>
    <cellStyle name="Insatisfaisant 2 3" xfId="1131" xr:uid="{00000000-0005-0000-0000-00006A040000}"/>
    <cellStyle name="Insatisfaisant 2 3 2" xfId="1132" xr:uid="{00000000-0005-0000-0000-00006B040000}"/>
    <cellStyle name="Insatisfaisant 2 4" xfId="1133" xr:uid="{00000000-0005-0000-0000-00006C040000}"/>
    <cellStyle name="Insatisfaisant 2 5" xfId="1134" xr:uid="{00000000-0005-0000-0000-00006D040000}"/>
    <cellStyle name="Insatisfaisant 3" xfId="1135" xr:uid="{00000000-0005-0000-0000-00006E040000}"/>
    <cellStyle name="Insatisfaisant 3 2" xfId="1136" xr:uid="{00000000-0005-0000-0000-00006F040000}"/>
    <cellStyle name="Insatisfaisant 4" xfId="1137" xr:uid="{00000000-0005-0000-0000-000070040000}"/>
    <cellStyle name="Lien hypertexte 2" xfId="1138" xr:uid="{00000000-0005-0000-0000-000071040000}"/>
    <cellStyle name="Lien hypertexte 2 2" xfId="1139" xr:uid="{00000000-0005-0000-0000-000072040000}"/>
    <cellStyle name="Lien hypertexte 3" xfId="1140" xr:uid="{00000000-0005-0000-0000-000073040000}"/>
    <cellStyle name="Lien hypertexte 4" xfId="1141" xr:uid="{00000000-0005-0000-0000-000074040000}"/>
    <cellStyle name="Linked Cell" xfId="1142" xr:uid="{00000000-0005-0000-0000-000075040000}"/>
    <cellStyle name="Linked Cell 2" xfId="1143" xr:uid="{00000000-0005-0000-0000-000076040000}"/>
    <cellStyle name="Migliaia (0)_Rg0999_AZ" xfId="1144" xr:uid="{00000000-0005-0000-0000-000077040000}"/>
    <cellStyle name="Migliaia_Rg0999_AZ" xfId="1145" xr:uid="{00000000-0005-0000-0000-000078040000}"/>
    <cellStyle name="Millares [0]_REOC99sp1" xfId="1146" xr:uid="{00000000-0005-0000-0000-000079040000}"/>
    <cellStyle name="Millares_REOC99sp1" xfId="1147" xr:uid="{00000000-0005-0000-0000-00007A040000}"/>
    <cellStyle name="Milliers 2" xfId="1148" xr:uid="{00000000-0005-0000-0000-00007B040000}"/>
    <cellStyle name="Milliers 2 2" xfId="1149" xr:uid="{00000000-0005-0000-0000-00007C040000}"/>
    <cellStyle name="Milliers 2 3" xfId="1691" xr:uid="{EFF854C2-2308-4AC4-9FD8-666CE0432411}"/>
    <cellStyle name="Milliers 3" xfId="1150" xr:uid="{00000000-0005-0000-0000-00007D040000}"/>
    <cellStyle name="Milliers 3 2" xfId="1151" xr:uid="{00000000-0005-0000-0000-00007E040000}"/>
    <cellStyle name="Milliers 3 3" xfId="1152" xr:uid="{00000000-0005-0000-0000-00007F040000}"/>
    <cellStyle name="Milliers 3 3 2" xfId="1153" xr:uid="{00000000-0005-0000-0000-000080040000}"/>
    <cellStyle name="Milliers 4" xfId="1154" xr:uid="{00000000-0005-0000-0000-000081040000}"/>
    <cellStyle name="Milliers 4 2" xfId="1155" xr:uid="{00000000-0005-0000-0000-000082040000}"/>
    <cellStyle name="Milliers 5" xfId="1156" xr:uid="{00000000-0005-0000-0000-000083040000}"/>
    <cellStyle name="Milliers 5 2" xfId="1157" xr:uid="{00000000-0005-0000-0000-000084040000}"/>
    <cellStyle name="Milliers 6" xfId="1158" xr:uid="{00000000-0005-0000-0000-000085040000}"/>
    <cellStyle name="Milliers 6 2" xfId="1159" xr:uid="{00000000-0005-0000-0000-000086040000}"/>
    <cellStyle name="Milliers 7" xfId="1160" xr:uid="{00000000-0005-0000-0000-000087040000}"/>
    <cellStyle name="Moneda [0]_REOC99sp1" xfId="1161" xr:uid="{00000000-0005-0000-0000-000088040000}"/>
    <cellStyle name="Moneda_REOC99sp1" xfId="1162" xr:uid="{00000000-0005-0000-0000-000089040000}"/>
    <cellStyle name="Monétaire 10" xfId="1692" xr:uid="{79622925-F8A4-40C6-BD0E-CD8F4B73AC4E}"/>
    <cellStyle name="Monétaire 2" xfId="1163" xr:uid="{00000000-0005-0000-0000-00008A040000}"/>
    <cellStyle name="Monétaire 2 2" xfId="1675" xr:uid="{39AC5097-4EB4-4867-AB67-228954B8497C}"/>
    <cellStyle name="Monétaire 2 3" xfId="1693" xr:uid="{BD08A2A1-B691-45F9-BEDB-CB5F2A35E1E1}"/>
    <cellStyle name="Monétaire 3" xfId="1164" xr:uid="{00000000-0005-0000-0000-00008B040000}"/>
    <cellStyle name="Monétaire 3 2" xfId="1694" xr:uid="{A231AA37-D567-4485-AFB9-1EEEE91717BD}"/>
    <cellStyle name="Monétaire 4" xfId="1165" xr:uid="{00000000-0005-0000-0000-00008C040000}"/>
    <cellStyle name="Monétaire 4 2" xfId="1166" xr:uid="{00000000-0005-0000-0000-00008D040000}"/>
    <cellStyle name="Monétaire 4 2 2" xfId="1677" xr:uid="{297BBDA2-9273-4ADF-A7C2-0D7E25FA4D49}"/>
    <cellStyle name="Monétaire 4 3" xfId="1676" xr:uid="{DEFF34AE-2E80-40D4-81E4-712970991408}"/>
    <cellStyle name="Monétaire 5" xfId="1167" xr:uid="{00000000-0005-0000-0000-00008E040000}"/>
    <cellStyle name="Monétaire 5 2" xfId="1168" xr:uid="{00000000-0005-0000-0000-00008F040000}"/>
    <cellStyle name="Monétaire 5 2 2" xfId="1679" xr:uid="{BE61DCAC-246A-43C3-8D50-E48CEF8C6E56}"/>
    <cellStyle name="Monétaire 5 3" xfId="1678" xr:uid="{444B81A7-ADF2-4C22-958E-2BE07628E7E4}"/>
    <cellStyle name="Monétaire 6" xfId="1169" xr:uid="{00000000-0005-0000-0000-000090040000}"/>
    <cellStyle name="Monétaire 6 2" xfId="1680" xr:uid="{C168FEC7-F04E-4AA9-96AF-CA72D924E6BF}"/>
    <cellStyle name="Monétaire 7" xfId="1170" xr:uid="{00000000-0005-0000-0000-000091040000}"/>
    <cellStyle name="Monétaire 7 2" xfId="1171" xr:uid="{00000000-0005-0000-0000-000092040000}"/>
    <cellStyle name="Monétaire 7 2 2" xfId="1682" xr:uid="{6FF35067-D208-436E-A543-88FC04293954}"/>
    <cellStyle name="Monétaire 7 3" xfId="1681" xr:uid="{16754157-E691-4E10-9C80-0DBA7116BACF}"/>
    <cellStyle name="Monétaire 8" xfId="1172" xr:uid="{00000000-0005-0000-0000-000093040000}"/>
    <cellStyle name="Monétaire 8 2" xfId="1683" xr:uid="{F9FEBE25-7610-4D7E-8917-A2C3083D3927}"/>
    <cellStyle name="Monétaire 9" xfId="1173" xr:uid="{00000000-0005-0000-0000-000094040000}"/>
    <cellStyle name="Monétaire 9 2" xfId="1684" xr:uid="{61793589-6D8F-4D5A-982A-04787BCB1B75}"/>
    <cellStyle name="Month" xfId="1174" xr:uid="{00000000-0005-0000-0000-000095040000}"/>
    <cellStyle name="Month 2" xfId="1175" xr:uid="{00000000-0005-0000-0000-000096040000}"/>
    <cellStyle name="Neutral" xfId="1176" xr:uid="{00000000-0005-0000-0000-000097040000}"/>
    <cellStyle name="Neutral 2" xfId="1177" xr:uid="{00000000-0005-0000-0000-000098040000}"/>
    <cellStyle name="Neutre 2" xfId="1178" xr:uid="{00000000-0005-0000-0000-000099040000}"/>
    <cellStyle name="Neutre 2 2" xfId="1179" xr:uid="{00000000-0005-0000-0000-00009A040000}"/>
    <cellStyle name="Neutre 2 2 2" xfId="1180" xr:uid="{00000000-0005-0000-0000-00009B040000}"/>
    <cellStyle name="Neutre 2 2 3" xfId="1181" xr:uid="{00000000-0005-0000-0000-00009C040000}"/>
    <cellStyle name="Neutre 2 2 4" xfId="1182" xr:uid="{00000000-0005-0000-0000-00009D040000}"/>
    <cellStyle name="Neutre 2 3" xfId="1183" xr:uid="{00000000-0005-0000-0000-00009E040000}"/>
    <cellStyle name="Neutre 2 3 2" xfId="1184" xr:uid="{00000000-0005-0000-0000-00009F040000}"/>
    <cellStyle name="Neutre 2 4" xfId="1185" xr:uid="{00000000-0005-0000-0000-0000A0040000}"/>
    <cellStyle name="Neutre 2 5" xfId="1186" xr:uid="{00000000-0005-0000-0000-0000A1040000}"/>
    <cellStyle name="Neutre 3" xfId="1187" xr:uid="{00000000-0005-0000-0000-0000A2040000}"/>
    <cellStyle name="Neutre 3 2" xfId="1188" xr:uid="{00000000-0005-0000-0000-0000A3040000}"/>
    <cellStyle name="Neutre 4" xfId="1189" xr:uid="{00000000-0005-0000-0000-0000A4040000}"/>
    <cellStyle name="Normal" xfId="0" builtinId="0"/>
    <cellStyle name="Normal 10" xfId="1190" xr:uid="{00000000-0005-0000-0000-0000A6040000}"/>
    <cellStyle name="Normal 10 2" xfId="1191" xr:uid="{00000000-0005-0000-0000-0000A7040000}"/>
    <cellStyle name="Normal 10 3" xfId="1192" xr:uid="{00000000-0005-0000-0000-0000A8040000}"/>
    <cellStyle name="Normal 11" xfId="1193" xr:uid="{00000000-0005-0000-0000-0000A9040000}"/>
    <cellStyle name="Normal 11 2" xfId="1194" xr:uid="{00000000-0005-0000-0000-0000AA040000}"/>
    <cellStyle name="Normal 12" xfId="1195" xr:uid="{00000000-0005-0000-0000-0000AB040000}"/>
    <cellStyle name="Normal 12 2" xfId="1196" xr:uid="{00000000-0005-0000-0000-0000AC040000}"/>
    <cellStyle name="Normal 13" xfId="1197" xr:uid="{00000000-0005-0000-0000-0000AD040000}"/>
    <cellStyle name="Normal 13 2" xfId="1198" xr:uid="{00000000-0005-0000-0000-0000AE040000}"/>
    <cellStyle name="Normal 14" xfId="1199" xr:uid="{00000000-0005-0000-0000-0000AF040000}"/>
    <cellStyle name="Normal 14 2" xfId="1200" xr:uid="{00000000-0005-0000-0000-0000B0040000}"/>
    <cellStyle name="Normal 15" xfId="1201" xr:uid="{00000000-0005-0000-0000-0000B1040000}"/>
    <cellStyle name="Normal 15 2" xfId="1202" xr:uid="{00000000-0005-0000-0000-0000B2040000}"/>
    <cellStyle name="Normal 16" xfId="1203" xr:uid="{00000000-0005-0000-0000-0000B3040000}"/>
    <cellStyle name="Normal 17" xfId="1204" xr:uid="{00000000-0005-0000-0000-0000B4040000}"/>
    <cellStyle name="Normal 18" xfId="1205" xr:uid="{00000000-0005-0000-0000-0000B5040000}"/>
    <cellStyle name="Normal 19" xfId="1206" xr:uid="{00000000-0005-0000-0000-0000B6040000}"/>
    <cellStyle name="Normal 19 2" xfId="1207" xr:uid="{00000000-0005-0000-0000-0000B7040000}"/>
    <cellStyle name="Normal 19 2 2" xfId="1208" xr:uid="{00000000-0005-0000-0000-0000B8040000}"/>
    <cellStyle name="Normal 2" xfId="1209" xr:uid="{00000000-0005-0000-0000-0000B9040000}"/>
    <cellStyle name="Normal 2 10" xfId="1210" xr:uid="{00000000-0005-0000-0000-0000BA040000}"/>
    <cellStyle name="Normal 2 11" xfId="1211" xr:uid="{00000000-0005-0000-0000-0000BB040000}"/>
    <cellStyle name="Normal 2 12" xfId="1695" xr:uid="{A09AF4A8-2026-4634-8A70-0582E62BD3F8}"/>
    <cellStyle name="Normal 2 2" xfId="1212" xr:uid="{00000000-0005-0000-0000-0000BC040000}"/>
    <cellStyle name="Normal 2 2 2" xfId="1213" xr:uid="{00000000-0005-0000-0000-0000BD040000}"/>
    <cellStyle name="Normal 2 2 3" xfId="1214" xr:uid="{00000000-0005-0000-0000-0000BE040000}"/>
    <cellStyle name="Normal 2 3" xfId="1215" xr:uid="{00000000-0005-0000-0000-0000BF040000}"/>
    <cellStyle name="Normal 2 3 2" xfId="1216" xr:uid="{00000000-0005-0000-0000-0000C0040000}"/>
    <cellStyle name="Normal 2 3 3" xfId="1217" xr:uid="{00000000-0005-0000-0000-0000C1040000}"/>
    <cellStyle name="Normal 2 4" xfId="1218" xr:uid="{00000000-0005-0000-0000-0000C2040000}"/>
    <cellStyle name="Normal 2 4 2" xfId="1219" xr:uid="{00000000-0005-0000-0000-0000C3040000}"/>
    <cellStyle name="Normal 2 4 3" xfId="1220" xr:uid="{00000000-0005-0000-0000-0000C4040000}"/>
    <cellStyle name="Normal 2 5" xfId="1221" xr:uid="{00000000-0005-0000-0000-0000C5040000}"/>
    <cellStyle name="Normal 2 5 2" xfId="1222" xr:uid="{00000000-0005-0000-0000-0000C6040000}"/>
    <cellStyle name="Normal 2 6" xfId="1223" xr:uid="{00000000-0005-0000-0000-0000C7040000}"/>
    <cellStyle name="Normal 2 6 2" xfId="1224" xr:uid="{00000000-0005-0000-0000-0000C8040000}"/>
    <cellStyle name="Normal 2 6 3" xfId="1225" xr:uid="{00000000-0005-0000-0000-0000C9040000}"/>
    <cellStyle name="Normal 2 7" xfId="1226" xr:uid="{00000000-0005-0000-0000-0000CA040000}"/>
    <cellStyle name="Normal 2 7 2" xfId="1227" xr:uid="{00000000-0005-0000-0000-0000CB040000}"/>
    <cellStyle name="Normal 2 8" xfId="1228" xr:uid="{00000000-0005-0000-0000-0000CC040000}"/>
    <cellStyle name="Normal 2 9" xfId="1229" xr:uid="{00000000-0005-0000-0000-0000CD040000}"/>
    <cellStyle name="Normal 20" xfId="1230" xr:uid="{00000000-0005-0000-0000-0000CE040000}"/>
    <cellStyle name="Normal 21" xfId="1231" xr:uid="{00000000-0005-0000-0000-0000CF040000}"/>
    <cellStyle name="Normal 22" xfId="1232" xr:uid="{00000000-0005-0000-0000-0000D0040000}"/>
    <cellStyle name="Normal 3" xfId="1233" xr:uid="{00000000-0005-0000-0000-0000D1040000}"/>
    <cellStyle name="Normal 3 2" xfId="1234" xr:uid="{00000000-0005-0000-0000-0000D2040000}"/>
    <cellStyle name="Normal 3 2 2" xfId="1235" xr:uid="{00000000-0005-0000-0000-0000D3040000}"/>
    <cellStyle name="Normal 3 2 3" xfId="1236" xr:uid="{00000000-0005-0000-0000-0000D4040000}"/>
    <cellStyle name="Normal 3 2 4" xfId="1237" xr:uid="{00000000-0005-0000-0000-0000D5040000}"/>
    <cellStyle name="Normal 3 3" xfId="1238" xr:uid="{00000000-0005-0000-0000-0000D6040000}"/>
    <cellStyle name="Normal 3 3 2" xfId="1239" xr:uid="{00000000-0005-0000-0000-0000D7040000}"/>
    <cellStyle name="Normal 3 4" xfId="1240" xr:uid="{00000000-0005-0000-0000-0000D8040000}"/>
    <cellStyle name="Normal 3 5" xfId="1241" xr:uid="{00000000-0005-0000-0000-0000D9040000}"/>
    <cellStyle name="Normal 3 6" xfId="1696" xr:uid="{6680A21E-C719-49CB-A350-160B8B6DEE19}"/>
    <cellStyle name="Normal 4" xfId="1242" xr:uid="{00000000-0005-0000-0000-0000DA040000}"/>
    <cellStyle name="Normal 4 2" xfId="1243" xr:uid="{00000000-0005-0000-0000-0000DB040000}"/>
    <cellStyle name="Normal 4 2 2" xfId="1244" xr:uid="{00000000-0005-0000-0000-0000DC040000}"/>
    <cellStyle name="Normal 4 2 3" xfId="1245" xr:uid="{00000000-0005-0000-0000-0000DD040000}"/>
    <cellStyle name="Normal 4 3" xfId="1246" xr:uid="{00000000-0005-0000-0000-0000DE040000}"/>
    <cellStyle name="Normal 4 3 2" xfId="1247" xr:uid="{00000000-0005-0000-0000-0000DF040000}"/>
    <cellStyle name="Normal 4 3 3" xfId="1248" xr:uid="{00000000-0005-0000-0000-0000E0040000}"/>
    <cellStyle name="Normal 4 4" xfId="1249" xr:uid="{00000000-0005-0000-0000-0000E1040000}"/>
    <cellStyle name="Normal 4 4 2" xfId="1250" xr:uid="{00000000-0005-0000-0000-0000E2040000}"/>
    <cellStyle name="Normal 4 4 3" xfId="1251" xr:uid="{00000000-0005-0000-0000-0000E3040000}"/>
    <cellStyle name="Normal 4 5" xfId="1252" xr:uid="{00000000-0005-0000-0000-0000E4040000}"/>
    <cellStyle name="Normal 4 6" xfId="1253" xr:uid="{00000000-0005-0000-0000-0000E5040000}"/>
    <cellStyle name="Normal 4 7" xfId="1254" xr:uid="{00000000-0005-0000-0000-0000E6040000}"/>
    <cellStyle name="Normal 4 8" xfId="1255" xr:uid="{00000000-0005-0000-0000-0000E7040000}"/>
    <cellStyle name="Normal 4_Pénalités" xfId="1256" xr:uid="{00000000-0005-0000-0000-0000E8040000}"/>
    <cellStyle name="Normal 5" xfId="1257" xr:uid="{00000000-0005-0000-0000-0000E9040000}"/>
    <cellStyle name="Normal 5 2" xfId="1258" xr:uid="{00000000-0005-0000-0000-0000EA040000}"/>
    <cellStyle name="Normal 5 2 2" xfId="1259" xr:uid="{00000000-0005-0000-0000-0000EB040000}"/>
    <cellStyle name="Normal 5 2 3" xfId="1260" xr:uid="{00000000-0005-0000-0000-0000EC040000}"/>
    <cellStyle name="Normal 5 3" xfId="1261" xr:uid="{00000000-0005-0000-0000-0000ED040000}"/>
    <cellStyle name="Normal 5 3 2" xfId="1262" xr:uid="{00000000-0005-0000-0000-0000EE040000}"/>
    <cellStyle name="Normal 5 3 3" xfId="1263" xr:uid="{00000000-0005-0000-0000-0000EF040000}"/>
    <cellStyle name="Normal 5 4" xfId="1264" xr:uid="{00000000-0005-0000-0000-0000F0040000}"/>
    <cellStyle name="Normal 5 4 2" xfId="1265" xr:uid="{00000000-0005-0000-0000-0000F1040000}"/>
    <cellStyle name="Normal 5 4 3" xfId="1266" xr:uid="{00000000-0005-0000-0000-0000F2040000}"/>
    <cellStyle name="Normal 5 5" xfId="1267" xr:uid="{00000000-0005-0000-0000-0000F3040000}"/>
    <cellStyle name="Normal 5 6" xfId="1268" xr:uid="{00000000-0005-0000-0000-0000F4040000}"/>
    <cellStyle name="Normal 6" xfId="1269" xr:uid="{00000000-0005-0000-0000-0000F5040000}"/>
    <cellStyle name="Normal 6 2" xfId="1270" xr:uid="{00000000-0005-0000-0000-0000F6040000}"/>
    <cellStyle name="Normal 6 3" xfId="1271" xr:uid="{00000000-0005-0000-0000-0000F7040000}"/>
    <cellStyle name="Normal 7" xfId="1272" xr:uid="{00000000-0005-0000-0000-0000F8040000}"/>
    <cellStyle name="Normal 7 2" xfId="1273" xr:uid="{00000000-0005-0000-0000-0000F9040000}"/>
    <cellStyle name="Normal 7 2 2" xfId="1274" xr:uid="{00000000-0005-0000-0000-0000FA040000}"/>
    <cellStyle name="Normal 7 2 3" xfId="1275" xr:uid="{00000000-0005-0000-0000-0000FB040000}"/>
    <cellStyle name="Normal 7 3" xfId="1276" xr:uid="{00000000-0005-0000-0000-0000FC040000}"/>
    <cellStyle name="Normal 7 4" xfId="1277" xr:uid="{00000000-0005-0000-0000-0000FD040000}"/>
    <cellStyle name="Normal 8" xfId="1278" xr:uid="{00000000-0005-0000-0000-0000FE040000}"/>
    <cellStyle name="Normal 8 2" xfId="1279" xr:uid="{00000000-0005-0000-0000-0000FF040000}"/>
    <cellStyle name="Normal 9" xfId="1280" xr:uid="{00000000-0005-0000-0000-000000050000}"/>
    <cellStyle name="Normal 9 2" xfId="1281" xr:uid="{00000000-0005-0000-0000-000001050000}"/>
    <cellStyle name="Normal_Etablissement_simulations v2 2" xfId="1282" xr:uid="{00000000-0005-0000-0000-000002050000}"/>
    <cellStyle name="Normal_Infracom-Matériels-2011_CdRF_Lot 1_v1.1" xfId="1283" xr:uid="{00000000-0005-0000-0000-000004050000}"/>
    <cellStyle name="Normal_Infracom-Opérateurs-2011_Lot 1_CdRF_Téléphonie Fixe_Hors SAMU_v4.4" xfId="1284" xr:uid="{00000000-0005-0000-0000-000005050000}"/>
    <cellStyle name="Normale_Rg0999_AZ" xfId="1285" xr:uid="{00000000-0005-0000-0000-000006050000}"/>
    <cellStyle name="Note 2" xfId="1286" xr:uid="{00000000-0005-0000-0000-000007050000}"/>
    <cellStyle name="Note 3" xfId="1287" xr:uid="{00000000-0005-0000-0000-000008050000}"/>
    <cellStyle name="Output" xfId="1288" xr:uid="{00000000-0005-0000-0000-000009050000}"/>
    <cellStyle name="Output 2" xfId="1289" xr:uid="{00000000-0005-0000-0000-00000A050000}"/>
    <cellStyle name="Percent_dept" xfId="1290" xr:uid="{00000000-0005-0000-0000-00000B050000}"/>
    <cellStyle name="Permanant10" xfId="1291" xr:uid="{00000000-0005-0000-0000-00000C050000}"/>
    <cellStyle name="Permanant11" xfId="1292" xr:uid="{00000000-0005-0000-0000-00000D050000}"/>
    <cellStyle name="Pourcentage" xfId="1293" builtinId="5"/>
    <cellStyle name="Pourcentage 10" xfId="1294" xr:uid="{00000000-0005-0000-0000-00000F050000}"/>
    <cellStyle name="Pourcentage 11" xfId="1295" xr:uid="{00000000-0005-0000-0000-000010050000}"/>
    <cellStyle name="Pourcentage 11 2" xfId="1685" xr:uid="{84446DE9-90CE-40CC-9DC9-E945F99DA399}"/>
    <cellStyle name="Pourcentage 2" xfId="1296" xr:uid="{00000000-0005-0000-0000-000011050000}"/>
    <cellStyle name="Pourcentage 2 2" xfId="1297" xr:uid="{00000000-0005-0000-0000-000012050000}"/>
    <cellStyle name="Pourcentage 2 2 2" xfId="1298" xr:uid="{00000000-0005-0000-0000-000013050000}"/>
    <cellStyle name="Pourcentage 2 3" xfId="1299" xr:uid="{00000000-0005-0000-0000-000014050000}"/>
    <cellStyle name="Pourcentage 2 3 2" xfId="1300" xr:uid="{00000000-0005-0000-0000-000015050000}"/>
    <cellStyle name="Pourcentage 2 4" xfId="1301" xr:uid="{00000000-0005-0000-0000-000016050000}"/>
    <cellStyle name="Pourcentage 2 4 2" xfId="1302" xr:uid="{00000000-0005-0000-0000-000017050000}"/>
    <cellStyle name="Pourcentage 3" xfId="1303" xr:uid="{00000000-0005-0000-0000-000018050000}"/>
    <cellStyle name="Pourcentage 3 2" xfId="1304" xr:uid="{00000000-0005-0000-0000-000019050000}"/>
    <cellStyle name="Pourcentage 3 3" xfId="1697" xr:uid="{7FB507B7-E4DF-4F15-B6D4-9E35A80CFE3A}"/>
    <cellStyle name="Pourcentage 4" xfId="1305" xr:uid="{00000000-0005-0000-0000-00001A050000}"/>
    <cellStyle name="Pourcentage 4 2" xfId="1306" xr:uid="{00000000-0005-0000-0000-00001B050000}"/>
    <cellStyle name="Pourcentage 5" xfId="1307" xr:uid="{00000000-0005-0000-0000-00001C050000}"/>
    <cellStyle name="Pourcentage 5 2" xfId="1308" xr:uid="{00000000-0005-0000-0000-00001D050000}"/>
    <cellStyle name="Pourcentage 6" xfId="1309" xr:uid="{00000000-0005-0000-0000-00001E050000}"/>
    <cellStyle name="Pourcentage 7" xfId="1310" xr:uid="{00000000-0005-0000-0000-00001F050000}"/>
    <cellStyle name="Pourcentage 7 2" xfId="1311" xr:uid="{00000000-0005-0000-0000-000020050000}"/>
    <cellStyle name="Pourcentage 8" xfId="1312" xr:uid="{00000000-0005-0000-0000-000021050000}"/>
    <cellStyle name="Pourcentage 8 2" xfId="1313" xr:uid="{00000000-0005-0000-0000-000022050000}"/>
    <cellStyle name="Pourcentage 9" xfId="1314" xr:uid="{00000000-0005-0000-0000-000023050000}"/>
    <cellStyle name="Pourcentage 9 2" xfId="1315" xr:uid="{00000000-0005-0000-0000-000024050000}"/>
    <cellStyle name="Ross SubTitle" xfId="1316" xr:uid="{00000000-0005-0000-0000-000025050000}"/>
    <cellStyle name="Ross SubTitle 2" xfId="1317" xr:uid="{00000000-0005-0000-0000-000026050000}"/>
    <cellStyle name="Ross Title" xfId="1318" xr:uid="{00000000-0005-0000-0000-000027050000}"/>
    <cellStyle name="Ross Title 2" xfId="1319" xr:uid="{00000000-0005-0000-0000-000028050000}"/>
    <cellStyle name="Ross1" xfId="1320" xr:uid="{00000000-0005-0000-0000-000029050000}"/>
    <cellStyle name="Ross1 2" xfId="1321" xr:uid="{00000000-0005-0000-0000-00002A050000}"/>
    <cellStyle name="Ross2" xfId="1322" xr:uid="{00000000-0005-0000-0000-00002B050000}"/>
    <cellStyle name="Ross2 2" xfId="1323" xr:uid="{00000000-0005-0000-0000-00002C050000}"/>
    <cellStyle name="SAPBEXaggDataEmph" xfId="1324" xr:uid="{00000000-0005-0000-0000-00002D050000}"/>
    <cellStyle name="SAPBEXstdItem" xfId="1325" xr:uid="{00000000-0005-0000-0000-00002E050000}"/>
    <cellStyle name="Satisfaisant 2" xfId="1326" xr:uid="{00000000-0005-0000-0000-00002F050000}"/>
    <cellStyle name="Satisfaisant 2 2" xfId="1327" xr:uid="{00000000-0005-0000-0000-000030050000}"/>
    <cellStyle name="Satisfaisant 2 2 2" xfId="1328" xr:uid="{00000000-0005-0000-0000-000031050000}"/>
    <cellStyle name="Satisfaisant 2 2 3" xfId="1329" xr:uid="{00000000-0005-0000-0000-000032050000}"/>
    <cellStyle name="Satisfaisant 2 2 4" xfId="1330" xr:uid="{00000000-0005-0000-0000-000033050000}"/>
    <cellStyle name="Satisfaisant 2 3" xfId="1331" xr:uid="{00000000-0005-0000-0000-000034050000}"/>
    <cellStyle name="Satisfaisant 2 3 2" xfId="1332" xr:uid="{00000000-0005-0000-0000-000035050000}"/>
    <cellStyle name="Satisfaisant 2 4" xfId="1333" xr:uid="{00000000-0005-0000-0000-000036050000}"/>
    <cellStyle name="Satisfaisant 2 4 2" xfId="1334" xr:uid="{00000000-0005-0000-0000-000037050000}"/>
    <cellStyle name="Satisfaisant 2 5" xfId="1335" xr:uid="{00000000-0005-0000-0000-000038050000}"/>
    <cellStyle name="Satisfaisant 2 6" xfId="1336" xr:uid="{00000000-0005-0000-0000-000039050000}"/>
    <cellStyle name="Satisfaisant 3" xfId="1337" xr:uid="{00000000-0005-0000-0000-00003A050000}"/>
    <cellStyle name="Satisfaisant 3 2" xfId="1338" xr:uid="{00000000-0005-0000-0000-00003B050000}"/>
    <cellStyle name="Satisfaisant 4" xfId="1339" xr:uid="{00000000-0005-0000-0000-00003C050000}"/>
    <cellStyle name="Sortie 2" xfId="1340" xr:uid="{00000000-0005-0000-0000-00003D050000}"/>
    <cellStyle name="Sortie 2 2" xfId="1341" xr:uid="{00000000-0005-0000-0000-00003E050000}"/>
    <cellStyle name="Sortie 2 2 2" xfId="1342" xr:uid="{00000000-0005-0000-0000-00003F050000}"/>
    <cellStyle name="Sortie 2 2 3" xfId="1343" xr:uid="{00000000-0005-0000-0000-000040050000}"/>
    <cellStyle name="Sortie 2 2 4" xfId="1344" xr:uid="{00000000-0005-0000-0000-000041050000}"/>
    <cellStyle name="Sortie 2 3" xfId="1345" xr:uid="{00000000-0005-0000-0000-000042050000}"/>
    <cellStyle name="Sortie 2 3 2" xfId="1346" xr:uid="{00000000-0005-0000-0000-000043050000}"/>
    <cellStyle name="Sortie 2 4" xfId="1347" xr:uid="{00000000-0005-0000-0000-000044050000}"/>
    <cellStyle name="Sortie 2 4 2" xfId="1348" xr:uid="{00000000-0005-0000-0000-000045050000}"/>
    <cellStyle name="Sortie 2 5" xfId="1349" xr:uid="{00000000-0005-0000-0000-000046050000}"/>
    <cellStyle name="Sortie 2 6" xfId="1350" xr:uid="{00000000-0005-0000-0000-000047050000}"/>
    <cellStyle name="Sortie 3" xfId="1351" xr:uid="{00000000-0005-0000-0000-000048050000}"/>
    <cellStyle name="Sortie 3 2" xfId="1352" xr:uid="{00000000-0005-0000-0000-000049050000}"/>
    <cellStyle name="Sortie 4" xfId="1353" xr:uid="{00000000-0005-0000-0000-00004A050000}"/>
    <cellStyle name="Standard_#_9000" xfId="1354" xr:uid="{00000000-0005-0000-0000-00004B050000}"/>
    <cellStyle name="Style 1" xfId="1355" xr:uid="{00000000-0005-0000-0000-00004C050000}"/>
    <cellStyle name="Style 1 2" xfId="1356" xr:uid="{00000000-0005-0000-0000-00004D050000}"/>
    <cellStyle name="Style 1 2 2" xfId="1357" xr:uid="{00000000-0005-0000-0000-00004E050000}"/>
    <cellStyle name="Style 1 3" xfId="1358" xr:uid="{00000000-0005-0000-0000-00004F050000}"/>
    <cellStyle name="Style 1 4" xfId="1359" xr:uid="{00000000-0005-0000-0000-000050050000}"/>
    <cellStyle name="Style 124" xfId="1360" xr:uid="{00000000-0005-0000-0000-000051050000}"/>
    <cellStyle name="Style 124 2" xfId="1361" xr:uid="{00000000-0005-0000-0000-000052050000}"/>
    <cellStyle name="Style 133" xfId="1362" xr:uid="{00000000-0005-0000-0000-000053050000}"/>
    <cellStyle name="Style 133 2" xfId="1363" xr:uid="{00000000-0005-0000-0000-000054050000}"/>
    <cellStyle name="Style 195" xfId="1364" xr:uid="{00000000-0005-0000-0000-000055050000}"/>
    <cellStyle name="Style 195 2" xfId="1365" xr:uid="{00000000-0005-0000-0000-000056050000}"/>
    <cellStyle name="Style 196" xfId="1366" xr:uid="{00000000-0005-0000-0000-000057050000}"/>
    <cellStyle name="Style 196 2" xfId="1367" xr:uid="{00000000-0005-0000-0000-000058050000}"/>
    <cellStyle name="Style 23" xfId="1368" xr:uid="{00000000-0005-0000-0000-000059050000}"/>
    <cellStyle name="Style 23 2" xfId="1369" xr:uid="{00000000-0005-0000-0000-00005A050000}"/>
    <cellStyle name="Style 23 2 2" xfId="1370" xr:uid="{00000000-0005-0000-0000-00005B050000}"/>
    <cellStyle name="Style 23 3" xfId="1371" xr:uid="{00000000-0005-0000-0000-00005C050000}"/>
    <cellStyle name="Style 23 3 2" xfId="1372" xr:uid="{00000000-0005-0000-0000-00005D050000}"/>
    <cellStyle name="Style 23 4" xfId="1373" xr:uid="{00000000-0005-0000-0000-00005E050000}"/>
    <cellStyle name="Style 23 4 2" xfId="1374" xr:uid="{00000000-0005-0000-0000-00005F050000}"/>
    <cellStyle name="Style 23 5" xfId="1375" xr:uid="{00000000-0005-0000-0000-000060050000}"/>
    <cellStyle name="Style 23 5 2" xfId="1376" xr:uid="{00000000-0005-0000-0000-000061050000}"/>
    <cellStyle name="Style 23 6" xfId="1377" xr:uid="{00000000-0005-0000-0000-000062050000}"/>
    <cellStyle name="Style 23_Pénalités" xfId="1378" xr:uid="{00000000-0005-0000-0000-000063050000}"/>
    <cellStyle name="Style 801" xfId="1379" xr:uid="{00000000-0005-0000-0000-000064050000}"/>
    <cellStyle name="Style 801 2" xfId="1380" xr:uid="{00000000-0005-0000-0000-000065050000}"/>
    <cellStyle name="Style 899" xfId="1381" xr:uid="{00000000-0005-0000-0000-000066050000}"/>
    <cellStyle name="Sub Heading 1" xfId="1382" xr:uid="{00000000-0005-0000-0000-000067050000}"/>
    <cellStyle name="Sub Heading 1 2" xfId="1383" xr:uid="{00000000-0005-0000-0000-000068050000}"/>
    <cellStyle name="Sub Heading 2" xfId="1384" xr:uid="{00000000-0005-0000-0000-000069050000}"/>
    <cellStyle name="Sub Heading 2 2" xfId="1385" xr:uid="{00000000-0005-0000-0000-00006A050000}"/>
    <cellStyle name="Subheading" xfId="1386" xr:uid="{00000000-0005-0000-0000-00006B050000}"/>
    <cellStyle name="Subheading 2" xfId="1387" xr:uid="{00000000-0005-0000-0000-00006C050000}"/>
    <cellStyle name="Texte explicatif 2" xfId="1388" xr:uid="{00000000-0005-0000-0000-00006D050000}"/>
    <cellStyle name="Texte explicatif 2 2" xfId="1389" xr:uid="{00000000-0005-0000-0000-00006E050000}"/>
    <cellStyle name="Texte explicatif 2 2 2" xfId="1390" xr:uid="{00000000-0005-0000-0000-00006F050000}"/>
    <cellStyle name="Texte explicatif 2 2 3" xfId="1391" xr:uid="{00000000-0005-0000-0000-000070050000}"/>
    <cellStyle name="Texte explicatif 2 2 4" xfId="1392" xr:uid="{00000000-0005-0000-0000-000071050000}"/>
    <cellStyle name="Texte explicatif 2 3" xfId="1393" xr:uid="{00000000-0005-0000-0000-000072050000}"/>
    <cellStyle name="Texte explicatif 2 3 2" xfId="1394" xr:uid="{00000000-0005-0000-0000-000073050000}"/>
    <cellStyle name="Texte explicatif 2 4" xfId="1395" xr:uid="{00000000-0005-0000-0000-000074050000}"/>
    <cellStyle name="Texte explicatif 2 5" xfId="1396" xr:uid="{00000000-0005-0000-0000-000075050000}"/>
    <cellStyle name="Texte explicatif 3" xfId="1397" xr:uid="{00000000-0005-0000-0000-000076050000}"/>
    <cellStyle name="Texte explicatif 3 2" xfId="1398" xr:uid="{00000000-0005-0000-0000-000077050000}"/>
    <cellStyle name="Texte explicatif 4" xfId="1399" xr:uid="{00000000-0005-0000-0000-000078050000}"/>
    <cellStyle name="Title" xfId="1400" xr:uid="{00000000-0005-0000-0000-000079050000}"/>
    <cellStyle name="Title 2" xfId="1401" xr:uid="{00000000-0005-0000-0000-00007A050000}"/>
    <cellStyle name="Titre 2" xfId="1402" xr:uid="{00000000-0005-0000-0000-00007B050000}"/>
    <cellStyle name="Titre 2 2" xfId="1403" xr:uid="{00000000-0005-0000-0000-00007C050000}"/>
    <cellStyle name="Titre 2 2 2" xfId="1404" xr:uid="{00000000-0005-0000-0000-00007D050000}"/>
    <cellStyle name="Titre 2 2 3" xfId="1405" xr:uid="{00000000-0005-0000-0000-00007E050000}"/>
    <cellStyle name="Titre 2 2 4" xfId="1406" xr:uid="{00000000-0005-0000-0000-00007F050000}"/>
    <cellStyle name="Titre 2 3" xfId="1407" xr:uid="{00000000-0005-0000-0000-000080050000}"/>
    <cellStyle name="Titre 2 3 2" xfId="1408" xr:uid="{00000000-0005-0000-0000-000081050000}"/>
    <cellStyle name="Titre 2 4" xfId="1409" xr:uid="{00000000-0005-0000-0000-000082050000}"/>
    <cellStyle name="Titre 2 5" xfId="1410" xr:uid="{00000000-0005-0000-0000-000083050000}"/>
    <cellStyle name="Titre 2 6" xfId="1411" xr:uid="{00000000-0005-0000-0000-000084050000}"/>
    <cellStyle name="Titre 3" xfId="1412" xr:uid="{00000000-0005-0000-0000-000085050000}"/>
    <cellStyle name="Titre 3 2" xfId="1413" xr:uid="{00000000-0005-0000-0000-000086050000}"/>
    <cellStyle name="Titre 4" xfId="1414" xr:uid="{00000000-0005-0000-0000-000087050000}"/>
    <cellStyle name="Titre 1 2" xfId="1415" xr:uid="{00000000-0005-0000-0000-000088050000}"/>
    <cellStyle name="Titre 1 2 2" xfId="1416" xr:uid="{00000000-0005-0000-0000-000089050000}"/>
    <cellStyle name="Titre 1 2 2 2" xfId="1417" xr:uid="{00000000-0005-0000-0000-00008A050000}"/>
    <cellStyle name="Titre 1 2 2 3" xfId="1418" xr:uid="{00000000-0005-0000-0000-00008B050000}"/>
    <cellStyle name="Titre 1 2 2 4" xfId="1419" xr:uid="{00000000-0005-0000-0000-00008C050000}"/>
    <cellStyle name="Titre 1 2 3" xfId="1420" xr:uid="{00000000-0005-0000-0000-00008D050000}"/>
    <cellStyle name="Titre 1 2 3 2" xfId="1421" xr:uid="{00000000-0005-0000-0000-00008E050000}"/>
    <cellStyle name="Titre 1 2 4" xfId="1422" xr:uid="{00000000-0005-0000-0000-00008F050000}"/>
    <cellStyle name="Titre 1 2 4 2" xfId="1423" xr:uid="{00000000-0005-0000-0000-000090050000}"/>
    <cellStyle name="Titre 1 2 5" xfId="1424" xr:uid="{00000000-0005-0000-0000-000091050000}"/>
    <cellStyle name="Titre 1 2 6" xfId="1425" xr:uid="{00000000-0005-0000-0000-000092050000}"/>
    <cellStyle name="Titre 1 3" xfId="1426" xr:uid="{00000000-0005-0000-0000-000093050000}"/>
    <cellStyle name="Titre 1 3 2" xfId="1427" xr:uid="{00000000-0005-0000-0000-000094050000}"/>
    <cellStyle name="Titre 1 4" xfId="1428" xr:uid="{00000000-0005-0000-0000-000095050000}"/>
    <cellStyle name="Titre 2 2" xfId="1429" xr:uid="{00000000-0005-0000-0000-000096050000}"/>
    <cellStyle name="Titre 2 2 2" xfId="1430" xr:uid="{00000000-0005-0000-0000-000097050000}"/>
    <cellStyle name="Titre 2 2 2 2" xfId="1431" xr:uid="{00000000-0005-0000-0000-000098050000}"/>
    <cellStyle name="Titre 2 2 2 3" xfId="1432" xr:uid="{00000000-0005-0000-0000-000099050000}"/>
    <cellStyle name="Titre 2 2 2 4" xfId="1433" xr:uid="{00000000-0005-0000-0000-00009A050000}"/>
    <cellStyle name="Titre 2 2 3" xfId="1434" xr:uid="{00000000-0005-0000-0000-00009B050000}"/>
    <cellStyle name="Titre 2 2 3 2" xfId="1435" xr:uid="{00000000-0005-0000-0000-00009C050000}"/>
    <cellStyle name="Titre 2 2 4" xfId="1436" xr:uid="{00000000-0005-0000-0000-00009D050000}"/>
    <cellStyle name="Titre 2 2 4 2" xfId="1437" xr:uid="{00000000-0005-0000-0000-00009E050000}"/>
    <cellStyle name="Titre 2 2 5" xfId="1438" xr:uid="{00000000-0005-0000-0000-00009F050000}"/>
    <cellStyle name="Titre 2 2 6" xfId="1439" xr:uid="{00000000-0005-0000-0000-0000A0050000}"/>
    <cellStyle name="Titre 2 3" xfId="1440" xr:uid="{00000000-0005-0000-0000-0000A1050000}"/>
    <cellStyle name="Titre 2 3 2" xfId="1441" xr:uid="{00000000-0005-0000-0000-0000A2050000}"/>
    <cellStyle name="Titre 2 4" xfId="1442" xr:uid="{00000000-0005-0000-0000-0000A3050000}"/>
    <cellStyle name="Titre 3 2" xfId="1443" xr:uid="{00000000-0005-0000-0000-0000A4050000}"/>
    <cellStyle name="Titre 3 2 2" xfId="1444" xr:uid="{00000000-0005-0000-0000-0000A5050000}"/>
    <cellStyle name="Titre 3 2 2 2" xfId="1445" xr:uid="{00000000-0005-0000-0000-0000A6050000}"/>
    <cellStyle name="Titre 3 2 2 3" xfId="1446" xr:uid="{00000000-0005-0000-0000-0000A7050000}"/>
    <cellStyle name="Titre 3 2 2 4" xfId="1447" xr:uid="{00000000-0005-0000-0000-0000A8050000}"/>
    <cellStyle name="Titre 3 2 3" xfId="1448" xr:uid="{00000000-0005-0000-0000-0000A9050000}"/>
    <cellStyle name="Titre 3 2 3 2" xfId="1449" xr:uid="{00000000-0005-0000-0000-0000AA050000}"/>
    <cellStyle name="Titre 3 2 4" xfId="1450" xr:uid="{00000000-0005-0000-0000-0000AB050000}"/>
    <cellStyle name="Titre 3 2 4 2" xfId="1451" xr:uid="{00000000-0005-0000-0000-0000AC050000}"/>
    <cellStyle name="Titre 3 2 5" xfId="1452" xr:uid="{00000000-0005-0000-0000-0000AD050000}"/>
    <cellStyle name="Titre 3 2 6" xfId="1453" xr:uid="{00000000-0005-0000-0000-0000AE050000}"/>
    <cellStyle name="Titre 3 3" xfId="1454" xr:uid="{00000000-0005-0000-0000-0000AF050000}"/>
    <cellStyle name="Titre 3 3 2" xfId="1455" xr:uid="{00000000-0005-0000-0000-0000B0050000}"/>
    <cellStyle name="Titre 3 4" xfId="1456" xr:uid="{00000000-0005-0000-0000-0000B1050000}"/>
    <cellStyle name="Titre 4 2" xfId="1457" xr:uid="{00000000-0005-0000-0000-0000B2050000}"/>
    <cellStyle name="Titre 4 2 2" xfId="1458" xr:uid="{00000000-0005-0000-0000-0000B3050000}"/>
    <cellStyle name="Titre 4 2 2 2" xfId="1459" xr:uid="{00000000-0005-0000-0000-0000B4050000}"/>
    <cellStyle name="Titre 4 2 2 3" xfId="1460" xr:uid="{00000000-0005-0000-0000-0000B5050000}"/>
    <cellStyle name="Titre 4 2 2 4" xfId="1461" xr:uid="{00000000-0005-0000-0000-0000B6050000}"/>
    <cellStyle name="Titre 4 2 3" xfId="1462" xr:uid="{00000000-0005-0000-0000-0000B7050000}"/>
    <cellStyle name="Titre 4 2 3 2" xfId="1463" xr:uid="{00000000-0005-0000-0000-0000B8050000}"/>
    <cellStyle name="Titre 4 2 4" xfId="1464" xr:uid="{00000000-0005-0000-0000-0000B9050000}"/>
    <cellStyle name="Titre 4 2 4 2" xfId="1465" xr:uid="{00000000-0005-0000-0000-0000BA050000}"/>
    <cellStyle name="Titre 4 2 5" xfId="1466" xr:uid="{00000000-0005-0000-0000-0000BB050000}"/>
    <cellStyle name="Titre 4 2 6" xfId="1467" xr:uid="{00000000-0005-0000-0000-0000BC050000}"/>
    <cellStyle name="Titre 4 3" xfId="1468" xr:uid="{00000000-0005-0000-0000-0000BD050000}"/>
    <cellStyle name="Titre 4 3 2" xfId="1469" xr:uid="{00000000-0005-0000-0000-0000BE050000}"/>
    <cellStyle name="Titre 4 4" xfId="1470" xr:uid="{00000000-0005-0000-0000-0000BF050000}"/>
    <cellStyle name="Total 2" xfId="1471" xr:uid="{00000000-0005-0000-0000-0000C0050000}"/>
    <cellStyle name="Total 2 2" xfId="1472" xr:uid="{00000000-0005-0000-0000-0000C1050000}"/>
    <cellStyle name="Total 2 2 2" xfId="1473" xr:uid="{00000000-0005-0000-0000-0000C2050000}"/>
    <cellStyle name="Total 2 2 3" xfId="1474" xr:uid="{00000000-0005-0000-0000-0000C3050000}"/>
    <cellStyle name="Total 2 2 4" xfId="1475" xr:uid="{00000000-0005-0000-0000-0000C4050000}"/>
    <cellStyle name="Total 2 3" xfId="1476" xr:uid="{00000000-0005-0000-0000-0000C5050000}"/>
    <cellStyle name="Total 2 3 2" xfId="1477" xr:uid="{00000000-0005-0000-0000-0000C6050000}"/>
    <cellStyle name="Total 2 4" xfId="1478" xr:uid="{00000000-0005-0000-0000-0000C7050000}"/>
    <cellStyle name="Total 2 4 2" xfId="1479" xr:uid="{00000000-0005-0000-0000-0000C8050000}"/>
    <cellStyle name="Total 2 5" xfId="1480" xr:uid="{00000000-0005-0000-0000-0000C9050000}"/>
    <cellStyle name="Total 2 6" xfId="1481" xr:uid="{00000000-0005-0000-0000-0000CA050000}"/>
    <cellStyle name="Total 3" xfId="1482" xr:uid="{00000000-0005-0000-0000-0000CB050000}"/>
    <cellStyle name="Total 3 2" xfId="1483" xr:uid="{00000000-0005-0000-0000-0000CC050000}"/>
    <cellStyle name="Total 4" xfId="1484" xr:uid="{00000000-0005-0000-0000-0000CD050000}"/>
    <cellStyle name="Total 4 2" xfId="1485" xr:uid="{00000000-0005-0000-0000-0000CE050000}"/>
    <cellStyle name="Total 5" xfId="1486" xr:uid="{00000000-0005-0000-0000-0000CF050000}"/>
    <cellStyle name="Valuta (0)_Rg0999_AZ" xfId="1487" xr:uid="{00000000-0005-0000-0000-0000D0050000}"/>
    <cellStyle name="Valuta_Rg0999_AZ" xfId="1488" xr:uid="{00000000-0005-0000-0000-0000D1050000}"/>
    <cellStyle name="Vérification 2" xfId="1489" xr:uid="{00000000-0005-0000-0000-0000D2050000}"/>
    <cellStyle name="Vérification 2 2" xfId="1490" xr:uid="{00000000-0005-0000-0000-0000D3050000}"/>
    <cellStyle name="Vérification 2 2 2" xfId="1491" xr:uid="{00000000-0005-0000-0000-0000D4050000}"/>
    <cellStyle name="Vérification 2 2 3" xfId="1492" xr:uid="{00000000-0005-0000-0000-0000D5050000}"/>
    <cellStyle name="Vérification 2 2 4" xfId="1493" xr:uid="{00000000-0005-0000-0000-0000D6050000}"/>
    <cellStyle name="Vérification 2 3" xfId="1494" xr:uid="{00000000-0005-0000-0000-0000D7050000}"/>
    <cellStyle name="Vérification 2 3 2" xfId="1495" xr:uid="{00000000-0005-0000-0000-0000D8050000}"/>
    <cellStyle name="Vérification 2 4" xfId="1496" xr:uid="{00000000-0005-0000-0000-0000D9050000}"/>
    <cellStyle name="Vérification 2 5" xfId="1497" xr:uid="{00000000-0005-0000-0000-0000DA050000}"/>
    <cellStyle name="Vérification 3" xfId="1498" xr:uid="{00000000-0005-0000-0000-0000DB050000}"/>
    <cellStyle name="Vérification 3 2" xfId="1499" xr:uid="{00000000-0005-0000-0000-0000DC050000}"/>
    <cellStyle name="Vérification 4" xfId="1500" xr:uid="{00000000-0005-0000-0000-0000DD050000}"/>
    <cellStyle name="Währung [0]_5 Jahresplan" xfId="1501" xr:uid="{00000000-0005-0000-0000-0000DE050000}"/>
    <cellStyle name="Währung_5 Jahresplan" xfId="1502" xr:uid="{00000000-0005-0000-0000-0000DF050000}"/>
    <cellStyle name="Warning Text" xfId="1503" xr:uid="{00000000-0005-0000-0000-0000E0050000}"/>
    <cellStyle name="Warning Text 2" xfId="1504" xr:uid="{00000000-0005-0000-0000-0000E1050000}"/>
  </cellStyles>
  <dxfs count="0"/>
  <tableStyles count="0" defaultTableStyle="TableStyleMedium2" defaultPivotStyle="PivotStyleLight16"/>
  <colors>
    <mruColors>
      <color rgb="FFD8D9F4"/>
      <color rgb="FFE8E8E8"/>
      <color rgb="FFD8E0DA"/>
      <color rgb="FFD9F6F7"/>
      <color rgb="FFF7EFF3"/>
      <color rgb="FFF0FFE7"/>
      <color rgb="FFE7E8FF"/>
      <color rgb="FFFFF3F5"/>
      <color rgb="FFFFF3FD"/>
      <color rgb="FFFFFF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externalLink" Target="externalLinks/externalLink13.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externalLink" Target="externalLinks/externalLink16.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externalLink" Target="externalLinks/externalLink12.xml"/><Relationship Id="rId25" Type="http://schemas.openxmlformats.org/officeDocument/2006/relationships/externalLink" Target="externalLinks/externalLink20.xml"/><Relationship Id="rId2" Type="http://schemas.openxmlformats.org/officeDocument/2006/relationships/worksheet" Target="worksheets/sheet2.xml"/><Relationship Id="rId16" Type="http://schemas.openxmlformats.org/officeDocument/2006/relationships/externalLink" Target="externalLinks/externalLink11.xml"/><Relationship Id="rId20" Type="http://schemas.openxmlformats.org/officeDocument/2006/relationships/externalLink" Target="externalLinks/externalLink15.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24" Type="http://schemas.openxmlformats.org/officeDocument/2006/relationships/externalLink" Target="externalLinks/externalLink19.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0.xml"/><Relationship Id="rId23" Type="http://schemas.openxmlformats.org/officeDocument/2006/relationships/externalLink" Target="externalLinks/externalLink18.xml"/><Relationship Id="rId28" Type="http://schemas.openxmlformats.org/officeDocument/2006/relationships/sharedStrings" Target="sharedStrings.xml"/><Relationship Id="rId10" Type="http://schemas.openxmlformats.org/officeDocument/2006/relationships/externalLink" Target="externalLinks/externalLink5.xml"/><Relationship Id="rId19" Type="http://schemas.openxmlformats.org/officeDocument/2006/relationships/externalLink" Target="externalLinks/externalLink14.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 Id="rId22" Type="http://schemas.openxmlformats.org/officeDocument/2006/relationships/externalLink" Target="externalLinks/externalLink17.xml"/><Relationship Id="rId27" Type="http://schemas.openxmlformats.org/officeDocument/2006/relationships/styles" Target="styles.xml"/><Relationship Id="rId30"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219076</xdr:colOff>
      <xdr:row>1</xdr:row>
      <xdr:rowOff>28574</xdr:rowOff>
    </xdr:from>
    <xdr:ext cx="4038600" cy="818785"/>
    <xdr:pic>
      <xdr:nvPicPr>
        <xdr:cNvPr id="2" name="Image 1">
          <a:extLst>
            <a:ext uri="{FF2B5EF4-FFF2-40B4-BE49-F238E27FC236}">
              <a16:creationId xmlns:a16="http://schemas.microsoft.com/office/drawing/2014/main" id="{A54D6D4B-E1F6-4A43-AF81-A46DE04CA4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6" y="219074"/>
          <a:ext cx="4038600" cy="81878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rc-sf01.sap.aphp.fr\3106805\Temporary%20Internet%20Files\OLK3E\DGA_Liaison22\FAP-PRO-03-167%20PEA_L22_SPOTI_Ind%20B%20MGR.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rc-sf01.sap.aphp.fr\3106805\Mes%20documents\mic%20mac\Com\2006\AT.%20AP-HP\&#233;l&#233;ments%20financiers\Prix%20AT%20lot%204%20V10xxxx.xls" TargetMode="External"/></Relationships>
</file>

<file path=xl/externalLinks/_rels/externalLink11.xml.rels><?xml version="1.0" encoding="UTF-8" standalone="yes"?>
<Relationships xmlns="http://schemas.openxmlformats.org/package/2006/relationships"><Relationship Id="rId2" Type="http://schemas.microsoft.com/office/2019/04/relationships/externalLinkLongPath" Target="file:///\\drc-sf01.sap.aphp.fr\3106805\Documents%20and%20Settings\passalacqua-jl\Mes%20documents\AP-HP%20PQS\996%20-%20AO%20RENOUVELLEMENT%20AT-%20TMA%202006\D&#233;pouillement%20Equipe%20Projet\LOT%204%20-%20D&#233;pouillement%20Financier\LOT%204%20-%20STERIA%20-%20Offre%20Financi&#232;re_V1.1.xls?1CF30105" TargetMode="External"/><Relationship Id="rId1" Type="http://schemas.openxmlformats.org/officeDocument/2006/relationships/externalLinkPath" Target="file:///\\1CF30105\LOT%204%20-%20STERIA%20-%20Offre%20Financi&#232;re_V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rc-sf01.sap.aphp.fr\3106805\Documents%20and%20Settings\JeanMichel.DOHM\Local%20Settings\Temporary%20Internet%20Files\OLKE4\Rainbow_FF_RFF%20V2.0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rc-sf01.sap.aphp.fr\3106805\Documents\Mes%20Documents\ATOS\Forecast2\Aquitaine.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rc-sf01.sap.aphp.fr\3106805\2004\Budget%20V4\07%20-%20France%20West\Aquitaine.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drc-sf01.sap.aphp.fr\3106805\D\DOSSIER\Drg\PoleAchat\Projets\TMA\AO_AT_TMA_2007\D&#233;pouillement%20Equipe%20Projet\LOT%205%20-%20SOPRA%20-%20Offre%20Financi&#232;re_V2.6.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rc-sf01.sap.aphp.fr\3106805\Documents%20and%20Settings\JeanMichel.DOHM\Local%20Settings\Temporary%20Internet%20Files\OLKE4\Actualisation%20Bordereau_Prestations%20V1_1.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Q:\2005\Reporting\0507\08%20-%20CJM\03%20-%20CJM%2007.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drc-sf01.sap.aphp.fr\3106805\Documents%20and%20Settings\Michel.DELHOUME\Local%20Settings\Temporary%20Internet%20Files\OLK20\PLv1_3.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rc-sf01.sap.aphp.fr\3106805\Mes%20documents\mic%20mac\Com\2006\AT.%20AP-HP\&#233;l&#233;ments%20financiers\Prix%20AT%20lot%204%20V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rc-sf01.sap.aphp.fr\3106805\Documents%20and%20Settings\Michel.DELHOUME\Local%20Settings\Temporary%20Internet%20Files\OLK20\simulation%20TJM%20AT-2006.V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drc-sf01.sap.aphp.fr\3106805\Temporary%20Internet%20Files\OLK3E\rainbow\BFTv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rc-sf01.sap.aphp.fr\3106805\Documents%20and%20Settings\Michel.DELHOUME\Local%20Settings\Temporary%20Internet%20Files\OLK20\livret%20rainbow.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rc-sf01.sap.aphp.fr\3106805\Temporary%20Internet%20Files\OLK3E\Generali%20Palladio%20Planning%20v0-11.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rc-sf01.sap.aphp.fr\3106805\Documents%20and%20Settings\3175289\Local%20Settings\Temp\Mod&#232;le%20D&#233;composition%20Prix%20UO%20&#224;%20int&#233;grer%20dans%20CdRF.xls" TargetMode="External"/></Relationships>
</file>

<file path=xl/externalLinks/_rels/externalLink6.xml.rels><?xml version="1.0" encoding="UTF-8" standalone="yes"?>
<Relationships xmlns="http://schemas.openxmlformats.org/package/2006/relationships"><Relationship Id="rId2" Type="http://schemas.microsoft.com/office/2019/04/relationships/externalLinkLongPath" Target="https://365aphp.sharepoint.com/sites/circuitdesP.S/Documents%20partages/2%20-%20CSA%20-%20PRODSA%20-%20Processus%20MED%20DM%20DMI%20On&#233;reux/04%20-%20R&#233;trocession/Nouvelle%20solution%20SI%20R&#233;trocession/00%20-%20Phase%20&#233;tude/March&#233;%20R&#233;trocession%202025/2_Dossier%20de%20Consultation%20des%20Entreprises%20(DCE)/4_Cadre%20de%20R&#233;ponse%20Financier%20(CDRF)/Midrange%20Y2K%20RB%20input%20from%20Eric1?3150090D" TargetMode="External"/><Relationship Id="rId1" Type="http://schemas.openxmlformats.org/officeDocument/2006/relationships/externalLinkPath" Target="file:///\\3150090D\Midrange%20Y2K%20RB%20input%20from%20Eric1"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Serv-transport\Propositions\deploiement_mistral\FAP%20Supervision.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c-sf01.sap.aphp.fr\3106805\Browser_Cache\IE\Temporary%20Internet%20Files\OLK81\FAP_Contrat_Cadre_230506.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alsa\Volume%20PSAD\Temporaire%20PSAD%20DDG\OFFRES\G&#233;n&#233;ralisation%202005\Chiffrage%203%20MCO%20SIROCCO%207-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ircuits"/>
      <sheetName val="INFOSGENES"/>
      <sheetName val="Check-Qualif"/>
      <sheetName val="Check-Risq"/>
      <sheetName val="FAP TF + TCx"/>
      <sheetName val="FAP TF"/>
      <sheetName val="FAP TC1"/>
      <sheetName val="FAP TC2"/>
      <sheetName val="FAP TC3"/>
      <sheetName val="FAP TC4"/>
      <sheetName val="FAP TC5"/>
      <sheetName val="BEC 1"/>
      <sheetName val="Plan de charge"/>
      <sheetName val="Aide-Help"/>
      <sheetName val="Lisez-moi"/>
      <sheetName val="Présentation des prix"/>
      <sheetName val="Taux journ. €"/>
      <sheetName val="Taux horaires €"/>
      <sheetName val="Missions"/>
      <sheetName val="Indices"/>
      <sheetName val="Paramètres"/>
    </sheetNames>
    <sheetDataSet>
      <sheetData sheetId="0"/>
      <sheetData sheetId="1" refreshError="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l  synthèse"/>
      <sheetName val="décomposition prix UO lot 4"/>
      <sheetName val="Cadre financier Lot 4"/>
      <sheetName val="Budget"/>
      <sheetName val="Qualif-support"/>
      <sheetName val="Simu avec MAP"/>
      <sheetName val="Budget avec MAP"/>
      <sheetName val="paramètres"/>
      <sheetName val="ISM3"/>
      <sheetName val="FVCP_constant"/>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re financier STERIA Lot 4"/>
      <sheetName val="Prix et charges des UO"/>
      <sheetName val="Décomp Prix UO STERIA Lot 4"/>
      <sheetName val="Décomp Prix UO STERIA Lot 4 "/>
      <sheetName val="Tot Charges par UO"/>
      <sheetName val="TCD TJM STERIA Lot4 dans locaux"/>
      <sheetName val="Décomp Prix UO AP-HP"/>
      <sheetName val="TCD Min-Max TJM AP-HP"/>
      <sheetName val="TCD Moy TJM AP-HP"/>
      <sheetName val="Références"/>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1"/>
      <sheetName val="ACTIONS_&amp;_DECISIONS"/>
      <sheetName val="PAGE 2"/>
      <sheetName val="GUIDE"/>
      <sheetName val="Param"/>
      <sheetName val="exemple"/>
      <sheetName val="Suivi des modifications"/>
    </sheetNames>
    <sheetDataSet>
      <sheetData sheetId="0"/>
      <sheetData sheetId="1"/>
      <sheetData sheetId="2"/>
      <sheetData sheetId="3"/>
      <sheetData sheetId="4"/>
      <sheetData sheetId="5"/>
      <sheetData sheetId="6"/>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4B"/>
      <sheetName val="PG"/>
      <sheetName val="CB01"/>
      <sheetName val="CB02"/>
      <sheetName val="CB03"/>
      <sheetName val="CB04"/>
      <sheetName val="CB05"/>
      <sheetName val="CB06"/>
      <sheetName val="1-Services"/>
      <sheetName val="Param"/>
      <sheetName val="2004F"/>
      <sheetName val="2-Other"/>
      <sheetName val="3-P&amp;L"/>
      <sheetName val="Follow-Up"/>
      <sheetName val="Récup"/>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G"/>
      <sheetName val="Param"/>
      <sheetName val="CB01"/>
      <sheetName val="CB02"/>
      <sheetName val="CB03"/>
      <sheetName val="CB04"/>
      <sheetName val="CB05"/>
      <sheetName val="CB06"/>
      <sheetName val="1-Services"/>
      <sheetName val="SSTT"/>
      <sheetName val="2-Other"/>
      <sheetName val="3-P&amp;L"/>
      <sheetName val="Follow-Up"/>
    </sheetNames>
    <sheetDataSet>
      <sheetData sheetId="0" refreshError="1"/>
      <sheetData sheetId="1" refreshError="1"/>
      <sheetData sheetId="2"/>
      <sheetData sheetId="3" refreshError="1"/>
      <sheetData sheetId="4"/>
      <sheetData sheetId="5" refreshError="1"/>
      <sheetData sheetId="6"/>
      <sheetData sheetId="7" refreshError="1"/>
      <sheetData sheetId="8" refreshError="1"/>
      <sheetData sheetId="9"/>
      <sheetData sheetId="10" refreshError="1"/>
      <sheetData sheetId="11"/>
      <sheetData sheetId="1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dre_Réponse_Financier"/>
      <sheetName val="Décomposition Prix UO"/>
      <sheetName val="Décomp Prix UO"/>
      <sheetName val="Ctrl_Prix_UO_Décomp"/>
      <sheetName val="Prix et charges des UO"/>
      <sheetName val="Profils_TJM_dans_locaux"/>
      <sheetName val="UO_Profils_Charges"/>
      <sheetName val="Profil_Définition_et_ETF"/>
      <sheetName val="Profils_TJM_Actuels"/>
      <sheetName val="Référence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TEFORME"/>
      <sheetName val="Récap"/>
      <sheetName val="Détails Prestations"/>
    </sheetNames>
    <sheetDataSet>
      <sheetData sheetId="0"/>
      <sheetData sheetId="1"/>
      <sheetData sheetId="2"/>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CD"/>
      <sheetName val="Datas"/>
    </sheetNames>
    <sheetDataSet>
      <sheetData sheetId="0"/>
      <sheetData sheetId="1"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P"/>
      <sheetName val="Paramètres"/>
      <sheetName val="FVCP_constant-projet"/>
      <sheetName val="FVCP_constant-migration"/>
      <sheetName val="FVCP_courant"/>
      <sheetName val="FVCP_courant-projet"/>
      <sheetName val="FVCP_courant-migration"/>
      <sheetName val="FVCP_constant_risk_alloc"/>
      <sheetName val="FVCP_courant_projet"/>
      <sheetName val="Paramètres_v2"/>
      <sheetName val="Prestations"/>
      <sheetName val="APR"/>
      <sheetName val="PdC"/>
      <sheetName val="detail_année1"/>
      <sheetName val="detail_année2"/>
      <sheetName val="detail_année3"/>
      <sheetName val="detail_année4"/>
      <sheetName val="detail_année5"/>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fil  synthèse"/>
      <sheetName val="décomposition prix UO lot 4"/>
      <sheetName val="Cadre financier Lot 4"/>
      <sheetName val="Budget"/>
      <sheetName val="Qualif-support"/>
      <sheetName val="Simu avec MAP"/>
      <sheetName val="Budget avec MAP"/>
      <sheetName val="paramètres"/>
      <sheetName val="ISM3"/>
      <sheetName val="FVCP_constant"/>
    </sheetNames>
    <sheetDataSet>
      <sheetData sheetId="0"/>
      <sheetData sheetId="1"/>
      <sheetData sheetId="2"/>
      <sheetData sheetId="3"/>
      <sheetData sheetId="4"/>
      <sheetData sheetId="5"/>
      <sheetData sheetId="6"/>
      <sheetData sheetId="7" refreshError="1"/>
      <sheetData sheetId="8"/>
      <sheetData sheetId="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vision PS"/>
      <sheetName val="répartition des UO"/>
      <sheetName val="détails des UO"/>
      <sheetName val="Profils référents"/>
      <sheetName val="Profils-TJM"/>
    </sheetNames>
    <sheetDataSet>
      <sheetData sheetId="0"/>
      <sheetData sheetId="1"/>
      <sheetData sheetId="2"/>
      <sheetData sheetId="3"/>
      <sheetData sheetId="4"/>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Cover"/>
      <sheetName val="I1"/>
      <sheetName val="I2"/>
      <sheetName val="I3"/>
      <sheetName val="I4"/>
      <sheetName val="I5"/>
      <sheetName val="I6"/>
      <sheetName val="I7"/>
      <sheetName val="I8"/>
      <sheetName val="I9"/>
      <sheetName val="I10"/>
      <sheetName val="Control"/>
      <sheetName val="Financial"/>
      <sheetName val="Service Line"/>
      <sheetName val="Sales"/>
      <sheetName val="Checklist"/>
      <sheetName val="Review"/>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sheetData sheetId="15" refreshError="1"/>
      <sheetData sheetId="16" refreshError="1"/>
      <sheetData sheetId="1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1"/>
      <sheetName val="PAGE 2"/>
      <sheetName val="ACTIONS_&amp;_DECISIONS"/>
      <sheetName val="GUIDE"/>
      <sheetName val="Param"/>
      <sheetName val="Suivi des modifications"/>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1_Paramètres"/>
      <sheetName val="2_Bases"/>
      <sheetName val="3_Charges PF"/>
      <sheetName val="3_Charges détaillées"/>
      <sheetName val="4_Variation ratios"/>
      <sheetName val="4_Charges"/>
      <sheetName val="5_Planning"/>
      <sheetName val="5_Macro planning"/>
      <sheetName val="6_Repart coll &amp; cpte expl"/>
      <sheetName val="7_Finance PRI"/>
      <sheetName val="7_Finance CJM"/>
      <sheetName val="ZZYMNX"/>
      <sheetName val="8_Trésorerie"/>
      <sheetName val="9_Graphiques"/>
      <sheetName val="10_Biblio"/>
      <sheetName val="11_Version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composition Prix UO"/>
      <sheetName val="Profils"/>
    </sheetNames>
    <sheetDataSet>
      <sheetData sheetId="0"/>
      <sheetData sheetId="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sheetName val="contents"/>
      <sheetName val="offer-nlg"/>
      <sheetName val="offer-euro"/>
      <sheetName val="conditions"/>
      <sheetName val="isla"/>
      <sheetName val="add.serv"/>
      <sheetName val="investment"/>
      <sheetName val="services"/>
      <sheetName val="tapes"/>
      <sheetName val="rainbow"/>
      <sheetName val="misc"/>
      <sheetName val="tariffs"/>
      <sheetName val="offer_nlg"/>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AP"/>
      <sheetName val="FAP 05122000"/>
    </sheet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TERIEL"/>
      <sheetName val="LOGICIELS"/>
      <sheetName val="Prest Matériel"/>
      <sheetName val="Pérennité"/>
      <sheetName val="Déploiement MGPT"/>
      <sheetName val="Déploiement Grand Suivi"/>
      <sheetName val="Déploiement Petit Suivi "/>
      <sheetName val="DéploiementPetitPoste"/>
      <sheetName val="Plate-Forme PetitPoste"/>
      <sheetName val="DéploiementMoyenPoste"/>
      <sheetName val="Plate-Forme MoyenPoste"/>
      <sheetName val="DéploiementGrandPoste"/>
      <sheetName val="Plate-Forme GrandPoste"/>
      <sheetName val="Formation"/>
      <sheetName val="Modifications Fonctionnelles"/>
      <sheetName val="Prestations_Etude"/>
      <sheetName val="Déploiement Par site"/>
      <sheetName val="Analyse du coût"/>
      <sheetName val="TJM"/>
      <sheetName val="Bordereau SNCF Dol_Simu TC"/>
      <sheetName val="Bordereau SNCF Dol_simu"/>
      <sheetName val="Bordereau SNCF Melun_Simu TC"/>
      <sheetName val="Bordereau SNCF Melun_simu"/>
      <sheetName val="Bordereau SNCF Metz simu TC"/>
      <sheetName val="Bordereau SNCF Metz_simu "/>
      <sheetName val="Bordereau SNCF DPLT avec Server"/>
      <sheetName val="Verif_déploiement_TF"/>
      <sheetName val="Bordereau SNCF Plate-Forme AS"/>
      <sheetName val="Bordereau SNCF PLT Marseille"/>
      <sheetName val="Bordereau SNCF Plate-Forme  SS"/>
      <sheetName val="Bordereau SNCF DPLT Sans Server"/>
      <sheetName val="Delta Version C"/>
      <sheetName val="Verif_déploiement_TC"/>
      <sheetName val="Calcul CR Total"/>
      <sheetName val="Calcul CA Total"/>
      <sheetName val="Bordereau SNCF Etud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yages"/>
      <sheetName val="Paramètres"/>
      <sheetName val="Delta 1 à 2"/>
      <sheetName val="OE"/>
      <sheetName val="Chiffrage"/>
      <sheetName val="Options"/>
      <sheetName val="Maintenance"/>
      <sheetName val="LDR"/>
      <sheetName val="Plan occupation"/>
      <sheetName val="Plan charge"/>
      <sheetName val="Profil"/>
    </sheetNames>
    <sheetDataSet>
      <sheetData sheetId="0"/>
      <sheetData sheetId="1" refreshError="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3A266C-7063-4EB8-992D-492B6AFF790A}">
  <sheetPr>
    <tabColor theme="6" tint="0.79998168889431442"/>
  </sheetPr>
  <dimension ref="A1:A25"/>
  <sheetViews>
    <sheetView topLeftCell="A7" zoomScale="120" zoomScaleNormal="120" workbookViewId="0">
      <selection activeCell="A12" sqref="A12"/>
    </sheetView>
  </sheetViews>
  <sheetFormatPr baseColWidth="10" defaultColWidth="102.85546875" defaultRowHeight="15"/>
  <cols>
    <col min="1" max="1" width="71.85546875" bestFit="1" customWidth="1"/>
    <col min="2" max="3" width="102.85546875" customWidth="1"/>
  </cols>
  <sheetData>
    <row r="1" spans="1:1">
      <c r="A1" s="31"/>
    </row>
    <row r="2" spans="1:1">
      <c r="A2" s="32"/>
    </row>
    <row r="3" spans="1:1">
      <c r="A3" s="32"/>
    </row>
    <row r="4" spans="1:1">
      <c r="A4" s="32" t="s">
        <v>0</v>
      </c>
    </row>
    <row r="5" spans="1:1">
      <c r="A5" s="32"/>
    </row>
    <row r="6" spans="1:1">
      <c r="A6" s="32"/>
    </row>
    <row r="7" spans="1:1">
      <c r="A7" s="33"/>
    </row>
    <row r="8" spans="1:1">
      <c r="A8" s="32"/>
    </row>
    <row r="9" spans="1:1">
      <c r="A9" s="32"/>
    </row>
    <row r="10" spans="1:1" ht="26.25">
      <c r="A10" s="34" t="s">
        <v>148</v>
      </c>
    </row>
    <row r="11" spans="1:1" ht="15.75">
      <c r="A11" s="35" t="s">
        <v>1</v>
      </c>
    </row>
    <row r="12" spans="1:1" ht="15.75">
      <c r="A12" s="35"/>
    </row>
    <row r="13" spans="1:1" ht="26.25">
      <c r="A13" s="34" t="s">
        <v>2</v>
      </c>
    </row>
    <row r="14" spans="1:1">
      <c r="A14" s="32"/>
    </row>
    <row r="15" spans="1:1" ht="15.75" thickBot="1">
      <c r="A15" s="32"/>
    </row>
    <row r="16" spans="1:1" ht="26.25" thickBot="1">
      <c r="A16" s="36" t="s">
        <v>3</v>
      </c>
    </row>
    <row r="17" spans="1:1">
      <c r="A17" s="37"/>
    </row>
    <row r="18" spans="1:1">
      <c r="A18" s="38"/>
    </row>
    <row r="19" spans="1:1">
      <c r="A19" s="38"/>
    </row>
    <row r="20" spans="1:1">
      <c r="A20" s="38"/>
    </row>
    <row r="21" spans="1:1">
      <c r="A21" s="38"/>
    </row>
    <row r="22" spans="1:1">
      <c r="A22" s="38"/>
    </row>
    <row r="23" spans="1:1">
      <c r="A23" s="38"/>
    </row>
    <row r="24" spans="1:1" ht="15.75" thickBot="1">
      <c r="A24" s="39"/>
    </row>
    <row r="25" spans="1:1">
      <c r="A25" s="32"/>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E95288-9535-44DC-9A07-8ABCF1A7FB3A}">
  <sheetPr>
    <tabColor theme="5" tint="0.39997558519241921"/>
  </sheetPr>
  <dimension ref="A1:B14"/>
  <sheetViews>
    <sheetView workbookViewId="0">
      <selection activeCell="B27" sqref="B27"/>
    </sheetView>
  </sheetViews>
  <sheetFormatPr baseColWidth="10" defaultColWidth="11.42578125" defaultRowHeight="15"/>
  <cols>
    <col min="1" max="1" width="11.42578125" style="40"/>
    <col min="2" max="2" width="88.7109375" style="40" customWidth="1"/>
  </cols>
  <sheetData>
    <row r="1" spans="1:2" ht="18">
      <c r="A1" s="124" t="s">
        <v>4</v>
      </c>
      <c r="B1" s="124"/>
    </row>
    <row r="2" spans="1:2" ht="15.75" thickBot="1">
      <c r="A2" s="122"/>
      <c r="B2" s="122"/>
    </row>
    <row r="3" spans="1:2" ht="16.5" thickTop="1" thickBot="1">
      <c r="A3" s="42"/>
      <c r="B3" s="6" t="s">
        <v>5</v>
      </c>
    </row>
    <row r="4" spans="1:2" ht="15.75" thickTop="1">
      <c r="A4" s="122"/>
      <c r="B4" s="122"/>
    </row>
    <row r="5" spans="1:2" ht="20.25">
      <c r="A5" s="125" t="s">
        <v>6</v>
      </c>
      <c r="B5" s="125"/>
    </row>
    <row r="6" spans="1:2" ht="20.25">
      <c r="A6" s="125" t="s">
        <v>7</v>
      </c>
      <c r="B6" s="125"/>
    </row>
    <row r="7" spans="1:2">
      <c r="A7" s="122"/>
      <c r="B7" s="122"/>
    </row>
    <row r="8" spans="1:2">
      <c r="A8" s="122" t="s">
        <v>8</v>
      </c>
      <c r="B8" s="122"/>
    </row>
    <row r="9" spans="1:2">
      <c r="A9" s="122" t="s">
        <v>9</v>
      </c>
      <c r="B9" s="122"/>
    </row>
    <row r="10" spans="1:2">
      <c r="A10" s="122" t="s">
        <v>10</v>
      </c>
      <c r="B10" s="122"/>
    </row>
    <row r="11" spans="1:2">
      <c r="A11" s="122" t="s">
        <v>11</v>
      </c>
      <c r="B11" s="122"/>
    </row>
    <row r="12" spans="1:2">
      <c r="A12" s="122"/>
      <c r="B12" s="122"/>
    </row>
    <row r="13" spans="1:2" ht="60" customHeight="1">
      <c r="A13" s="123" t="s">
        <v>12</v>
      </c>
      <c r="B13" s="123"/>
    </row>
    <row r="14" spans="1:2">
      <c r="A14" s="41"/>
      <c r="B14" s="41"/>
    </row>
  </sheetData>
  <mergeCells count="12">
    <mergeCell ref="A8:B8"/>
    <mergeCell ref="A7:B7"/>
    <mergeCell ref="A1:B1"/>
    <mergeCell ref="A2:B2"/>
    <mergeCell ref="A4:B4"/>
    <mergeCell ref="A5:B5"/>
    <mergeCell ref="A6:B6"/>
    <mergeCell ref="A9:B9"/>
    <mergeCell ref="A10:B10"/>
    <mergeCell ref="A11:B11"/>
    <mergeCell ref="A12:B12"/>
    <mergeCell ref="A13:B1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31EE9-3AAA-476F-A744-856337560057}">
  <sheetPr>
    <tabColor theme="4" tint="0.79998168889431442"/>
  </sheetPr>
  <dimension ref="A2:J24"/>
  <sheetViews>
    <sheetView tabSelected="1" zoomScale="80" zoomScaleNormal="80" workbookViewId="0">
      <selection activeCell="J17" sqref="J17"/>
    </sheetView>
  </sheetViews>
  <sheetFormatPr baseColWidth="10" defaultColWidth="11.42578125" defaultRowHeight="15"/>
  <cols>
    <col min="1" max="1" width="5.7109375" customWidth="1"/>
    <col min="2" max="2" width="10.42578125" customWidth="1"/>
    <col min="3" max="3" width="25.7109375" customWidth="1"/>
    <col min="4" max="4" width="46.28515625" customWidth="1"/>
    <col min="5" max="5" width="19" customWidth="1"/>
    <col min="6" max="6" width="19.42578125" style="43" customWidth="1"/>
    <col min="7" max="7" width="22.140625" style="43" customWidth="1"/>
    <col min="8" max="8" width="16.140625" customWidth="1"/>
    <col min="10" max="10" width="16.42578125" customWidth="1"/>
  </cols>
  <sheetData>
    <row r="2" spans="1:10" ht="15" customHeight="1">
      <c r="B2" s="126" t="s">
        <v>149</v>
      </c>
      <c r="C2" s="126"/>
      <c r="D2" s="126"/>
      <c r="E2" s="126"/>
      <c r="F2" s="126"/>
      <c r="G2" s="126"/>
      <c r="H2" s="126"/>
    </row>
    <row r="3" spans="1:10" ht="15" customHeight="1">
      <c r="B3" s="126"/>
      <c r="C3" s="126"/>
      <c r="D3" s="126"/>
      <c r="E3" s="126"/>
      <c r="F3" s="126"/>
      <c r="G3" s="126"/>
      <c r="H3" s="126"/>
    </row>
    <row r="4" spans="1:10" ht="27.75" customHeight="1">
      <c r="B4" s="126"/>
      <c r="C4" s="126"/>
      <c r="D4" s="126"/>
      <c r="E4" s="126"/>
      <c r="F4" s="126"/>
      <c r="G4" s="126"/>
      <c r="H4" s="126"/>
    </row>
    <row r="6" spans="1:10" ht="26.25">
      <c r="B6" s="127" t="s">
        <v>13</v>
      </c>
      <c r="C6" s="127"/>
      <c r="D6" s="127"/>
      <c r="E6" s="127"/>
      <c r="F6" s="127"/>
      <c r="G6" s="127"/>
      <c r="H6" s="127"/>
    </row>
    <row r="7" spans="1:10" ht="15.75" thickBot="1"/>
    <row r="8" spans="1:10" ht="20.25" thickTop="1" thickBot="1">
      <c r="B8" s="128" t="s">
        <v>14</v>
      </c>
      <c r="C8" s="129"/>
      <c r="D8" s="129"/>
      <c r="E8" s="129"/>
      <c r="F8" s="129"/>
      <c r="G8" s="129"/>
      <c r="H8" s="130"/>
    </row>
    <row r="9" spans="1:10" ht="15.75" thickTop="1"/>
    <row r="10" spans="1:10" ht="30.75" thickBot="1">
      <c r="B10" s="44" t="s">
        <v>15</v>
      </c>
      <c r="C10" s="44" t="s">
        <v>16</v>
      </c>
      <c r="D10" s="44" t="s">
        <v>17</v>
      </c>
      <c r="E10" s="44" t="s">
        <v>18</v>
      </c>
      <c r="F10" s="44" t="s">
        <v>19</v>
      </c>
      <c r="G10" s="44" t="s">
        <v>20</v>
      </c>
      <c r="H10" s="44" t="s">
        <v>21</v>
      </c>
    </row>
    <row r="11" spans="1:10" ht="26.25" thickBot="1">
      <c r="B11" s="45" t="s">
        <v>22</v>
      </c>
      <c r="C11" s="46" t="s">
        <v>23</v>
      </c>
      <c r="D11" s="46" t="s">
        <v>24</v>
      </c>
      <c r="E11" s="121"/>
      <c r="F11" s="27">
        <f>E11*1.2</f>
        <v>0</v>
      </c>
      <c r="G11" s="5">
        <v>1</v>
      </c>
      <c r="H11" s="47">
        <f>E11*G11</f>
        <v>0</v>
      </c>
    </row>
    <row r="12" spans="1:10" ht="30" customHeight="1" thickBot="1">
      <c r="B12" s="114" t="s">
        <v>25</v>
      </c>
      <c r="C12" s="115" t="s">
        <v>26</v>
      </c>
      <c r="D12" s="115" t="s">
        <v>26</v>
      </c>
      <c r="E12" s="116"/>
      <c r="F12" s="117">
        <f>E12*1.2</f>
        <v>0</v>
      </c>
      <c r="G12" s="118">
        <v>25</v>
      </c>
      <c r="H12" s="119">
        <f>E12*G12</f>
        <v>0</v>
      </c>
    </row>
    <row r="13" spans="1:10" ht="30" customHeight="1" thickBot="1">
      <c r="B13" s="114" t="s">
        <v>27</v>
      </c>
      <c r="C13" s="115" t="s">
        <v>28</v>
      </c>
      <c r="D13" s="115" t="s">
        <v>152</v>
      </c>
      <c r="E13" s="116"/>
      <c r="F13" s="117">
        <f t="shared" ref="F13:F15" si="0">E13*1.2</f>
        <v>0</v>
      </c>
      <c r="G13" s="118">
        <v>10</v>
      </c>
      <c r="H13" s="119"/>
    </row>
    <row r="14" spans="1:10" ht="30" customHeight="1" thickBot="1">
      <c r="B14" s="114" t="s">
        <v>150</v>
      </c>
      <c r="C14" s="115" t="s">
        <v>28</v>
      </c>
      <c r="D14" s="115" t="s">
        <v>153</v>
      </c>
      <c r="E14" s="116"/>
      <c r="F14" s="117">
        <f t="shared" si="0"/>
        <v>0</v>
      </c>
      <c r="G14" s="118">
        <v>1</v>
      </c>
      <c r="H14" s="119"/>
    </row>
    <row r="15" spans="1:10" ht="32.25" customHeight="1" thickBot="1">
      <c r="A15" s="43"/>
      <c r="B15" s="114" t="s">
        <v>151</v>
      </c>
      <c r="C15" s="115" t="s">
        <v>28</v>
      </c>
      <c r="D15" s="115" t="s">
        <v>154</v>
      </c>
      <c r="E15" s="116"/>
      <c r="F15" s="117">
        <f t="shared" si="0"/>
        <v>0</v>
      </c>
      <c r="G15" s="118">
        <v>1</v>
      </c>
      <c r="H15" s="119">
        <f>E15*G15</f>
        <v>0</v>
      </c>
      <c r="I15" s="43"/>
      <c r="J15" s="43"/>
    </row>
    <row r="16" spans="1:10" ht="32.25" customHeight="1">
      <c r="A16" s="43"/>
      <c r="B16" s="43"/>
      <c r="D16" s="43"/>
      <c r="E16" s="43"/>
      <c r="H16" s="43"/>
      <c r="I16" s="43"/>
      <c r="J16" s="43">
        <f>SUM(H11:H15)</f>
        <v>0</v>
      </c>
    </row>
    <row r="17" spans="1:10">
      <c r="A17" s="43"/>
      <c r="B17" s="43"/>
      <c r="C17" s="43"/>
      <c r="D17" s="43"/>
      <c r="E17" s="43"/>
      <c r="H17" s="43"/>
      <c r="I17" s="43"/>
      <c r="J17" s="43"/>
    </row>
    <row r="18" spans="1:10" ht="30">
      <c r="B18" s="44" t="s">
        <v>15</v>
      </c>
      <c r="C18" s="44" t="s">
        <v>29</v>
      </c>
      <c r="D18" s="44" t="s">
        <v>17</v>
      </c>
      <c r="E18" s="44" t="s">
        <v>18</v>
      </c>
      <c r="F18" s="44" t="s">
        <v>19</v>
      </c>
      <c r="G18" s="44" t="s">
        <v>20</v>
      </c>
      <c r="H18" s="44" t="s">
        <v>21</v>
      </c>
    </row>
    <row r="19" spans="1:10" s="68" customFormat="1" ht="33" customHeight="1" thickBot="1">
      <c r="B19" s="70" t="s">
        <v>30</v>
      </c>
      <c r="C19" s="67" t="s">
        <v>31</v>
      </c>
      <c r="D19" s="46" t="s">
        <v>31</v>
      </c>
      <c r="E19" s="4"/>
      <c r="F19" s="27">
        <f>E19*1.2</f>
        <v>0</v>
      </c>
      <c r="G19" s="5">
        <v>35</v>
      </c>
      <c r="H19" s="47">
        <f>E19*G19</f>
        <v>0</v>
      </c>
    </row>
    <row r="20" spans="1:10" ht="40.5" customHeight="1" thickBot="1">
      <c r="B20" s="70" t="s">
        <v>32</v>
      </c>
      <c r="C20" s="67" t="s">
        <v>33</v>
      </c>
      <c r="D20" s="46" t="s">
        <v>157</v>
      </c>
      <c r="E20" s="4"/>
      <c r="F20" s="27">
        <f>E20*1.2</f>
        <v>0</v>
      </c>
      <c r="G20" s="5">
        <v>30</v>
      </c>
      <c r="H20" s="47">
        <f>E20*G20</f>
        <v>0</v>
      </c>
    </row>
    <row r="21" spans="1:10" ht="39" thickBot="1">
      <c r="B21" s="70" t="s">
        <v>155</v>
      </c>
      <c r="C21" s="67" t="s">
        <v>33</v>
      </c>
      <c r="D21" s="46" t="s">
        <v>158</v>
      </c>
      <c r="E21" s="4"/>
      <c r="F21" s="27">
        <f t="shared" ref="F21:F22" si="1">E21*1.2</f>
        <v>0</v>
      </c>
      <c r="G21" s="5">
        <v>3</v>
      </c>
      <c r="H21" s="47">
        <f t="shared" ref="H21:H22" si="2">E21*G21</f>
        <v>0</v>
      </c>
    </row>
    <row r="22" spans="1:10" ht="39" thickBot="1">
      <c r="B22" s="70" t="s">
        <v>156</v>
      </c>
      <c r="C22" s="67" t="s">
        <v>33</v>
      </c>
      <c r="D22" s="46" t="s">
        <v>159</v>
      </c>
      <c r="E22" s="4"/>
      <c r="F22" s="27">
        <f t="shared" si="1"/>
        <v>0</v>
      </c>
      <c r="G22" s="5">
        <v>3</v>
      </c>
      <c r="H22" s="47">
        <f t="shared" si="2"/>
        <v>0</v>
      </c>
      <c r="J22" s="69">
        <f>SUM(H19:H22)</f>
        <v>0</v>
      </c>
    </row>
    <row r="23" spans="1:10">
      <c r="C23" s="120"/>
    </row>
    <row r="24" spans="1:10">
      <c r="C24" s="120"/>
    </row>
  </sheetData>
  <protectedRanges>
    <protectedRange sqref="E11" name="Plage1_2_1"/>
    <protectedRange sqref="E12:E15" name="Plage1_5_1"/>
  </protectedRanges>
  <mergeCells count="3">
    <mergeCell ref="B2:H4"/>
    <mergeCell ref="B6:H6"/>
    <mergeCell ref="B8:H8"/>
  </mergeCells>
  <phoneticPr fontId="86"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79998168889431442"/>
    <pageSetUpPr fitToPage="1"/>
  </sheetPr>
  <dimension ref="B2:K72"/>
  <sheetViews>
    <sheetView showGridLines="0" topLeftCell="A5" zoomScale="80" zoomScaleNormal="80" zoomScaleSheetLayoutView="55" workbookViewId="0">
      <selection activeCell="D23" sqref="D23"/>
    </sheetView>
  </sheetViews>
  <sheetFormatPr baseColWidth="10" defaultColWidth="11.42578125" defaultRowHeight="12.75"/>
  <cols>
    <col min="1" max="1" width="11.42578125" style="2"/>
    <col min="2" max="2" width="21.140625" style="2" customWidth="1"/>
    <col min="3" max="3" width="55" style="3" customWidth="1"/>
    <col min="4" max="4" width="35.140625" style="3" customWidth="1"/>
    <col min="5" max="5" width="57.28515625" style="3" bestFit="1" customWidth="1"/>
    <col min="6" max="6" width="15" style="3" customWidth="1"/>
    <col min="7" max="7" width="15.42578125" style="3" customWidth="1"/>
    <col min="8" max="8" width="18.5703125" style="1" customWidth="1"/>
    <col min="9" max="9" width="15.5703125" style="2" bestFit="1" customWidth="1"/>
    <col min="10" max="10" width="12.42578125" style="2" customWidth="1"/>
    <col min="11" max="11" width="14.42578125" style="2" customWidth="1"/>
    <col min="12" max="16384" width="11.42578125" style="2"/>
  </cols>
  <sheetData>
    <row r="2" spans="2:10" ht="12.75" customHeight="1">
      <c r="B2" s="126" t="s">
        <v>149</v>
      </c>
      <c r="C2" s="126"/>
      <c r="D2" s="126"/>
      <c r="E2" s="126"/>
      <c r="F2" s="126"/>
      <c r="G2" s="126"/>
      <c r="H2" s="126"/>
      <c r="I2" s="126"/>
    </row>
    <row r="3" spans="2:10" ht="12.75" customHeight="1">
      <c r="B3" s="126"/>
      <c r="C3" s="126"/>
      <c r="D3" s="126"/>
      <c r="E3" s="126"/>
      <c r="F3" s="126"/>
      <c r="G3" s="126"/>
      <c r="H3" s="126"/>
      <c r="I3" s="126"/>
    </row>
    <row r="4" spans="2:10" ht="12.75" customHeight="1">
      <c r="B4" s="126"/>
      <c r="C4" s="126"/>
      <c r="D4" s="126"/>
      <c r="E4" s="126"/>
      <c r="F4" s="126"/>
      <c r="G4" s="126"/>
      <c r="H4" s="126"/>
      <c r="I4" s="126"/>
    </row>
    <row r="5" spans="2:10" ht="30" customHeight="1">
      <c r="B5" s="126"/>
      <c r="C5" s="126"/>
      <c r="D5" s="126"/>
      <c r="E5" s="126"/>
      <c r="F5" s="126"/>
      <c r="G5" s="126"/>
      <c r="H5" s="126"/>
      <c r="I5" s="126"/>
    </row>
    <row r="6" spans="2:10" ht="15">
      <c r="B6" s="33"/>
      <c r="C6" s="33"/>
      <c r="D6" s="33"/>
      <c r="E6" s="33"/>
      <c r="F6" s="33"/>
      <c r="G6" s="33"/>
      <c r="H6" s="33"/>
    </row>
    <row r="7" spans="2:10" ht="26.25">
      <c r="B7" s="131" t="s">
        <v>34</v>
      </c>
      <c r="C7" s="131"/>
      <c r="D7" s="131"/>
      <c r="E7" s="131"/>
      <c r="F7" s="131"/>
      <c r="G7" s="131"/>
      <c r="H7" s="131"/>
      <c r="I7" s="131"/>
    </row>
    <row r="8" spans="2:10" ht="15.75" thickBot="1">
      <c r="B8" s="33"/>
      <c r="C8" s="33"/>
      <c r="D8" s="33"/>
      <c r="E8" s="33"/>
      <c r="F8" s="33"/>
      <c r="G8" s="33"/>
      <c r="H8" s="33"/>
    </row>
    <row r="9" spans="2:10" ht="19.5" thickBot="1">
      <c r="B9" s="132" t="s">
        <v>14</v>
      </c>
      <c r="C9" s="133"/>
      <c r="D9" s="133"/>
      <c r="E9" s="133"/>
      <c r="F9" s="133"/>
      <c r="G9" s="133"/>
      <c r="H9" s="133"/>
      <c r="I9" s="134"/>
    </row>
    <row r="10" spans="2:10" ht="18.75">
      <c r="B10" s="83"/>
      <c r="C10" s="83"/>
      <c r="D10" s="83"/>
      <c r="E10" s="83"/>
      <c r="F10" s="83"/>
      <c r="G10" s="83"/>
      <c r="H10" s="83"/>
      <c r="I10" s="83"/>
    </row>
    <row r="11" spans="2:10" ht="33" customHeight="1">
      <c r="B11" s="135" t="s">
        <v>35</v>
      </c>
      <c r="C11" s="135"/>
      <c r="D11" s="135"/>
      <c r="E11" s="135"/>
      <c r="F11" s="135"/>
      <c r="G11" s="135"/>
      <c r="H11" s="135"/>
      <c r="I11" s="135"/>
    </row>
    <row r="12" spans="2:10" ht="13.5" customHeight="1" thickBot="1"/>
    <row r="13" spans="2:10" s="60" customFormat="1" ht="25.5" customHeight="1" thickBot="1">
      <c r="B13" s="50" t="s">
        <v>36</v>
      </c>
      <c r="C13" s="51"/>
      <c r="D13" s="51"/>
      <c r="E13" s="51"/>
      <c r="F13" s="52"/>
      <c r="G13" s="53"/>
      <c r="H13" s="53"/>
      <c r="I13" s="54"/>
    </row>
    <row r="14" spans="2:10" s="60" customFormat="1" ht="16.5" thickBot="1">
      <c r="B14" s="71"/>
      <c r="C14" s="48" t="s">
        <v>37</v>
      </c>
      <c r="D14" s="72"/>
      <c r="E14" s="73"/>
      <c r="F14" s="74"/>
      <c r="G14" s="74"/>
      <c r="H14" s="74"/>
      <c r="I14" s="75"/>
      <c r="J14" s="61"/>
    </row>
    <row r="15" spans="2:10" s="60" customFormat="1" ht="12" customHeight="1">
      <c r="B15" s="71"/>
      <c r="C15" s="76"/>
      <c r="D15" s="76"/>
      <c r="E15" s="76"/>
      <c r="F15" s="77"/>
      <c r="G15" s="78"/>
      <c r="H15" s="78"/>
      <c r="I15" s="79"/>
    </row>
    <row r="16" spans="2:10" s="60" customFormat="1" ht="54.75" customHeight="1" thickBot="1">
      <c r="B16" s="90" t="s">
        <v>15</v>
      </c>
      <c r="C16" s="44" t="s">
        <v>17</v>
      </c>
      <c r="D16" s="44" t="s">
        <v>38</v>
      </c>
      <c r="E16" s="44" t="s">
        <v>39</v>
      </c>
      <c r="F16" s="44" t="s">
        <v>40</v>
      </c>
      <c r="G16" s="44" t="s">
        <v>41</v>
      </c>
      <c r="H16" s="44" t="s">
        <v>20</v>
      </c>
      <c r="I16" s="91" t="s">
        <v>21</v>
      </c>
    </row>
    <row r="17" spans="2:11" s="60" customFormat="1" ht="16.5" thickBot="1">
      <c r="B17" s="100" t="s">
        <v>42</v>
      </c>
      <c r="C17" s="101" t="s">
        <v>43</v>
      </c>
      <c r="D17" s="101" t="s">
        <v>44</v>
      </c>
      <c r="E17" s="101" t="s">
        <v>45</v>
      </c>
      <c r="F17" s="102"/>
      <c r="G17" s="103">
        <f>F17*(1+$D$14)</f>
        <v>0</v>
      </c>
      <c r="H17" s="104">
        <v>4</v>
      </c>
      <c r="I17" s="105">
        <f>F17*H17</f>
        <v>0</v>
      </c>
      <c r="J17" s="62"/>
    </row>
    <row r="18" spans="2:11" s="60" customFormat="1" ht="16.5" thickBot="1">
      <c r="B18" s="100" t="s">
        <v>46</v>
      </c>
      <c r="C18" s="101" t="s">
        <v>43</v>
      </c>
      <c r="D18" s="101" t="s">
        <v>44</v>
      </c>
      <c r="E18" s="101" t="s">
        <v>47</v>
      </c>
      <c r="F18" s="102"/>
      <c r="G18" s="103">
        <f t="shared" ref="G18:G20" si="0">F18*(1+$D$14)</f>
        <v>0</v>
      </c>
      <c r="H18" s="104">
        <v>4</v>
      </c>
      <c r="I18" s="105">
        <f t="shared" ref="I18:I20" si="1">F18*H18</f>
        <v>0</v>
      </c>
      <c r="J18" s="62"/>
    </row>
    <row r="19" spans="2:11" s="60" customFormat="1" ht="16.5" thickBot="1">
      <c r="B19" s="100" t="s">
        <v>48</v>
      </c>
      <c r="C19" s="101" t="s">
        <v>43</v>
      </c>
      <c r="D19" s="101" t="s">
        <v>49</v>
      </c>
      <c r="E19" s="101" t="s">
        <v>50</v>
      </c>
      <c r="F19" s="102"/>
      <c r="G19" s="103">
        <f t="shared" si="0"/>
        <v>0</v>
      </c>
      <c r="H19" s="104">
        <v>4</v>
      </c>
      <c r="I19" s="105">
        <f t="shared" si="1"/>
        <v>0</v>
      </c>
    </row>
    <row r="20" spans="2:11" s="60" customFormat="1" ht="16.5" thickBot="1">
      <c r="B20" s="100" t="s">
        <v>51</v>
      </c>
      <c r="C20" s="101" t="s">
        <v>43</v>
      </c>
      <c r="D20" s="101" t="s">
        <v>49</v>
      </c>
      <c r="E20" s="101" t="s">
        <v>45</v>
      </c>
      <c r="F20" s="102"/>
      <c r="G20" s="103">
        <f t="shared" si="0"/>
        <v>0</v>
      </c>
      <c r="H20" s="104">
        <v>8</v>
      </c>
      <c r="I20" s="105">
        <f t="shared" si="1"/>
        <v>0</v>
      </c>
      <c r="J20" s="62"/>
    </row>
    <row r="21" spans="2:11" s="60" customFormat="1" ht="16.5" thickBot="1">
      <c r="B21" s="106" t="s">
        <v>52</v>
      </c>
      <c r="C21" s="107" t="s">
        <v>43</v>
      </c>
      <c r="D21" s="107" t="s">
        <v>49</v>
      </c>
      <c r="E21" s="107" t="s">
        <v>47</v>
      </c>
      <c r="F21" s="102"/>
      <c r="G21" s="108">
        <f>F21*(1+$D$14)</f>
        <v>0</v>
      </c>
      <c r="H21" s="109">
        <v>4</v>
      </c>
      <c r="I21" s="110">
        <f>F21*H21</f>
        <v>0</v>
      </c>
      <c r="J21" s="62"/>
      <c r="K21" s="64">
        <f>SUM(I17:I21)</f>
        <v>0</v>
      </c>
    </row>
    <row r="22" spans="2:11" s="60" customFormat="1" ht="15.75">
      <c r="B22" s="76"/>
      <c r="C22" s="84"/>
      <c r="D22" s="85"/>
      <c r="E22" s="84"/>
      <c r="F22" s="86"/>
      <c r="G22" s="87"/>
      <c r="H22" s="84"/>
      <c r="I22" s="89"/>
      <c r="J22" s="63"/>
      <c r="K22" s="88"/>
    </row>
    <row r="23" spans="2:11" ht="13.5" customHeight="1" thickBot="1"/>
    <row r="24" spans="2:11" s="60" customFormat="1" ht="48" customHeight="1">
      <c r="B24" s="50" t="s">
        <v>53</v>
      </c>
      <c r="C24" s="51"/>
      <c r="D24" s="51"/>
      <c r="E24" s="51"/>
      <c r="F24" s="52"/>
      <c r="G24" s="53"/>
      <c r="H24" s="53"/>
      <c r="I24" s="54"/>
      <c r="J24" s="63"/>
    </row>
    <row r="25" spans="2:11" s="60" customFormat="1" ht="57.75" customHeight="1" thickBot="1">
      <c r="B25" s="90" t="s">
        <v>15</v>
      </c>
      <c r="C25" s="44" t="s">
        <v>17</v>
      </c>
      <c r="D25" s="44" t="s">
        <v>38</v>
      </c>
      <c r="E25" s="44" t="s">
        <v>39</v>
      </c>
      <c r="F25" s="44" t="s">
        <v>18</v>
      </c>
      <c r="G25" s="44" t="s">
        <v>19</v>
      </c>
      <c r="H25" s="44" t="s">
        <v>20</v>
      </c>
      <c r="I25" s="91" t="s">
        <v>21</v>
      </c>
      <c r="J25" s="63"/>
    </row>
    <row r="26" spans="2:11" s="60" customFormat="1" ht="25.5" customHeight="1" thickBot="1">
      <c r="B26" s="55" t="s">
        <v>54</v>
      </c>
      <c r="C26" s="48" t="s">
        <v>55</v>
      </c>
      <c r="D26" s="48" t="s">
        <v>56</v>
      </c>
      <c r="E26" s="48" t="s">
        <v>57</v>
      </c>
      <c r="F26" s="102"/>
      <c r="G26" s="49">
        <f>F26*1.2</f>
        <v>0</v>
      </c>
      <c r="H26" s="57">
        <v>15</v>
      </c>
      <c r="I26" s="58">
        <f t="shared" ref="I26:I29" si="2">F26*H26</f>
        <v>0</v>
      </c>
      <c r="J26" s="63"/>
    </row>
    <row r="27" spans="2:11" s="60" customFormat="1" ht="27" customHeight="1" thickBot="1">
      <c r="B27" s="55" t="s">
        <v>58</v>
      </c>
      <c r="C27" s="48" t="s">
        <v>55</v>
      </c>
      <c r="D27" s="48" t="s">
        <v>59</v>
      </c>
      <c r="E27" s="48" t="s">
        <v>60</v>
      </c>
      <c r="F27" s="102"/>
      <c r="G27" s="49">
        <f t="shared" ref="G27:G71" si="3">F27*1.2</f>
        <v>0</v>
      </c>
      <c r="H27" s="57">
        <v>20</v>
      </c>
      <c r="I27" s="58">
        <f t="shared" si="2"/>
        <v>0</v>
      </c>
      <c r="J27" s="63"/>
    </row>
    <row r="28" spans="2:11" s="60" customFormat="1" ht="24.75" customHeight="1" thickBot="1">
      <c r="B28" s="55" t="s">
        <v>61</v>
      </c>
      <c r="C28" s="48" t="s">
        <v>55</v>
      </c>
      <c r="D28" s="48" t="s">
        <v>62</v>
      </c>
      <c r="E28" s="48" t="s">
        <v>63</v>
      </c>
      <c r="F28" s="102"/>
      <c r="G28" s="49">
        <f t="shared" si="3"/>
        <v>0</v>
      </c>
      <c r="H28" s="57">
        <v>10</v>
      </c>
      <c r="I28" s="58">
        <f t="shared" si="2"/>
        <v>0</v>
      </c>
      <c r="J28" s="63"/>
    </row>
    <row r="29" spans="2:11" s="60" customFormat="1" ht="25.5" customHeight="1" thickBot="1">
      <c r="B29" s="96" t="s">
        <v>64</v>
      </c>
      <c r="C29" s="59" t="s">
        <v>55</v>
      </c>
      <c r="D29" s="59" t="s">
        <v>65</v>
      </c>
      <c r="E29" s="59" t="s">
        <v>66</v>
      </c>
      <c r="F29" s="102"/>
      <c r="G29" s="80">
        <f t="shared" si="3"/>
        <v>0</v>
      </c>
      <c r="H29" s="81">
        <v>5</v>
      </c>
      <c r="I29" s="82">
        <f t="shared" si="2"/>
        <v>0</v>
      </c>
      <c r="J29" s="63"/>
    </row>
    <row r="30" spans="2:11" ht="13.5" customHeight="1">
      <c r="B30" s="30"/>
    </row>
    <row r="31" spans="2:11" s="60" customFormat="1" ht="31.5">
      <c r="B31" s="97" t="s">
        <v>67</v>
      </c>
      <c r="C31" s="92" t="s">
        <v>68</v>
      </c>
      <c r="D31" s="92" t="s">
        <v>56</v>
      </c>
      <c r="E31" s="92" t="s">
        <v>69</v>
      </c>
      <c r="F31" s="102"/>
      <c r="G31" s="93">
        <f t="shared" si="3"/>
        <v>0</v>
      </c>
      <c r="H31" s="57">
        <v>15</v>
      </c>
      <c r="I31" s="95">
        <f t="shared" ref="I31:I71" si="4">F31*H31</f>
        <v>0</v>
      </c>
      <c r="J31" s="63"/>
    </row>
    <row r="32" spans="2:11" s="66" customFormat="1" ht="35.1" customHeight="1">
      <c r="B32" s="55" t="s">
        <v>70</v>
      </c>
      <c r="C32" s="48" t="s">
        <v>68</v>
      </c>
      <c r="D32" s="48" t="s">
        <v>59</v>
      </c>
      <c r="E32" s="48" t="s">
        <v>71</v>
      </c>
      <c r="F32" s="102"/>
      <c r="G32" s="49">
        <f t="shared" si="3"/>
        <v>0</v>
      </c>
      <c r="H32" s="57">
        <v>20</v>
      </c>
      <c r="I32" s="58">
        <f t="shared" si="4"/>
        <v>0</v>
      </c>
      <c r="J32" s="65"/>
    </row>
    <row r="33" spans="2:11" s="66" customFormat="1" ht="35.1" customHeight="1">
      <c r="B33" s="55" t="s">
        <v>72</v>
      </c>
      <c r="C33" s="48" t="s">
        <v>68</v>
      </c>
      <c r="D33" s="48" t="s">
        <v>62</v>
      </c>
      <c r="E33" s="48" t="s">
        <v>73</v>
      </c>
      <c r="F33" s="102"/>
      <c r="G33" s="49">
        <f t="shared" si="3"/>
        <v>0</v>
      </c>
      <c r="H33" s="57">
        <v>10</v>
      </c>
      <c r="I33" s="58">
        <f t="shared" si="4"/>
        <v>0</v>
      </c>
      <c r="J33" s="65"/>
    </row>
    <row r="34" spans="2:11" s="66" customFormat="1" ht="35.1" customHeight="1">
      <c r="B34" s="96" t="s">
        <v>74</v>
      </c>
      <c r="C34" s="59" t="s">
        <v>68</v>
      </c>
      <c r="D34" s="59" t="s">
        <v>65</v>
      </c>
      <c r="E34" s="59" t="s">
        <v>75</v>
      </c>
      <c r="F34" s="102"/>
      <c r="G34" s="80">
        <f t="shared" si="3"/>
        <v>0</v>
      </c>
      <c r="H34" s="81">
        <v>5</v>
      </c>
      <c r="I34" s="82">
        <f t="shared" si="4"/>
        <v>0</v>
      </c>
      <c r="J34" s="65"/>
    </row>
    <row r="35" spans="2:11" ht="13.5" customHeight="1">
      <c r="B35" s="30"/>
    </row>
    <row r="36" spans="2:11" s="66" customFormat="1" ht="35.1" customHeight="1">
      <c r="B36" s="97" t="s">
        <v>76</v>
      </c>
      <c r="C36" s="92" t="s">
        <v>77</v>
      </c>
      <c r="D36" s="92" t="s">
        <v>56</v>
      </c>
      <c r="E36" s="92" t="s">
        <v>78</v>
      </c>
      <c r="F36" s="102"/>
      <c r="G36" s="93">
        <f t="shared" si="3"/>
        <v>0</v>
      </c>
      <c r="H36" s="94">
        <v>9</v>
      </c>
      <c r="I36" s="95">
        <f t="shared" si="4"/>
        <v>0</v>
      </c>
      <c r="J36" s="65"/>
    </row>
    <row r="37" spans="2:11" s="60" customFormat="1" ht="35.1" customHeight="1">
      <c r="B37" s="55" t="s">
        <v>79</v>
      </c>
      <c r="C37" s="92" t="s">
        <v>77</v>
      </c>
      <c r="D37" s="48" t="s">
        <v>59</v>
      </c>
      <c r="E37" s="48" t="s">
        <v>80</v>
      </c>
      <c r="F37" s="102"/>
      <c r="G37" s="49">
        <f t="shared" si="3"/>
        <v>0</v>
      </c>
      <c r="H37" s="57">
        <v>15</v>
      </c>
      <c r="I37" s="58">
        <f t="shared" si="4"/>
        <v>0</v>
      </c>
      <c r="J37" s="63"/>
    </row>
    <row r="38" spans="2:11" s="60" customFormat="1" ht="35.1" customHeight="1">
      <c r="B38" s="55" t="s">
        <v>81</v>
      </c>
      <c r="C38" s="92" t="s">
        <v>77</v>
      </c>
      <c r="D38" s="48" t="s">
        <v>62</v>
      </c>
      <c r="E38" s="48" t="s">
        <v>82</v>
      </c>
      <c r="F38" s="102"/>
      <c r="G38" s="49">
        <f t="shared" si="3"/>
        <v>0</v>
      </c>
      <c r="H38" s="57">
        <v>5</v>
      </c>
      <c r="I38" s="58">
        <f t="shared" si="4"/>
        <v>0</v>
      </c>
      <c r="J38" s="63"/>
      <c r="K38" s="63"/>
    </row>
    <row r="39" spans="2:11" s="60" customFormat="1" ht="35.1" customHeight="1">
      <c r="B39" s="96" t="s">
        <v>83</v>
      </c>
      <c r="C39" s="92" t="s">
        <v>77</v>
      </c>
      <c r="D39" s="59" t="s">
        <v>65</v>
      </c>
      <c r="E39" s="59" t="s">
        <v>84</v>
      </c>
      <c r="F39" s="102"/>
      <c r="G39" s="80">
        <f t="shared" si="3"/>
        <v>0</v>
      </c>
      <c r="H39" s="81">
        <v>2</v>
      </c>
      <c r="I39" s="82">
        <f t="shared" si="4"/>
        <v>0</v>
      </c>
      <c r="J39" s="63"/>
      <c r="K39" s="63"/>
    </row>
    <row r="40" spans="2:11" ht="13.5" customHeight="1">
      <c r="B40" s="30"/>
    </row>
    <row r="41" spans="2:11" s="60" customFormat="1" ht="35.1" customHeight="1" thickBot="1">
      <c r="B41" s="97" t="s">
        <v>85</v>
      </c>
      <c r="C41" s="92" t="s">
        <v>86</v>
      </c>
      <c r="D41" s="92" t="s">
        <v>56</v>
      </c>
      <c r="E41" s="92" t="s">
        <v>87</v>
      </c>
      <c r="F41" s="102"/>
      <c r="G41" s="93">
        <f t="shared" si="3"/>
        <v>0</v>
      </c>
      <c r="H41" s="94">
        <v>7</v>
      </c>
      <c r="I41" s="95">
        <f t="shared" si="4"/>
        <v>0</v>
      </c>
      <c r="J41" s="63"/>
      <c r="K41" s="63"/>
    </row>
    <row r="42" spans="2:11" s="60" customFormat="1" ht="35.1" customHeight="1" thickBot="1">
      <c r="B42" s="55" t="s">
        <v>88</v>
      </c>
      <c r="C42" s="48" t="s">
        <v>86</v>
      </c>
      <c r="D42" s="48" t="s">
        <v>59</v>
      </c>
      <c r="E42" s="48" t="s">
        <v>89</v>
      </c>
      <c r="F42" s="102"/>
      <c r="G42" s="49">
        <f t="shared" si="3"/>
        <v>0</v>
      </c>
      <c r="H42" s="57">
        <v>7</v>
      </c>
      <c r="I42" s="58">
        <f t="shared" si="4"/>
        <v>0</v>
      </c>
      <c r="J42" s="63"/>
      <c r="K42" s="63"/>
    </row>
    <row r="43" spans="2:11" s="60" customFormat="1" ht="35.1" customHeight="1" thickBot="1">
      <c r="B43" s="55" t="s">
        <v>90</v>
      </c>
      <c r="C43" s="48" t="s">
        <v>86</v>
      </c>
      <c r="D43" s="48" t="s">
        <v>62</v>
      </c>
      <c r="E43" s="48" t="s">
        <v>91</v>
      </c>
      <c r="F43" s="102"/>
      <c r="G43" s="49">
        <f t="shared" si="3"/>
        <v>0</v>
      </c>
      <c r="H43" s="57">
        <v>2</v>
      </c>
      <c r="I43" s="58">
        <f t="shared" si="4"/>
        <v>0</v>
      </c>
      <c r="J43" s="63"/>
      <c r="K43" s="63"/>
    </row>
    <row r="44" spans="2:11" s="60" customFormat="1" ht="35.1" customHeight="1" thickBot="1">
      <c r="B44" s="96" t="s">
        <v>92</v>
      </c>
      <c r="C44" s="59" t="s">
        <v>86</v>
      </c>
      <c r="D44" s="59" t="s">
        <v>65</v>
      </c>
      <c r="E44" s="59" t="s">
        <v>93</v>
      </c>
      <c r="F44" s="102"/>
      <c r="G44" s="80">
        <f t="shared" si="3"/>
        <v>0</v>
      </c>
      <c r="H44" s="81">
        <v>1</v>
      </c>
      <c r="I44" s="82">
        <f t="shared" si="4"/>
        <v>0</v>
      </c>
      <c r="J44" s="63"/>
      <c r="K44" s="63"/>
    </row>
    <row r="45" spans="2:11" ht="13.5" customHeight="1" thickBot="1">
      <c r="B45" s="30"/>
    </row>
    <row r="46" spans="2:11" s="60" customFormat="1" ht="34.9" customHeight="1" thickBot="1">
      <c r="B46" s="97" t="s">
        <v>94</v>
      </c>
      <c r="C46" s="92" t="s">
        <v>95</v>
      </c>
      <c r="D46" s="92" t="s">
        <v>56</v>
      </c>
      <c r="E46" s="92" t="s">
        <v>87</v>
      </c>
      <c r="F46" s="102"/>
      <c r="G46" s="93">
        <f t="shared" si="3"/>
        <v>0</v>
      </c>
      <c r="H46" s="94">
        <v>35</v>
      </c>
      <c r="I46" s="95">
        <f t="shared" si="4"/>
        <v>0</v>
      </c>
      <c r="J46" s="63"/>
      <c r="K46" s="63"/>
    </row>
    <row r="47" spans="2:11" s="60" customFormat="1" ht="35.1" customHeight="1" thickBot="1">
      <c r="B47" s="55" t="s">
        <v>96</v>
      </c>
      <c r="C47" s="48" t="s">
        <v>95</v>
      </c>
      <c r="D47" s="48" t="s">
        <v>59</v>
      </c>
      <c r="E47" s="48" t="s">
        <v>89</v>
      </c>
      <c r="F47" s="102"/>
      <c r="G47" s="49">
        <f t="shared" si="3"/>
        <v>0</v>
      </c>
      <c r="H47" s="57">
        <v>20</v>
      </c>
      <c r="I47" s="58">
        <f t="shared" si="4"/>
        <v>0</v>
      </c>
      <c r="J47" s="63"/>
    </row>
    <row r="48" spans="2:11" s="60" customFormat="1" ht="40.5" customHeight="1" thickBot="1">
      <c r="B48" s="55" t="s">
        <v>97</v>
      </c>
      <c r="C48" s="48" t="s">
        <v>95</v>
      </c>
      <c r="D48" s="48" t="s">
        <v>62</v>
      </c>
      <c r="E48" s="48" t="s">
        <v>91</v>
      </c>
      <c r="F48" s="102"/>
      <c r="G48" s="49">
        <f t="shared" si="3"/>
        <v>0</v>
      </c>
      <c r="H48" s="57">
        <v>5</v>
      </c>
      <c r="I48" s="58">
        <f t="shared" si="4"/>
        <v>0</v>
      </c>
      <c r="J48" s="63"/>
      <c r="K48" s="63"/>
    </row>
    <row r="49" spans="2:11" s="60" customFormat="1" ht="30" customHeight="1" thickBot="1">
      <c r="B49" s="96" t="s">
        <v>98</v>
      </c>
      <c r="C49" s="59" t="s">
        <v>95</v>
      </c>
      <c r="D49" s="59" t="s">
        <v>65</v>
      </c>
      <c r="E49" s="59" t="s">
        <v>93</v>
      </c>
      <c r="F49" s="102"/>
      <c r="G49" s="80">
        <f t="shared" si="3"/>
        <v>0</v>
      </c>
      <c r="H49" s="81">
        <v>3</v>
      </c>
      <c r="I49" s="82">
        <f t="shared" si="4"/>
        <v>0</v>
      </c>
      <c r="K49" s="63"/>
    </row>
    <row r="50" spans="2:11" ht="13.5" customHeight="1" thickBot="1">
      <c r="B50" s="30"/>
    </row>
    <row r="51" spans="2:11" s="60" customFormat="1" ht="32.25" thickBot="1">
      <c r="B51" s="97" t="s">
        <v>99</v>
      </c>
      <c r="C51" s="92" t="s">
        <v>100</v>
      </c>
      <c r="D51" s="92" t="s">
        <v>56</v>
      </c>
      <c r="E51" s="92" t="s">
        <v>101</v>
      </c>
      <c r="F51" s="102"/>
      <c r="G51" s="93">
        <f t="shared" si="3"/>
        <v>0</v>
      </c>
      <c r="H51" s="94">
        <v>16</v>
      </c>
      <c r="I51" s="95">
        <f t="shared" si="4"/>
        <v>0</v>
      </c>
      <c r="K51" s="63"/>
    </row>
    <row r="52" spans="2:11" s="60" customFormat="1" ht="35.25" customHeight="1" thickBot="1">
      <c r="B52" s="55" t="s">
        <v>102</v>
      </c>
      <c r="C52" s="48" t="s">
        <v>100</v>
      </c>
      <c r="D52" s="48" t="s">
        <v>59</v>
      </c>
      <c r="E52" s="48" t="s">
        <v>103</v>
      </c>
      <c r="F52" s="102"/>
      <c r="G52" s="49">
        <f t="shared" si="3"/>
        <v>0</v>
      </c>
      <c r="H52" s="57">
        <v>22</v>
      </c>
      <c r="I52" s="58">
        <f t="shared" si="4"/>
        <v>0</v>
      </c>
    </row>
    <row r="53" spans="2:11" s="60" customFormat="1" ht="32.25" thickBot="1">
      <c r="B53" s="55" t="s">
        <v>104</v>
      </c>
      <c r="C53" s="48" t="s">
        <v>100</v>
      </c>
      <c r="D53" s="48" t="s">
        <v>62</v>
      </c>
      <c r="E53" s="48" t="s">
        <v>105</v>
      </c>
      <c r="F53" s="102"/>
      <c r="G53" s="49">
        <f t="shared" si="3"/>
        <v>0</v>
      </c>
      <c r="H53" s="57">
        <v>7</v>
      </c>
      <c r="I53" s="58">
        <f t="shared" si="4"/>
        <v>0</v>
      </c>
    </row>
    <row r="54" spans="2:11" s="60" customFormat="1" ht="32.25" thickBot="1">
      <c r="B54" s="96" t="s">
        <v>106</v>
      </c>
      <c r="C54" s="59" t="s">
        <v>100</v>
      </c>
      <c r="D54" s="59" t="s">
        <v>65</v>
      </c>
      <c r="E54" s="59" t="s">
        <v>107</v>
      </c>
      <c r="F54" s="102"/>
      <c r="G54" s="80">
        <f>F54*1.2</f>
        <v>0</v>
      </c>
      <c r="H54" s="81">
        <v>3</v>
      </c>
      <c r="I54" s="82">
        <f t="shared" si="4"/>
        <v>0</v>
      </c>
    </row>
    <row r="55" spans="2:11" ht="13.5" customHeight="1">
      <c r="B55" s="30"/>
    </row>
    <row r="56" spans="2:11" ht="13.5" customHeight="1" thickBot="1">
      <c r="B56" s="30"/>
    </row>
    <row r="57" spans="2:11" s="60" customFormat="1" ht="32.25" thickBot="1">
      <c r="B57" s="97" t="s">
        <v>108</v>
      </c>
      <c r="C57" s="92" t="s">
        <v>109</v>
      </c>
      <c r="D57" s="92" t="s">
        <v>56</v>
      </c>
      <c r="E57" s="92" t="s">
        <v>110</v>
      </c>
      <c r="F57" s="102"/>
      <c r="G57" s="93">
        <f t="shared" si="3"/>
        <v>0</v>
      </c>
      <c r="H57" s="94">
        <v>2</v>
      </c>
      <c r="I57" s="95">
        <f t="shared" si="4"/>
        <v>0</v>
      </c>
    </row>
    <row r="58" spans="2:11" s="60" customFormat="1" ht="32.25" thickBot="1">
      <c r="B58" s="55" t="s">
        <v>111</v>
      </c>
      <c r="C58" s="48" t="s">
        <v>109</v>
      </c>
      <c r="D58" s="48" t="s">
        <v>59</v>
      </c>
      <c r="E58" s="48" t="s">
        <v>112</v>
      </c>
      <c r="F58" s="102"/>
      <c r="G58" s="49">
        <f t="shared" si="3"/>
        <v>0</v>
      </c>
      <c r="H58" s="57">
        <v>7</v>
      </c>
      <c r="I58" s="58">
        <f t="shared" si="4"/>
        <v>0</v>
      </c>
    </row>
    <row r="59" spans="2:11" s="60" customFormat="1" ht="32.25" thickBot="1">
      <c r="B59" s="55" t="s">
        <v>113</v>
      </c>
      <c r="C59" s="48" t="s">
        <v>109</v>
      </c>
      <c r="D59" s="48" t="s">
        <v>62</v>
      </c>
      <c r="E59" s="48" t="s">
        <v>114</v>
      </c>
      <c r="F59" s="102"/>
      <c r="G59" s="49">
        <f t="shared" si="3"/>
        <v>0</v>
      </c>
      <c r="H59" s="57">
        <v>5</v>
      </c>
      <c r="I59" s="58">
        <f t="shared" si="4"/>
        <v>0</v>
      </c>
    </row>
    <row r="60" spans="2:11" s="60" customFormat="1" ht="32.25" thickBot="1">
      <c r="B60" s="96" t="s">
        <v>115</v>
      </c>
      <c r="C60" s="59" t="s">
        <v>109</v>
      </c>
      <c r="D60" s="59" t="s">
        <v>65</v>
      </c>
      <c r="E60" s="59" t="s">
        <v>116</v>
      </c>
      <c r="F60" s="102"/>
      <c r="G60" s="80">
        <f t="shared" si="3"/>
        <v>0</v>
      </c>
      <c r="H60" s="81">
        <v>2</v>
      </c>
      <c r="I60" s="82">
        <f t="shared" si="4"/>
        <v>0</v>
      </c>
    </row>
    <row r="61" spans="2:11" ht="13.5" customHeight="1">
      <c r="B61" s="30"/>
    </row>
    <row r="62" spans="2:11" s="60" customFormat="1" ht="20.25" customHeight="1" thickBot="1">
      <c r="B62" s="97" t="s">
        <v>117</v>
      </c>
      <c r="C62" s="92" t="s">
        <v>118</v>
      </c>
      <c r="D62" s="92" t="s">
        <v>56</v>
      </c>
      <c r="E62" s="92" t="s">
        <v>119</v>
      </c>
      <c r="F62" s="102"/>
      <c r="G62" s="93">
        <f t="shared" si="3"/>
        <v>0</v>
      </c>
      <c r="H62" s="94">
        <v>50</v>
      </c>
      <c r="I62" s="95">
        <f t="shared" si="4"/>
        <v>0</v>
      </c>
    </row>
    <row r="63" spans="2:11" s="60" customFormat="1" ht="21" customHeight="1" thickBot="1">
      <c r="B63" s="55" t="s">
        <v>120</v>
      </c>
      <c r="C63" s="48" t="s">
        <v>118</v>
      </c>
      <c r="D63" s="48" t="s">
        <v>59</v>
      </c>
      <c r="E63" s="48" t="s">
        <v>121</v>
      </c>
      <c r="F63" s="102"/>
      <c r="G63" s="49">
        <f t="shared" si="3"/>
        <v>0</v>
      </c>
      <c r="H63" s="57">
        <v>10</v>
      </c>
      <c r="I63" s="58">
        <f t="shared" si="4"/>
        <v>0</v>
      </c>
    </row>
    <row r="64" spans="2:11" s="60" customFormat="1" ht="19.5" customHeight="1" thickBot="1">
      <c r="B64" s="96" t="s">
        <v>122</v>
      </c>
      <c r="C64" s="59" t="s">
        <v>118</v>
      </c>
      <c r="D64" s="59" t="s">
        <v>62</v>
      </c>
      <c r="E64" s="59" t="s">
        <v>123</v>
      </c>
      <c r="F64" s="102"/>
      <c r="G64" s="80">
        <f t="shared" si="3"/>
        <v>0</v>
      </c>
      <c r="H64" s="81">
        <v>1</v>
      </c>
      <c r="I64" s="82">
        <f t="shared" si="4"/>
        <v>0</v>
      </c>
    </row>
    <row r="65" spans="2:11" ht="13.5" customHeight="1" thickBot="1">
      <c r="B65" s="30"/>
    </row>
    <row r="66" spans="2:11" s="60" customFormat="1" ht="23.25" customHeight="1" thickBot="1">
      <c r="B66" s="97" t="s">
        <v>124</v>
      </c>
      <c r="C66" s="92" t="s">
        <v>125</v>
      </c>
      <c r="D66" s="92" t="s">
        <v>44</v>
      </c>
      <c r="E66" s="92" t="s">
        <v>126</v>
      </c>
      <c r="F66" s="102"/>
      <c r="G66" s="93">
        <f t="shared" si="3"/>
        <v>0</v>
      </c>
      <c r="H66" s="94">
        <v>6</v>
      </c>
      <c r="I66" s="95">
        <f t="shared" si="4"/>
        <v>0</v>
      </c>
    </row>
    <row r="67" spans="2:11" s="60" customFormat="1" ht="21" customHeight="1" thickBot="1">
      <c r="B67" s="96" t="s">
        <v>127</v>
      </c>
      <c r="C67" s="59" t="s">
        <v>125</v>
      </c>
      <c r="D67" s="59" t="s">
        <v>49</v>
      </c>
      <c r="E67" s="111" t="s">
        <v>128</v>
      </c>
      <c r="F67" s="102"/>
      <c r="G67" s="80">
        <f t="shared" si="3"/>
        <v>0</v>
      </c>
      <c r="H67" s="81">
        <v>22</v>
      </c>
      <c r="I67" s="82">
        <f t="shared" si="4"/>
        <v>0</v>
      </c>
    </row>
    <row r="68" spans="2:11" ht="13.5" customHeight="1" thickBot="1">
      <c r="B68" s="30"/>
    </row>
    <row r="69" spans="2:11" s="60" customFormat="1" ht="16.5" thickBot="1">
      <c r="B69" s="97" t="s">
        <v>129</v>
      </c>
      <c r="C69" s="92" t="s">
        <v>130</v>
      </c>
      <c r="D69" s="92" t="s">
        <v>131</v>
      </c>
      <c r="E69" s="92" t="s">
        <v>132</v>
      </c>
      <c r="F69" s="102"/>
      <c r="G69" s="93">
        <f t="shared" si="3"/>
        <v>0</v>
      </c>
      <c r="H69" s="94">
        <v>8</v>
      </c>
      <c r="I69" s="95">
        <f t="shared" si="4"/>
        <v>0</v>
      </c>
    </row>
    <row r="70" spans="2:11" s="60" customFormat="1" ht="16.5" thickBot="1">
      <c r="B70" s="55" t="s">
        <v>133</v>
      </c>
      <c r="C70" s="99" t="s">
        <v>130</v>
      </c>
      <c r="D70" s="99" t="s">
        <v>131</v>
      </c>
      <c r="E70" s="99" t="s">
        <v>134</v>
      </c>
      <c r="F70" s="56"/>
      <c r="G70" s="98">
        <f t="shared" si="3"/>
        <v>0</v>
      </c>
      <c r="H70" s="57">
        <v>13</v>
      </c>
      <c r="I70" s="58">
        <f t="shared" si="4"/>
        <v>0</v>
      </c>
      <c r="J70" s="62"/>
    </row>
    <row r="71" spans="2:11" s="60" customFormat="1" ht="16.5" thickBot="1">
      <c r="B71" s="96" t="s">
        <v>135</v>
      </c>
      <c r="C71" s="111" t="s">
        <v>130</v>
      </c>
      <c r="D71" s="111" t="s">
        <v>131</v>
      </c>
      <c r="E71" s="111" t="s">
        <v>136</v>
      </c>
      <c r="F71" s="102"/>
      <c r="G71" s="112">
        <f t="shared" si="3"/>
        <v>0</v>
      </c>
      <c r="H71" s="81">
        <v>2</v>
      </c>
      <c r="I71" s="82">
        <f t="shared" si="4"/>
        <v>0</v>
      </c>
    </row>
    <row r="72" spans="2:11" ht="15">
      <c r="K72" s="113">
        <f>SUM(I26:I71)</f>
        <v>0</v>
      </c>
    </row>
  </sheetData>
  <protectedRanges>
    <protectedRange sqref="D14" name="Plage1_1"/>
    <protectedRange sqref="F17:F22" name="Plage1_4"/>
  </protectedRanges>
  <mergeCells count="4">
    <mergeCell ref="B7:I7"/>
    <mergeCell ref="B9:I9"/>
    <mergeCell ref="B11:I11"/>
    <mergeCell ref="B2:I5"/>
  </mergeCells>
  <phoneticPr fontId="86" type="noConversion"/>
  <printOptions horizontalCentered="1"/>
  <pageMargins left="0.15748031496062992" right="0.15748031496062992" top="0.51181102362204722" bottom="0.35433070866141736" header="0.15748031496062992" footer="0.15748031496062992"/>
  <pageSetup paperSize="9" scale="53" orientation="portrait" r:id="rId1"/>
  <headerFooter alignWithMargins="0">
    <oddHeader>&amp;L&amp;"Calibri,Italique"&amp;10Assistance Publique
Hôpitaux de Paris
&amp;C&amp;"Arial,Gras"&amp;18MNSC TEAMNET&amp;R&amp;"-,Italique"&amp;10Consultation 20/112</oddHeader>
    <oddFooter>&amp;L&amp;F - &amp;A&amp;C  _x000D_&amp;1#&amp;"Calibri"&amp;10&amp;K000000 C1 - Interne&amp;R&amp;P/&amp;N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tint="0.499984740745262"/>
  </sheetPr>
  <dimension ref="A1:I14"/>
  <sheetViews>
    <sheetView showGridLines="0" zoomScale="110" zoomScaleNormal="150" zoomScaleSheetLayoutView="100" workbookViewId="0">
      <selection activeCell="D11" sqref="D11"/>
    </sheetView>
  </sheetViews>
  <sheetFormatPr baseColWidth="10" defaultColWidth="11.5703125" defaultRowHeight="13.5"/>
  <cols>
    <col min="1" max="1" width="34.42578125" style="7" customWidth="1"/>
    <col min="2" max="2" width="17" style="7" customWidth="1"/>
    <col min="3" max="3" width="8.7109375" style="7" customWidth="1"/>
    <col min="4" max="4" width="16.85546875" style="7" customWidth="1"/>
    <col min="5" max="5" width="12.5703125" style="7" customWidth="1"/>
    <col min="6" max="6" width="13.28515625" style="7" bestFit="1" customWidth="1"/>
    <col min="7" max="16384" width="11.5703125" style="7"/>
  </cols>
  <sheetData>
    <row r="1" spans="1:9" ht="25.5" customHeight="1">
      <c r="A1" s="136" t="s">
        <v>137</v>
      </c>
      <c r="B1" s="137"/>
      <c r="C1" s="137"/>
      <c r="D1" s="137"/>
      <c r="E1" s="137"/>
    </row>
    <row r="2" spans="1:9" ht="15">
      <c r="A2" s="8"/>
      <c r="B2" s="8"/>
      <c r="C2" s="8"/>
      <c r="D2" s="8"/>
      <c r="E2" s="8"/>
    </row>
    <row r="3" spans="1:9" ht="28.5">
      <c r="A3" s="9" t="s">
        <v>138</v>
      </c>
      <c r="B3" s="10" t="s">
        <v>139</v>
      </c>
      <c r="C3" s="10" t="s">
        <v>140</v>
      </c>
      <c r="D3" s="10" t="s">
        <v>141</v>
      </c>
      <c r="E3" s="10" t="s">
        <v>142</v>
      </c>
      <c r="F3" s="11"/>
    </row>
    <row r="4" spans="1:9">
      <c r="A4" s="26" t="s">
        <v>143</v>
      </c>
      <c r="B4" s="12">
        <f>'BPU_Licences &amp; Maintenance'!J16</f>
        <v>0</v>
      </c>
      <c r="C4" s="28">
        <v>0.2</v>
      </c>
      <c r="D4" s="12">
        <f>ROUND(B4*(1+C4),2)</f>
        <v>0</v>
      </c>
      <c r="E4" s="13" t="str">
        <f>IF($B$8&gt;0,B4/$B$8,"-")</f>
        <v>-</v>
      </c>
      <c r="F4" s="11"/>
    </row>
    <row r="5" spans="1:9">
      <c r="A5" s="26" t="s">
        <v>144</v>
      </c>
      <c r="B5" s="12">
        <f>'BPU_Licences &amp; Maintenance'!J22</f>
        <v>0</v>
      </c>
      <c r="C5" s="28">
        <v>0.2</v>
      </c>
      <c r="D5" s="12">
        <f>ROUND(B5*(1+C5),2)</f>
        <v>0</v>
      </c>
      <c r="E5" s="13" t="str">
        <f>IF($B$8&gt;0,B5/$B$8,"-")</f>
        <v>-</v>
      </c>
      <c r="F5" s="11"/>
    </row>
    <row r="6" spans="1:9">
      <c r="A6" s="26" t="s">
        <v>145</v>
      </c>
      <c r="B6" s="12">
        <f>'BPU_Unités d''Œuvres'!K21</f>
        <v>0</v>
      </c>
      <c r="C6" s="28">
        <v>0.2</v>
      </c>
      <c r="D6" s="12">
        <f>ROUND(B6*(1+C6),2)</f>
        <v>0</v>
      </c>
      <c r="E6" s="13" t="str">
        <f>IF($B$8&gt;0,B6/$B$8,"-")</f>
        <v>-</v>
      </c>
      <c r="F6" s="11"/>
    </row>
    <row r="7" spans="1:9">
      <c r="A7" s="26" t="s">
        <v>146</v>
      </c>
      <c r="B7" s="12">
        <f>'BPU_Unités d''Œuvres'!K72</f>
        <v>0</v>
      </c>
      <c r="C7" s="28">
        <v>0.2</v>
      </c>
      <c r="D7" s="12">
        <f>ROUND(B7*(1+C7),2)</f>
        <v>0</v>
      </c>
      <c r="E7" s="13" t="str">
        <f>IF($B$8&gt;0,B7/$B$8,"-")</f>
        <v>-</v>
      </c>
      <c r="F7" s="14"/>
    </row>
    <row r="8" spans="1:9" ht="19.5" customHeight="1">
      <c r="A8" s="15" t="s">
        <v>147</v>
      </c>
      <c r="B8" s="16">
        <f>SUM(B4:B7)</f>
        <v>0</v>
      </c>
      <c r="C8" s="29">
        <v>0.2</v>
      </c>
      <c r="D8" s="16">
        <f>SUM(D4:D7)</f>
        <v>0</v>
      </c>
      <c r="E8" s="17">
        <f>SUM(E4:E7)</f>
        <v>0</v>
      </c>
      <c r="F8" s="18"/>
    </row>
    <row r="9" spans="1:9">
      <c r="A9" s="19"/>
      <c r="B9" s="20"/>
      <c r="C9" s="21"/>
      <c r="D9" s="22"/>
      <c r="E9" s="22"/>
      <c r="F9" s="22"/>
      <c r="G9" s="23"/>
      <c r="H9" s="24"/>
      <c r="I9" s="25"/>
    </row>
    <row r="10" spans="1:9" ht="15">
      <c r="A10" s="8"/>
      <c r="B10" s="8"/>
      <c r="C10" s="8"/>
      <c r="D10" s="8" t="s">
        <v>0</v>
      </c>
      <c r="E10" s="8"/>
    </row>
    <row r="11" spans="1:9" ht="15">
      <c r="A11" s="8"/>
      <c r="B11" s="8"/>
      <c r="C11" s="8"/>
      <c r="D11" s="8"/>
      <c r="E11" s="8"/>
    </row>
    <row r="12" spans="1:9" ht="15">
      <c r="A12" s="8"/>
      <c r="B12" s="8"/>
      <c r="C12" s="8"/>
      <c r="D12" s="8"/>
      <c r="E12" s="8"/>
    </row>
    <row r="13" spans="1:9" ht="15">
      <c r="A13" s="8"/>
      <c r="B13" s="8"/>
      <c r="C13" s="8"/>
      <c r="D13" s="8"/>
      <c r="E13" s="8"/>
    </row>
    <row r="14" spans="1:9" ht="15">
      <c r="A14" s="8"/>
      <c r="B14" s="8"/>
      <c r="C14" s="8"/>
      <c r="D14" s="8"/>
      <c r="E14" s="8"/>
    </row>
  </sheetData>
  <mergeCells count="1">
    <mergeCell ref="A1:E1"/>
  </mergeCells>
  <phoneticPr fontId="86" type="noConversion"/>
  <printOptions horizontalCentered="1"/>
  <pageMargins left="0.15748031496062992" right="0.15748031496062992" top="0.97" bottom="0.74803149606299213" header="0.31496062992125984" footer="0.31496062992125984"/>
  <pageSetup paperSize="9" firstPageNumber="7" orientation="portrait" r:id="rId1"/>
  <headerFooter alignWithMargins="0">
    <oddHeader>&amp;L&amp;"Calibri,Italique"&amp;10Assistance Publique
Hôpitaux de Paris
&amp;C&amp;"Arial,Gras"&amp;18MNSC TEAMNET&amp;R&amp;"-,Italique"&amp;10Consultation 20/112</oddHeader>
    <oddFooter>&amp;L&amp;F - &amp;A&amp;C  _x000D_&amp;1#&amp;"Calibri"&amp;10&amp;K000000 C1 - Interne&amp;R&amp;P/&amp;N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912E4FC820CFF488371AD7886E85689" ma:contentTypeVersion="3" ma:contentTypeDescription="Crée un document." ma:contentTypeScope="" ma:versionID="b20451e824661ef4c85350a2348a65cf">
  <xsd:schema xmlns:xsd="http://www.w3.org/2001/XMLSchema" xmlns:xs="http://www.w3.org/2001/XMLSchema" xmlns:p="http://schemas.microsoft.com/office/2006/metadata/properties" xmlns:ns2="2d9d34a9-c07e-4bfd-8123-3d364fc441c3" targetNamespace="http://schemas.microsoft.com/office/2006/metadata/properties" ma:root="true" ma:fieldsID="b096a25ab97c73910c528aca796d3373" ns2:_="">
    <xsd:import namespace="2d9d34a9-c07e-4bfd-8123-3d364fc441c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d9d34a9-c07e-4bfd-8123-3d364fc441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CB19B7B-0F65-4AE7-89E0-B7E019EA2E4C}">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45381DC-4025-466B-8708-2621B14756D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d9d34a9-c07e-4bfd-8123-3d364fc441c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E7B4C2B-76F5-4EC4-8046-44FB885CC54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2</vt:i4>
      </vt:variant>
    </vt:vector>
  </HeadingPairs>
  <TitlesOfParts>
    <vt:vector size="7" baseType="lpstr">
      <vt:lpstr>Page de garde</vt:lpstr>
      <vt:lpstr>Mode d'emploi</vt:lpstr>
      <vt:lpstr>BPU_Licences &amp; Maintenance</vt:lpstr>
      <vt:lpstr>BPU_Unités d'Œuvres</vt:lpstr>
      <vt:lpstr>Récapitulatif Simulation</vt:lpstr>
      <vt:lpstr>'BPU_Unités d''Œuvres'!Zone_d_impression</vt:lpstr>
      <vt:lpstr>'Récapitulatif Simulation'!Zone_d_impression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MARC Christian</dc:creator>
  <cp:keywords/>
  <dc:description/>
  <cp:lastModifiedBy>NUAGE Helin</cp:lastModifiedBy>
  <cp:revision/>
  <dcterms:created xsi:type="dcterms:W3CDTF">2013-10-07T13:32:37Z</dcterms:created>
  <dcterms:modified xsi:type="dcterms:W3CDTF">2026-02-04T09:00:33Z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0x0101009912E4FC820CFF488371AD7886E85689</vt:lpwstr>
  </property>
  <property fmtid="{D5CDD505-2E9C-101B-9397-08002B2CF9AE}" pid="3" name="MSIP_Label_591d6119-873b-4397-8a13-8f0b0381b9bf_Enabled">
    <vt:lpwstr>true</vt:lpwstr>
  </property>
  <property fmtid="{D5CDD505-2E9C-101B-9397-08002B2CF9AE}" pid="4" name="MSIP_Label_591d6119-873b-4397-8a13-8f0b0381b9bf_SetDate">
    <vt:lpwstr>2025-07-16T12:51:58Z</vt:lpwstr>
  </property>
  <property fmtid="{D5CDD505-2E9C-101B-9397-08002B2CF9AE}" pid="5" name="MSIP_Label_591d6119-873b-4397-8a13-8f0b0381b9bf_Method">
    <vt:lpwstr>Standard</vt:lpwstr>
  </property>
  <property fmtid="{D5CDD505-2E9C-101B-9397-08002B2CF9AE}" pid="6" name="MSIP_Label_591d6119-873b-4397-8a13-8f0b0381b9bf_Name">
    <vt:lpwstr>C1 - Interne</vt:lpwstr>
  </property>
  <property fmtid="{D5CDD505-2E9C-101B-9397-08002B2CF9AE}" pid="7" name="MSIP_Label_591d6119-873b-4397-8a13-8f0b0381b9bf_SiteId">
    <vt:lpwstr>905eea10-a76c-4815-8160-ba433c63cfd5</vt:lpwstr>
  </property>
  <property fmtid="{D5CDD505-2E9C-101B-9397-08002B2CF9AE}" pid="8" name="MSIP_Label_591d6119-873b-4397-8a13-8f0b0381b9bf_ActionId">
    <vt:lpwstr>3901f31b-155f-4168-ad4c-d4adf98db201</vt:lpwstr>
  </property>
  <property fmtid="{D5CDD505-2E9C-101B-9397-08002B2CF9AE}" pid="9" name="MSIP_Label_591d6119-873b-4397-8a13-8f0b0381b9bf_ContentBits">
    <vt:lpwstr>2</vt:lpwstr>
  </property>
  <property fmtid="{D5CDD505-2E9C-101B-9397-08002B2CF9AE}" pid="10" name="MSIP_Label_591d6119-873b-4397-8a13-8f0b0381b9bf_Tag">
    <vt:lpwstr>10, 3, 0, 2</vt:lpwstr>
  </property>
</Properties>
</file>