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ynthèse" sheetId="1" state="visible" r:id="rId3"/>
    <sheet name="cotraitant1" sheetId="2" state="visible" r:id="rId4"/>
  </sheets>
  <definedNames>
    <definedName function="false" hidden="false" localSheetId="1" name="_xlnm.Print_Area" vbProcedure="false">cotraitant1!$B$2:$N$27</definedName>
    <definedName function="false" hidden="false" localSheetId="0" name="_xlnm.Print_Area" vbProcedure="false">Synthèse!$B$2:$N$27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<sst xmlns="http://schemas.openxmlformats.org/spreadsheetml/2006/main" count="86" uniqueCount="37">
  <si>
    <r>
      <rPr>
        <b val="true"/>
        <sz val="20"/>
        <rFont val="Calibri"/>
        <family val="2"/>
        <charset val="1"/>
      </rPr>
      <t xml:space="preserve"> Décomposition du Prix Global et Forfaitaire - Maîtrise d'Œuvre
</t>
    </r>
    <r>
      <rPr>
        <b val="true"/>
        <sz val="16"/>
        <rFont val="Calibri"/>
        <family val="2"/>
        <charset val="1"/>
      </rPr>
      <t xml:space="preserve">Marché de MOE Maringouins-Ponts</t>
    </r>
  </si>
  <si>
    <t xml:space="preserve">SYNTHESE</t>
  </si>
  <si>
    <t xml:space="preserve">Directeur de projet</t>
  </si>
  <si>
    <t xml:space="preserve">Ingénieur</t>
  </si>
  <si>
    <t xml:space="preserve">Architecte</t>
  </si>
  <si>
    <t xml:space="preserve">Technicien ou équivalent</t>
  </si>
  <si>
    <t xml:space="preserve">Projeteur</t>
  </si>
  <si>
    <t xml:space="preserve">Secrétariat</t>
  </si>
  <si>
    <t xml:space="preserve">TOTAL PERSONNEL
en €HT</t>
  </si>
  <si>
    <t xml:space="preserve">FRAIS DE DEPLACEMENT
en €HT</t>
  </si>
  <si>
    <t xml:space="preserve">TOTAL FRAIS
en €HT</t>
  </si>
  <si>
    <t xml:space="preserve">SOUS-TRAITANCE
en €HT </t>
  </si>
  <si>
    <t xml:space="preserve">TOTAL en €HT </t>
  </si>
  <si>
    <t xml:space="preserve">€ HT /j (fixé à l'AE-AC)</t>
  </si>
  <si>
    <t xml:space="preserve">Forfait déplacement 3j consécutifs (fixé à l'AE-AC)</t>
  </si>
  <si>
    <t xml:space="preserve">FORFAIT DE REMUNERATION</t>
  </si>
  <si>
    <t xml:space="preserve">TRANCHE FERME</t>
  </si>
  <si>
    <t xml:space="preserve">TRANCHES OPTIONNELLES</t>
  </si>
  <si>
    <t xml:space="preserve">TO1</t>
  </si>
  <si>
    <t xml:space="preserve">AVP</t>
  </si>
  <si>
    <t xml:space="preserve">Total TO1 </t>
  </si>
  <si>
    <t xml:space="preserve">TO2</t>
  </si>
  <si>
    <t xml:space="preserve">PRO</t>
  </si>
  <si>
    <t xml:space="preserve">Total TO2</t>
  </si>
  <si>
    <t xml:space="preserve">Total Forfait de rémunération MOE TF+TO (hors MC)</t>
  </si>
  <si>
    <t xml:space="preserve">Mission complémentaires (hors forfait)</t>
  </si>
  <si>
    <t xml:space="preserve">TF</t>
  </si>
  <si>
    <t xml:space="preserve">MC1</t>
  </si>
  <si>
    <t xml:space="preserve">MC2</t>
  </si>
  <si>
    <t xml:space="preserve">Total MC TF</t>
  </si>
  <si>
    <t xml:space="preserve">MC3</t>
  </si>
  <si>
    <t xml:space="preserve">MC5</t>
  </si>
  <si>
    <t xml:space="preserve">Total MC TO1 </t>
  </si>
  <si>
    <t xml:space="preserve">MC4</t>
  </si>
  <si>
    <t xml:space="preserve">Total MC TO2 </t>
  </si>
  <si>
    <t xml:space="preserve">TOTAL FORFAIT TF+TO ET MISSIONS COMPLEMENTAIRES</t>
  </si>
  <si>
    <t xml:space="preserve"> Décomposition du Prix Global et Forfaitaire - Maîtrise d'Œuvre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</si>
</sst>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"/>
    <numFmt numFmtId="166" formatCode="#,##0.00"/>
    <numFmt numFmtId="167" formatCode="0"/>
    <numFmt numFmtId="168" formatCode="#,##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sz val="20"/>
      <name val="Calibri"/>
      <family val="2"/>
      <charset val="1"/>
    </font>
    <font>
      <b val="true"/>
      <sz val="16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8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8" tint="0.5999"/>
        <bgColor rgb="FFD9D9D9"/>
      </patternFill>
    </fill>
    <fill>
      <patternFill patternType="solid">
        <fgColor theme="7"/>
        <bgColor rgb="FFFF9900"/>
      </patternFill>
    </fill>
    <fill>
      <patternFill patternType="solid">
        <fgColor theme="7" tint="0.7999"/>
        <bgColor rgb="FFFFE699"/>
      </patternFill>
    </fill>
    <fill>
      <patternFill patternType="solid">
        <fgColor theme="7" tint="0.5999"/>
        <bgColor rgb="FFFFF2CC"/>
      </patternFill>
    </fill>
    <fill>
      <patternFill patternType="solid">
        <fgColor theme="5"/>
        <bgColor rgb="FFFF8080"/>
      </patternFill>
    </fill>
    <fill>
      <patternFill patternType="solid">
        <fgColor theme="0" tint="-0.15"/>
        <bgColor rgb="FFBDD7EE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2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2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2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5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6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2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4" fillId="2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2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2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4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7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7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6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27360</xdr:colOff>
      <xdr:row>1</xdr:row>
      <xdr:rowOff>63720</xdr:rowOff>
    </xdr:from>
    <xdr:to>
      <xdr:col>2</xdr:col>
      <xdr:colOff>1672200</xdr:colOff>
      <xdr:row>1</xdr:row>
      <xdr:rowOff>619920</xdr:rowOff>
    </xdr:to>
    <xdr:pic>
      <xdr:nvPicPr>
        <xdr:cNvPr id="0" name="Image 3" descr=""/>
        <xdr:cNvPicPr/>
      </xdr:nvPicPr>
      <xdr:blipFill>
        <a:blip r:embed="rId1"/>
        <a:stretch/>
      </xdr:blipFill>
      <xdr:spPr>
        <a:xfrm>
          <a:off x="208440" y="225720"/>
          <a:ext cx="2409120" cy="556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N1048576"/>
  <sheetViews>
    <sheetView showFormulas="false" showGridLines="true" showRowColHeaders="true" showZeros="true" rightToLeft="false" tabSelected="true" showOutlineSymbols="true" defaultGridColor="true" view="normal" topLeftCell="A13" colorId="64" zoomScale="85" zoomScaleNormal="85" zoomScalePageLayoutView="100" workbookViewId="0">
      <selection pane="topLeft" activeCell="C19" activeCellId="0" sqref="C19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2.57"/>
    <col collapsed="false" customWidth="true" hidden="false" outlineLevel="0" max="2" min="2" style="1" width="10.85"/>
    <col collapsed="false" customWidth="true" hidden="false" outlineLevel="0" max="3" min="3" style="1" width="47.71"/>
    <col collapsed="false" customWidth="true" hidden="false" outlineLevel="0" max="9" min="4" style="1" width="13.57"/>
    <col collapsed="false" customWidth="true" hidden="false" outlineLevel="0" max="10" min="10" style="1" width="16.84"/>
    <col collapsed="false" customWidth="true" hidden="false" outlineLevel="0" max="13" min="11" style="1" width="24.29"/>
    <col collapsed="false" customWidth="true" hidden="false" outlineLevel="0" max="14" min="14" style="1" width="17.15"/>
    <col collapsed="false" customWidth="false" hidden="false" outlineLevel="0" max="237" min="15" style="1" width="11.43"/>
    <col collapsed="false" customWidth="true" hidden="false" outlineLevel="0" max="238" min="238" style="1" width="10.85"/>
    <col collapsed="false" customWidth="true" hidden="false" outlineLevel="0" max="239" min="239" style="1" width="14.29"/>
    <col collapsed="false" customWidth="true" hidden="false" outlineLevel="0" max="240" min="240" style="1" width="5.86"/>
    <col collapsed="false" customWidth="true" hidden="false" outlineLevel="0" max="252" min="241" style="1" width="13.57"/>
    <col collapsed="false" customWidth="true" hidden="false" outlineLevel="0" max="253" min="253" style="1" width="12.15"/>
    <col collapsed="false" customWidth="true" hidden="false" outlineLevel="0" max="254" min="254" style="1" width="14"/>
    <col collapsed="false" customWidth="true" hidden="false" outlineLevel="0" max="255" min="255" style="1" width="13.71"/>
    <col collapsed="false" customWidth="true" hidden="false" outlineLevel="0" max="256" min="256" style="1" width="17.15"/>
    <col collapsed="false" customWidth="false" hidden="false" outlineLevel="0" max="493" min="257" style="1" width="11.43"/>
    <col collapsed="false" customWidth="true" hidden="false" outlineLevel="0" max="494" min="494" style="1" width="10.85"/>
    <col collapsed="false" customWidth="true" hidden="false" outlineLevel="0" max="495" min="495" style="1" width="14.29"/>
    <col collapsed="false" customWidth="true" hidden="false" outlineLevel="0" max="496" min="496" style="1" width="5.86"/>
    <col collapsed="false" customWidth="true" hidden="false" outlineLevel="0" max="508" min="497" style="1" width="13.57"/>
    <col collapsed="false" customWidth="true" hidden="false" outlineLevel="0" max="509" min="509" style="1" width="12.15"/>
    <col collapsed="false" customWidth="true" hidden="false" outlineLevel="0" max="510" min="510" style="1" width="14"/>
    <col collapsed="false" customWidth="true" hidden="false" outlineLevel="0" max="511" min="511" style="1" width="13.71"/>
    <col collapsed="false" customWidth="true" hidden="false" outlineLevel="0" max="512" min="512" style="1" width="17.15"/>
    <col collapsed="false" customWidth="false" hidden="false" outlineLevel="0" max="749" min="513" style="1" width="11.43"/>
    <col collapsed="false" customWidth="true" hidden="false" outlineLevel="0" max="750" min="750" style="1" width="10.85"/>
    <col collapsed="false" customWidth="true" hidden="false" outlineLevel="0" max="751" min="751" style="1" width="14.29"/>
    <col collapsed="false" customWidth="true" hidden="false" outlineLevel="0" max="752" min="752" style="1" width="5.86"/>
    <col collapsed="false" customWidth="true" hidden="false" outlineLevel="0" max="764" min="753" style="1" width="13.57"/>
    <col collapsed="false" customWidth="true" hidden="false" outlineLevel="0" max="765" min="765" style="1" width="12.15"/>
    <col collapsed="false" customWidth="true" hidden="false" outlineLevel="0" max="766" min="766" style="1" width="14"/>
    <col collapsed="false" customWidth="true" hidden="false" outlineLevel="0" max="767" min="767" style="1" width="13.71"/>
    <col collapsed="false" customWidth="true" hidden="false" outlineLevel="0" max="768" min="768" style="1" width="17.15"/>
    <col collapsed="false" customWidth="false" hidden="false" outlineLevel="0" max="1005" min="769" style="1" width="11.43"/>
    <col collapsed="false" customWidth="true" hidden="false" outlineLevel="0" max="1006" min="1006" style="1" width="10.85"/>
    <col collapsed="false" customWidth="true" hidden="false" outlineLevel="0" max="1007" min="1007" style="1" width="14.29"/>
    <col collapsed="false" customWidth="true" hidden="false" outlineLevel="0" max="1008" min="1008" style="1" width="5.86"/>
    <col collapsed="false" customWidth="true" hidden="false" outlineLevel="0" max="1020" min="1009" style="1" width="13.57"/>
    <col collapsed="false" customWidth="true" hidden="false" outlineLevel="0" max="1021" min="1021" style="1" width="12.15"/>
    <col collapsed="false" customWidth="true" hidden="false" outlineLevel="0" max="1022" min="1022" style="1" width="14"/>
    <col collapsed="false" customWidth="true" hidden="false" outlineLevel="0" max="1023" min="1023" style="1" width="13.71"/>
    <col collapsed="false" customWidth="true" hidden="false" outlineLevel="0" max="1024" min="1024" style="1" width="17.15"/>
    <col collapsed="false" customWidth="false" hidden="false" outlineLevel="0" max="1261" min="1025" style="1" width="11.43"/>
    <col collapsed="false" customWidth="true" hidden="false" outlineLevel="0" max="1262" min="1262" style="1" width="10.85"/>
    <col collapsed="false" customWidth="true" hidden="false" outlineLevel="0" max="1263" min="1263" style="1" width="14.29"/>
    <col collapsed="false" customWidth="true" hidden="false" outlineLevel="0" max="1264" min="1264" style="1" width="5.86"/>
    <col collapsed="false" customWidth="true" hidden="false" outlineLevel="0" max="1276" min="1265" style="1" width="13.57"/>
    <col collapsed="false" customWidth="true" hidden="false" outlineLevel="0" max="1277" min="1277" style="1" width="12.15"/>
    <col collapsed="false" customWidth="true" hidden="false" outlineLevel="0" max="1278" min="1278" style="1" width="14"/>
    <col collapsed="false" customWidth="true" hidden="false" outlineLevel="0" max="1279" min="1279" style="1" width="13.71"/>
    <col collapsed="false" customWidth="true" hidden="false" outlineLevel="0" max="1280" min="1280" style="1" width="17.15"/>
    <col collapsed="false" customWidth="false" hidden="false" outlineLevel="0" max="1517" min="1281" style="1" width="11.43"/>
    <col collapsed="false" customWidth="true" hidden="false" outlineLevel="0" max="1518" min="1518" style="1" width="10.85"/>
    <col collapsed="false" customWidth="true" hidden="false" outlineLevel="0" max="1519" min="1519" style="1" width="14.29"/>
    <col collapsed="false" customWidth="true" hidden="false" outlineLevel="0" max="1520" min="1520" style="1" width="5.86"/>
    <col collapsed="false" customWidth="true" hidden="false" outlineLevel="0" max="1532" min="1521" style="1" width="13.57"/>
    <col collapsed="false" customWidth="true" hidden="false" outlineLevel="0" max="1533" min="1533" style="1" width="12.15"/>
    <col collapsed="false" customWidth="true" hidden="false" outlineLevel="0" max="1534" min="1534" style="1" width="14"/>
    <col collapsed="false" customWidth="true" hidden="false" outlineLevel="0" max="1535" min="1535" style="1" width="13.71"/>
    <col collapsed="false" customWidth="true" hidden="false" outlineLevel="0" max="1536" min="1536" style="1" width="17.15"/>
    <col collapsed="false" customWidth="false" hidden="false" outlineLevel="0" max="1773" min="1537" style="1" width="11.43"/>
    <col collapsed="false" customWidth="true" hidden="false" outlineLevel="0" max="1774" min="1774" style="1" width="10.85"/>
    <col collapsed="false" customWidth="true" hidden="false" outlineLevel="0" max="1775" min="1775" style="1" width="14.29"/>
    <col collapsed="false" customWidth="true" hidden="false" outlineLevel="0" max="1776" min="1776" style="1" width="5.86"/>
    <col collapsed="false" customWidth="true" hidden="false" outlineLevel="0" max="1788" min="1777" style="1" width="13.57"/>
    <col collapsed="false" customWidth="true" hidden="false" outlineLevel="0" max="1789" min="1789" style="1" width="12.15"/>
    <col collapsed="false" customWidth="true" hidden="false" outlineLevel="0" max="1790" min="1790" style="1" width="14"/>
    <col collapsed="false" customWidth="true" hidden="false" outlineLevel="0" max="1791" min="1791" style="1" width="13.71"/>
    <col collapsed="false" customWidth="true" hidden="false" outlineLevel="0" max="1792" min="1792" style="1" width="17.15"/>
    <col collapsed="false" customWidth="false" hidden="false" outlineLevel="0" max="2029" min="1793" style="1" width="11.43"/>
    <col collapsed="false" customWidth="true" hidden="false" outlineLevel="0" max="2030" min="2030" style="1" width="10.85"/>
    <col collapsed="false" customWidth="true" hidden="false" outlineLevel="0" max="2031" min="2031" style="1" width="14.29"/>
    <col collapsed="false" customWidth="true" hidden="false" outlineLevel="0" max="2032" min="2032" style="1" width="5.86"/>
    <col collapsed="false" customWidth="true" hidden="false" outlineLevel="0" max="2044" min="2033" style="1" width="13.57"/>
    <col collapsed="false" customWidth="true" hidden="false" outlineLevel="0" max="2045" min="2045" style="1" width="12.15"/>
    <col collapsed="false" customWidth="true" hidden="false" outlineLevel="0" max="2046" min="2046" style="1" width="14"/>
    <col collapsed="false" customWidth="true" hidden="false" outlineLevel="0" max="2047" min="2047" style="1" width="13.71"/>
    <col collapsed="false" customWidth="true" hidden="false" outlineLevel="0" max="2048" min="2048" style="1" width="17.15"/>
    <col collapsed="false" customWidth="false" hidden="false" outlineLevel="0" max="2285" min="2049" style="1" width="11.43"/>
    <col collapsed="false" customWidth="true" hidden="false" outlineLevel="0" max="2286" min="2286" style="1" width="10.85"/>
    <col collapsed="false" customWidth="true" hidden="false" outlineLevel="0" max="2287" min="2287" style="1" width="14.29"/>
    <col collapsed="false" customWidth="true" hidden="false" outlineLevel="0" max="2288" min="2288" style="1" width="5.86"/>
    <col collapsed="false" customWidth="true" hidden="false" outlineLevel="0" max="2300" min="2289" style="1" width="13.57"/>
    <col collapsed="false" customWidth="true" hidden="false" outlineLevel="0" max="2301" min="2301" style="1" width="12.15"/>
    <col collapsed="false" customWidth="true" hidden="false" outlineLevel="0" max="2302" min="2302" style="1" width="14"/>
    <col collapsed="false" customWidth="true" hidden="false" outlineLevel="0" max="2303" min="2303" style="1" width="13.71"/>
    <col collapsed="false" customWidth="true" hidden="false" outlineLevel="0" max="2304" min="2304" style="1" width="17.15"/>
    <col collapsed="false" customWidth="false" hidden="false" outlineLevel="0" max="2541" min="2305" style="1" width="11.43"/>
    <col collapsed="false" customWidth="true" hidden="false" outlineLevel="0" max="2542" min="2542" style="1" width="10.85"/>
    <col collapsed="false" customWidth="true" hidden="false" outlineLevel="0" max="2543" min="2543" style="1" width="14.29"/>
    <col collapsed="false" customWidth="true" hidden="false" outlineLevel="0" max="2544" min="2544" style="1" width="5.86"/>
    <col collapsed="false" customWidth="true" hidden="false" outlineLevel="0" max="2556" min="2545" style="1" width="13.57"/>
    <col collapsed="false" customWidth="true" hidden="false" outlineLevel="0" max="2557" min="2557" style="1" width="12.15"/>
    <col collapsed="false" customWidth="true" hidden="false" outlineLevel="0" max="2558" min="2558" style="1" width="14"/>
    <col collapsed="false" customWidth="true" hidden="false" outlineLevel="0" max="2559" min="2559" style="1" width="13.71"/>
    <col collapsed="false" customWidth="true" hidden="false" outlineLevel="0" max="2560" min="2560" style="1" width="17.15"/>
    <col collapsed="false" customWidth="false" hidden="false" outlineLevel="0" max="2797" min="2561" style="1" width="11.43"/>
    <col collapsed="false" customWidth="true" hidden="false" outlineLevel="0" max="2798" min="2798" style="1" width="10.85"/>
    <col collapsed="false" customWidth="true" hidden="false" outlineLevel="0" max="2799" min="2799" style="1" width="14.29"/>
    <col collapsed="false" customWidth="true" hidden="false" outlineLevel="0" max="2800" min="2800" style="1" width="5.86"/>
    <col collapsed="false" customWidth="true" hidden="false" outlineLevel="0" max="2812" min="2801" style="1" width="13.57"/>
    <col collapsed="false" customWidth="true" hidden="false" outlineLevel="0" max="2813" min="2813" style="1" width="12.15"/>
    <col collapsed="false" customWidth="true" hidden="false" outlineLevel="0" max="2814" min="2814" style="1" width="14"/>
    <col collapsed="false" customWidth="true" hidden="false" outlineLevel="0" max="2815" min="2815" style="1" width="13.71"/>
    <col collapsed="false" customWidth="true" hidden="false" outlineLevel="0" max="2816" min="2816" style="1" width="17.15"/>
    <col collapsed="false" customWidth="false" hidden="false" outlineLevel="0" max="3053" min="2817" style="1" width="11.43"/>
    <col collapsed="false" customWidth="true" hidden="false" outlineLevel="0" max="3054" min="3054" style="1" width="10.85"/>
    <col collapsed="false" customWidth="true" hidden="false" outlineLevel="0" max="3055" min="3055" style="1" width="14.29"/>
    <col collapsed="false" customWidth="true" hidden="false" outlineLevel="0" max="3056" min="3056" style="1" width="5.86"/>
    <col collapsed="false" customWidth="true" hidden="false" outlineLevel="0" max="3068" min="3057" style="1" width="13.57"/>
    <col collapsed="false" customWidth="true" hidden="false" outlineLevel="0" max="3069" min="3069" style="1" width="12.15"/>
    <col collapsed="false" customWidth="true" hidden="false" outlineLevel="0" max="3070" min="3070" style="1" width="14"/>
    <col collapsed="false" customWidth="true" hidden="false" outlineLevel="0" max="3071" min="3071" style="1" width="13.71"/>
    <col collapsed="false" customWidth="true" hidden="false" outlineLevel="0" max="3072" min="3072" style="1" width="17.15"/>
    <col collapsed="false" customWidth="false" hidden="false" outlineLevel="0" max="3309" min="3073" style="1" width="11.43"/>
    <col collapsed="false" customWidth="true" hidden="false" outlineLevel="0" max="3310" min="3310" style="1" width="10.85"/>
    <col collapsed="false" customWidth="true" hidden="false" outlineLevel="0" max="3311" min="3311" style="1" width="14.29"/>
    <col collapsed="false" customWidth="true" hidden="false" outlineLevel="0" max="3312" min="3312" style="1" width="5.86"/>
    <col collapsed="false" customWidth="true" hidden="false" outlineLevel="0" max="3324" min="3313" style="1" width="13.57"/>
    <col collapsed="false" customWidth="true" hidden="false" outlineLevel="0" max="3325" min="3325" style="1" width="12.15"/>
    <col collapsed="false" customWidth="true" hidden="false" outlineLevel="0" max="3326" min="3326" style="1" width="14"/>
    <col collapsed="false" customWidth="true" hidden="false" outlineLevel="0" max="3327" min="3327" style="1" width="13.71"/>
    <col collapsed="false" customWidth="true" hidden="false" outlineLevel="0" max="3328" min="3328" style="1" width="17.15"/>
    <col collapsed="false" customWidth="false" hidden="false" outlineLevel="0" max="3565" min="3329" style="1" width="11.43"/>
    <col collapsed="false" customWidth="true" hidden="false" outlineLevel="0" max="3566" min="3566" style="1" width="10.85"/>
    <col collapsed="false" customWidth="true" hidden="false" outlineLevel="0" max="3567" min="3567" style="1" width="14.29"/>
    <col collapsed="false" customWidth="true" hidden="false" outlineLevel="0" max="3568" min="3568" style="1" width="5.86"/>
    <col collapsed="false" customWidth="true" hidden="false" outlineLevel="0" max="3580" min="3569" style="1" width="13.57"/>
    <col collapsed="false" customWidth="true" hidden="false" outlineLevel="0" max="3581" min="3581" style="1" width="12.15"/>
    <col collapsed="false" customWidth="true" hidden="false" outlineLevel="0" max="3582" min="3582" style="1" width="14"/>
    <col collapsed="false" customWidth="true" hidden="false" outlineLevel="0" max="3583" min="3583" style="1" width="13.71"/>
    <col collapsed="false" customWidth="true" hidden="false" outlineLevel="0" max="3584" min="3584" style="1" width="17.15"/>
    <col collapsed="false" customWidth="false" hidden="false" outlineLevel="0" max="3821" min="3585" style="1" width="11.43"/>
    <col collapsed="false" customWidth="true" hidden="false" outlineLevel="0" max="3822" min="3822" style="1" width="10.85"/>
    <col collapsed="false" customWidth="true" hidden="false" outlineLevel="0" max="3823" min="3823" style="1" width="14.29"/>
    <col collapsed="false" customWidth="true" hidden="false" outlineLevel="0" max="3824" min="3824" style="1" width="5.86"/>
    <col collapsed="false" customWidth="true" hidden="false" outlineLevel="0" max="3836" min="3825" style="1" width="13.57"/>
    <col collapsed="false" customWidth="true" hidden="false" outlineLevel="0" max="3837" min="3837" style="1" width="12.15"/>
    <col collapsed="false" customWidth="true" hidden="false" outlineLevel="0" max="3838" min="3838" style="1" width="14"/>
    <col collapsed="false" customWidth="true" hidden="false" outlineLevel="0" max="3839" min="3839" style="1" width="13.71"/>
    <col collapsed="false" customWidth="true" hidden="false" outlineLevel="0" max="3840" min="3840" style="1" width="17.15"/>
    <col collapsed="false" customWidth="false" hidden="false" outlineLevel="0" max="4077" min="3841" style="1" width="11.43"/>
    <col collapsed="false" customWidth="true" hidden="false" outlineLevel="0" max="4078" min="4078" style="1" width="10.85"/>
    <col collapsed="false" customWidth="true" hidden="false" outlineLevel="0" max="4079" min="4079" style="1" width="14.29"/>
    <col collapsed="false" customWidth="true" hidden="false" outlineLevel="0" max="4080" min="4080" style="1" width="5.86"/>
    <col collapsed="false" customWidth="true" hidden="false" outlineLevel="0" max="4092" min="4081" style="1" width="13.57"/>
    <col collapsed="false" customWidth="true" hidden="false" outlineLevel="0" max="4093" min="4093" style="1" width="12.15"/>
    <col collapsed="false" customWidth="true" hidden="false" outlineLevel="0" max="4094" min="4094" style="1" width="14"/>
    <col collapsed="false" customWidth="true" hidden="false" outlineLevel="0" max="4095" min="4095" style="1" width="13.71"/>
    <col collapsed="false" customWidth="true" hidden="false" outlineLevel="0" max="4096" min="4096" style="1" width="17.15"/>
    <col collapsed="false" customWidth="false" hidden="false" outlineLevel="0" max="4333" min="4097" style="1" width="11.43"/>
    <col collapsed="false" customWidth="true" hidden="false" outlineLevel="0" max="4334" min="4334" style="1" width="10.85"/>
    <col collapsed="false" customWidth="true" hidden="false" outlineLevel="0" max="4335" min="4335" style="1" width="14.29"/>
    <col collapsed="false" customWidth="true" hidden="false" outlineLevel="0" max="4336" min="4336" style="1" width="5.86"/>
    <col collapsed="false" customWidth="true" hidden="false" outlineLevel="0" max="4348" min="4337" style="1" width="13.57"/>
    <col collapsed="false" customWidth="true" hidden="false" outlineLevel="0" max="4349" min="4349" style="1" width="12.15"/>
    <col collapsed="false" customWidth="true" hidden="false" outlineLevel="0" max="4350" min="4350" style="1" width="14"/>
    <col collapsed="false" customWidth="true" hidden="false" outlineLevel="0" max="4351" min="4351" style="1" width="13.71"/>
    <col collapsed="false" customWidth="true" hidden="false" outlineLevel="0" max="4352" min="4352" style="1" width="17.15"/>
    <col collapsed="false" customWidth="false" hidden="false" outlineLevel="0" max="4589" min="4353" style="1" width="11.43"/>
    <col collapsed="false" customWidth="true" hidden="false" outlineLevel="0" max="4590" min="4590" style="1" width="10.85"/>
    <col collapsed="false" customWidth="true" hidden="false" outlineLevel="0" max="4591" min="4591" style="1" width="14.29"/>
    <col collapsed="false" customWidth="true" hidden="false" outlineLevel="0" max="4592" min="4592" style="1" width="5.86"/>
    <col collapsed="false" customWidth="true" hidden="false" outlineLevel="0" max="4604" min="4593" style="1" width="13.57"/>
    <col collapsed="false" customWidth="true" hidden="false" outlineLevel="0" max="4605" min="4605" style="1" width="12.15"/>
    <col collapsed="false" customWidth="true" hidden="false" outlineLevel="0" max="4606" min="4606" style="1" width="14"/>
    <col collapsed="false" customWidth="true" hidden="false" outlineLevel="0" max="4607" min="4607" style="1" width="13.71"/>
    <col collapsed="false" customWidth="true" hidden="false" outlineLevel="0" max="4608" min="4608" style="1" width="17.15"/>
    <col collapsed="false" customWidth="false" hidden="false" outlineLevel="0" max="4845" min="4609" style="1" width="11.43"/>
    <col collapsed="false" customWidth="true" hidden="false" outlineLevel="0" max="4846" min="4846" style="1" width="10.85"/>
    <col collapsed="false" customWidth="true" hidden="false" outlineLevel="0" max="4847" min="4847" style="1" width="14.29"/>
    <col collapsed="false" customWidth="true" hidden="false" outlineLevel="0" max="4848" min="4848" style="1" width="5.86"/>
    <col collapsed="false" customWidth="true" hidden="false" outlineLevel="0" max="4860" min="4849" style="1" width="13.57"/>
    <col collapsed="false" customWidth="true" hidden="false" outlineLevel="0" max="4861" min="4861" style="1" width="12.15"/>
    <col collapsed="false" customWidth="true" hidden="false" outlineLevel="0" max="4862" min="4862" style="1" width="14"/>
    <col collapsed="false" customWidth="true" hidden="false" outlineLevel="0" max="4863" min="4863" style="1" width="13.71"/>
    <col collapsed="false" customWidth="true" hidden="false" outlineLevel="0" max="4864" min="4864" style="1" width="17.15"/>
    <col collapsed="false" customWidth="false" hidden="false" outlineLevel="0" max="5101" min="4865" style="1" width="11.43"/>
    <col collapsed="false" customWidth="true" hidden="false" outlineLevel="0" max="5102" min="5102" style="1" width="10.85"/>
    <col collapsed="false" customWidth="true" hidden="false" outlineLevel="0" max="5103" min="5103" style="1" width="14.29"/>
    <col collapsed="false" customWidth="true" hidden="false" outlineLevel="0" max="5104" min="5104" style="1" width="5.86"/>
    <col collapsed="false" customWidth="true" hidden="false" outlineLevel="0" max="5116" min="5105" style="1" width="13.57"/>
    <col collapsed="false" customWidth="true" hidden="false" outlineLevel="0" max="5117" min="5117" style="1" width="12.15"/>
    <col collapsed="false" customWidth="true" hidden="false" outlineLevel="0" max="5118" min="5118" style="1" width="14"/>
    <col collapsed="false" customWidth="true" hidden="false" outlineLevel="0" max="5119" min="5119" style="1" width="13.71"/>
    <col collapsed="false" customWidth="true" hidden="false" outlineLevel="0" max="5120" min="5120" style="1" width="17.15"/>
    <col collapsed="false" customWidth="false" hidden="false" outlineLevel="0" max="5357" min="5121" style="1" width="11.43"/>
    <col collapsed="false" customWidth="true" hidden="false" outlineLevel="0" max="5358" min="5358" style="1" width="10.85"/>
    <col collapsed="false" customWidth="true" hidden="false" outlineLevel="0" max="5359" min="5359" style="1" width="14.29"/>
    <col collapsed="false" customWidth="true" hidden="false" outlineLevel="0" max="5360" min="5360" style="1" width="5.86"/>
    <col collapsed="false" customWidth="true" hidden="false" outlineLevel="0" max="5372" min="5361" style="1" width="13.57"/>
    <col collapsed="false" customWidth="true" hidden="false" outlineLevel="0" max="5373" min="5373" style="1" width="12.15"/>
    <col collapsed="false" customWidth="true" hidden="false" outlineLevel="0" max="5374" min="5374" style="1" width="14"/>
    <col collapsed="false" customWidth="true" hidden="false" outlineLevel="0" max="5375" min="5375" style="1" width="13.71"/>
    <col collapsed="false" customWidth="true" hidden="false" outlineLevel="0" max="5376" min="5376" style="1" width="17.15"/>
    <col collapsed="false" customWidth="false" hidden="false" outlineLevel="0" max="5613" min="5377" style="1" width="11.43"/>
    <col collapsed="false" customWidth="true" hidden="false" outlineLevel="0" max="5614" min="5614" style="1" width="10.85"/>
    <col collapsed="false" customWidth="true" hidden="false" outlineLevel="0" max="5615" min="5615" style="1" width="14.29"/>
    <col collapsed="false" customWidth="true" hidden="false" outlineLevel="0" max="5616" min="5616" style="1" width="5.86"/>
    <col collapsed="false" customWidth="true" hidden="false" outlineLevel="0" max="5628" min="5617" style="1" width="13.57"/>
    <col collapsed="false" customWidth="true" hidden="false" outlineLevel="0" max="5629" min="5629" style="1" width="12.15"/>
    <col collapsed="false" customWidth="true" hidden="false" outlineLevel="0" max="5630" min="5630" style="1" width="14"/>
    <col collapsed="false" customWidth="true" hidden="false" outlineLevel="0" max="5631" min="5631" style="1" width="13.71"/>
    <col collapsed="false" customWidth="true" hidden="false" outlineLevel="0" max="5632" min="5632" style="1" width="17.15"/>
    <col collapsed="false" customWidth="false" hidden="false" outlineLevel="0" max="5869" min="5633" style="1" width="11.43"/>
    <col collapsed="false" customWidth="true" hidden="false" outlineLevel="0" max="5870" min="5870" style="1" width="10.85"/>
    <col collapsed="false" customWidth="true" hidden="false" outlineLevel="0" max="5871" min="5871" style="1" width="14.29"/>
    <col collapsed="false" customWidth="true" hidden="false" outlineLevel="0" max="5872" min="5872" style="1" width="5.86"/>
    <col collapsed="false" customWidth="true" hidden="false" outlineLevel="0" max="5884" min="5873" style="1" width="13.57"/>
    <col collapsed="false" customWidth="true" hidden="false" outlineLevel="0" max="5885" min="5885" style="1" width="12.15"/>
    <col collapsed="false" customWidth="true" hidden="false" outlineLevel="0" max="5886" min="5886" style="1" width="14"/>
    <col collapsed="false" customWidth="true" hidden="false" outlineLevel="0" max="5887" min="5887" style="1" width="13.71"/>
    <col collapsed="false" customWidth="true" hidden="false" outlineLevel="0" max="5888" min="5888" style="1" width="17.15"/>
    <col collapsed="false" customWidth="false" hidden="false" outlineLevel="0" max="6125" min="5889" style="1" width="11.43"/>
    <col collapsed="false" customWidth="true" hidden="false" outlineLevel="0" max="6126" min="6126" style="1" width="10.85"/>
    <col collapsed="false" customWidth="true" hidden="false" outlineLevel="0" max="6127" min="6127" style="1" width="14.29"/>
    <col collapsed="false" customWidth="true" hidden="false" outlineLevel="0" max="6128" min="6128" style="1" width="5.86"/>
    <col collapsed="false" customWidth="true" hidden="false" outlineLevel="0" max="6140" min="6129" style="1" width="13.57"/>
    <col collapsed="false" customWidth="true" hidden="false" outlineLevel="0" max="6141" min="6141" style="1" width="12.15"/>
    <col collapsed="false" customWidth="true" hidden="false" outlineLevel="0" max="6142" min="6142" style="1" width="14"/>
    <col collapsed="false" customWidth="true" hidden="false" outlineLevel="0" max="6143" min="6143" style="1" width="13.71"/>
    <col collapsed="false" customWidth="true" hidden="false" outlineLevel="0" max="6144" min="6144" style="1" width="17.15"/>
    <col collapsed="false" customWidth="false" hidden="false" outlineLevel="0" max="6381" min="6145" style="1" width="11.43"/>
    <col collapsed="false" customWidth="true" hidden="false" outlineLevel="0" max="6382" min="6382" style="1" width="10.85"/>
    <col collapsed="false" customWidth="true" hidden="false" outlineLevel="0" max="6383" min="6383" style="1" width="14.29"/>
    <col collapsed="false" customWidth="true" hidden="false" outlineLevel="0" max="6384" min="6384" style="1" width="5.86"/>
    <col collapsed="false" customWidth="true" hidden="false" outlineLevel="0" max="6396" min="6385" style="1" width="13.57"/>
    <col collapsed="false" customWidth="true" hidden="false" outlineLevel="0" max="6397" min="6397" style="1" width="12.15"/>
    <col collapsed="false" customWidth="true" hidden="false" outlineLevel="0" max="6398" min="6398" style="1" width="14"/>
    <col collapsed="false" customWidth="true" hidden="false" outlineLevel="0" max="6399" min="6399" style="1" width="13.71"/>
    <col collapsed="false" customWidth="true" hidden="false" outlineLevel="0" max="6400" min="6400" style="1" width="17.15"/>
    <col collapsed="false" customWidth="false" hidden="false" outlineLevel="0" max="6637" min="6401" style="1" width="11.43"/>
    <col collapsed="false" customWidth="true" hidden="false" outlineLevel="0" max="6638" min="6638" style="1" width="10.85"/>
    <col collapsed="false" customWidth="true" hidden="false" outlineLevel="0" max="6639" min="6639" style="1" width="14.29"/>
    <col collapsed="false" customWidth="true" hidden="false" outlineLevel="0" max="6640" min="6640" style="1" width="5.86"/>
    <col collapsed="false" customWidth="true" hidden="false" outlineLevel="0" max="6652" min="6641" style="1" width="13.57"/>
    <col collapsed="false" customWidth="true" hidden="false" outlineLevel="0" max="6653" min="6653" style="1" width="12.15"/>
    <col collapsed="false" customWidth="true" hidden="false" outlineLevel="0" max="6654" min="6654" style="1" width="14"/>
    <col collapsed="false" customWidth="true" hidden="false" outlineLevel="0" max="6655" min="6655" style="1" width="13.71"/>
    <col collapsed="false" customWidth="true" hidden="false" outlineLevel="0" max="6656" min="6656" style="1" width="17.15"/>
    <col collapsed="false" customWidth="false" hidden="false" outlineLevel="0" max="6893" min="6657" style="1" width="11.43"/>
    <col collapsed="false" customWidth="true" hidden="false" outlineLevel="0" max="6894" min="6894" style="1" width="10.85"/>
    <col collapsed="false" customWidth="true" hidden="false" outlineLevel="0" max="6895" min="6895" style="1" width="14.29"/>
    <col collapsed="false" customWidth="true" hidden="false" outlineLevel="0" max="6896" min="6896" style="1" width="5.86"/>
    <col collapsed="false" customWidth="true" hidden="false" outlineLevel="0" max="6908" min="6897" style="1" width="13.57"/>
    <col collapsed="false" customWidth="true" hidden="false" outlineLevel="0" max="6909" min="6909" style="1" width="12.15"/>
    <col collapsed="false" customWidth="true" hidden="false" outlineLevel="0" max="6910" min="6910" style="1" width="14"/>
    <col collapsed="false" customWidth="true" hidden="false" outlineLevel="0" max="6911" min="6911" style="1" width="13.71"/>
    <col collapsed="false" customWidth="true" hidden="false" outlineLevel="0" max="6912" min="6912" style="1" width="17.15"/>
    <col collapsed="false" customWidth="false" hidden="false" outlineLevel="0" max="7149" min="6913" style="1" width="11.43"/>
    <col collapsed="false" customWidth="true" hidden="false" outlineLevel="0" max="7150" min="7150" style="1" width="10.85"/>
    <col collapsed="false" customWidth="true" hidden="false" outlineLevel="0" max="7151" min="7151" style="1" width="14.29"/>
    <col collapsed="false" customWidth="true" hidden="false" outlineLevel="0" max="7152" min="7152" style="1" width="5.86"/>
    <col collapsed="false" customWidth="true" hidden="false" outlineLevel="0" max="7164" min="7153" style="1" width="13.57"/>
    <col collapsed="false" customWidth="true" hidden="false" outlineLevel="0" max="7165" min="7165" style="1" width="12.15"/>
    <col collapsed="false" customWidth="true" hidden="false" outlineLevel="0" max="7166" min="7166" style="1" width="14"/>
    <col collapsed="false" customWidth="true" hidden="false" outlineLevel="0" max="7167" min="7167" style="1" width="13.71"/>
    <col collapsed="false" customWidth="true" hidden="false" outlineLevel="0" max="7168" min="7168" style="1" width="17.15"/>
    <col collapsed="false" customWidth="false" hidden="false" outlineLevel="0" max="7405" min="7169" style="1" width="11.43"/>
    <col collapsed="false" customWidth="true" hidden="false" outlineLevel="0" max="7406" min="7406" style="1" width="10.85"/>
    <col collapsed="false" customWidth="true" hidden="false" outlineLevel="0" max="7407" min="7407" style="1" width="14.29"/>
    <col collapsed="false" customWidth="true" hidden="false" outlineLevel="0" max="7408" min="7408" style="1" width="5.86"/>
    <col collapsed="false" customWidth="true" hidden="false" outlineLevel="0" max="7420" min="7409" style="1" width="13.57"/>
    <col collapsed="false" customWidth="true" hidden="false" outlineLevel="0" max="7421" min="7421" style="1" width="12.15"/>
    <col collapsed="false" customWidth="true" hidden="false" outlineLevel="0" max="7422" min="7422" style="1" width="14"/>
    <col collapsed="false" customWidth="true" hidden="false" outlineLevel="0" max="7423" min="7423" style="1" width="13.71"/>
    <col collapsed="false" customWidth="true" hidden="false" outlineLevel="0" max="7424" min="7424" style="1" width="17.15"/>
    <col collapsed="false" customWidth="false" hidden="false" outlineLevel="0" max="7661" min="7425" style="1" width="11.43"/>
    <col collapsed="false" customWidth="true" hidden="false" outlineLevel="0" max="7662" min="7662" style="1" width="10.85"/>
    <col collapsed="false" customWidth="true" hidden="false" outlineLevel="0" max="7663" min="7663" style="1" width="14.29"/>
    <col collapsed="false" customWidth="true" hidden="false" outlineLevel="0" max="7664" min="7664" style="1" width="5.86"/>
    <col collapsed="false" customWidth="true" hidden="false" outlineLevel="0" max="7676" min="7665" style="1" width="13.57"/>
    <col collapsed="false" customWidth="true" hidden="false" outlineLevel="0" max="7677" min="7677" style="1" width="12.15"/>
    <col collapsed="false" customWidth="true" hidden="false" outlineLevel="0" max="7678" min="7678" style="1" width="14"/>
    <col collapsed="false" customWidth="true" hidden="false" outlineLevel="0" max="7679" min="7679" style="1" width="13.71"/>
    <col collapsed="false" customWidth="true" hidden="false" outlineLevel="0" max="7680" min="7680" style="1" width="17.15"/>
    <col collapsed="false" customWidth="false" hidden="false" outlineLevel="0" max="7917" min="7681" style="1" width="11.43"/>
    <col collapsed="false" customWidth="true" hidden="false" outlineLevel="0" max="7918" min="7918" style="1" width="10.85"/>
    <col collapsed="false" customWidth="true" hidden="false" outlineLevel="0" max="7919" min="7919" style="1" width="14.29"/>
    <col collapsed="false" customWidth="true" hidden="false" outlineLevel="0" max="7920" min="7920" style="1" width="5.86"/>
    <col collapsed="false" customWidth="true" hidden="false" outlineLevel="0" max="7932" min="7921" style="1" width="13.57"/>
    <col collapsed="false" customWidth="true" hidden="false" outlineLevel="0" max="7933" min="7933" style="1" width="12.15"/>
    <col collapsed="false" customWidth="true" hidden="false" outlineLevel="0" max="7934" min="7934" style="1" width="14"/>
    <col collapsed="false" customWidth="true" hidden="false" outlineLevel="0" max="7935" min="7935" style="1" width="13.71"/>
    <col collapsed="false" customWidth="true" hidden="false" outlineLevel="0" max="7936" min="7936" style="1" width="17.15"/>
    <col collapsed="false" customWidth="false" hidden="false" outlineLevel="0" max="8173" min="7937" style="1" width="11.43"/>
    <col collapsed="false" customWidth="true" hidden="false" outlineLevel="0" max="8174" min="8174" style="1" width="10.85"/>
    <col collapsed="false" customWidth="true" hidden="false" outlineLevel="0" max="8175" min="8175" style="1" width="14.29"/>
    <col collapsed="false" customWidth="true" hidden="false" outlineLevel="0" max="8176" min="8176" style="1" width="5.86"/>
    <col collapsed="false" customWidth="true" hidden="false" outlineLevel="0" max="8188" min="8177" style="1" width="13.57"/>
    <col collapsed="false" customWidth="true" hidden="false" outlineLevel="0" max="8189" min="8189" style="1" width="12.15"/>
    <col collapsed="false" customWidth="true" hidden="false" outlineLevel="0" max="8190" min="8190" style="1" width="14"/>
    <col collapsed="false" customWidth="true" hidden="false" outlineLevel="0" max="8191" min="8191" style="1" width="13.71"/>
    <col collapsed="false" customWidth="true" hidden="false" outlineLevel="0" max="8192" min="8192" style="1" width="17.15"/>
    <col collapsed="false" customWidth="false" hidden="false" outlineLevel="0" max="8429" min="8193" style="1" width="11.43"/>
    <col collapsed="false" customWidth="true" hidden="false" outlineLevel="0" max="8430" min="8430" style="1" width="10.85"/>
    <col collapsed="false" customWidth="true" hidden="false" outlineLevel="0" max="8431" min="8431" style="1" width="14.29"/>
    <col collapsed="false" customWidth="true" hidden="false" outlineLevel="0" max="8432" min="8432" style="1" width="5.86"/>
    <col collapsed="false" customWidth="true" hidden="false" outlineLevel="0" max="8444" min="8433" style="1" width="13.57"/>
    <col collapsed="false" customWidth="true" hidden="false" outlineLevel="0" max="8445" min="8445" style="1" width="12.15"/>
    <col collapsed="false" customWidth="true" hidden="false" outlineLevel="0" max="8446" min="8446" style="1" width="14"/>
    <col collapsed="false" customWidth="true" hidden="false" outlineLevel="0" max="8447" min="8447" style="1" width="13.71"/>
    <col collapsed="false" customWidth="true" hidden="false" outlineLevel="0" max="8448" min="8448" style="1" width="17.15"/>
    <col collapsed="false" customWidth="false" hidden="false" outlineLevel="0" max="8685" min="8449" style="1" width="11.43"/>
    <col collapsed="false" customWidth="true" hidden="false" outlineLevel="0" max="8686" min="8686" style="1" width="10.85"/>
    <col collapsed="false" customWidth="true" hidden="false" outlineLevel="0" max="8687" min="8687" style="1" width="14.29"/>
    <col collapsed="false" customWidth="true" hidden="false" outlineLevel="0" max="8688" min="8688" style="1" width="5.86"/>
    <col collapsed="false" customWidth="true" hidden="false" outlineLevel="0" max="8700" min="8689" style="1" width="13.57"/>
    <col collapsed="false" customWidth="true" hidden="false" outlineLevel="0" max="8701" min="8701" style="1" width="12.15"/>
    <col collapsed="false" customWidth="true" hidden="false" outlineLevel="0" max="8702" min="8702" style="1" width="14"/>
    <col collapsed="false" customWidth="true" hidden="false" outlineLevel="0" max="8703" min="8703" style="1" width="13.71"/>
    <col collapsed="false" customWidth="true" hidden="false" outlineLevel="0" max="8704" min="8704" style="1" width="17.15"/>
    <col collapsed="false" customWidth="false" hidden="false" outlineLevel="0" max="8941" min="8705" style="1" width="11.43"/>
    <col collapsed="false" customWidth="true" hidden="false" outlineLevel="0" max="8942" min="8942" style="1" width="10.85"/>
    <col collapsed="false" customWidth="true" hidden="false" outlineLevel="0" max="8943" min="8943" style="1" width="14.29"/>
    <col collapsed="false" customWidth="true" hidden="false" outlineLevel="0" max="8944" min="8944" style="1" width="5.86"/>
    <col collapsed="false" customWidth="true" hidden="false" outlineLevel="0" max="8956" min="8945" style="1" width="13.57"/>
    <col collapsed="false" customWidth="true" hidden="false" outlineLevel="0" max="8957" min="8957" style="1" width="12.15"/>
    <col collapsed="false" customWidth="true" hidden="false" outlineLevel="0" max="8958" min="8958" style="1" width="14"/>
    <col collapsed="false" customWidth="true" hidden="false" outlineLevel="0" max="8959" min="8959" style="1" width="13.71"/>
    <col collapsed="false" customWidth="true" hidden="false" outlineLevel="0" max="8960" min="8960" style="1" width="17.15"/>
    <col collapsed="false" customWidth="false" hidden="false" outlineLevel="0" max="9197" min="8961" style="1" width="11.43"/>
    <col collapsed="false" customWidth="true" hidden="false" outlineLevel="0" max="9198" min="9198" style="1" width="10.85"/>
    <col collapsed="false" customWidth="true" hidden="false" outlineLevel="0" max="9199" min="9199" style="1" width="14.29"/>
    <col collapsed="false" customWidth="true" hidden="false" outlineLevel="0" max="9200" min="9200" style="1" width="5.86"/>
    <col collapsed="false" customWidth="true" hidden="false" outlineLevel="0" max="9212" min="9201" style="1" width="13.57"/>
    <col collapsed="false" customWidth="true" hidden="false" outlineLevel="0" max="9213" min="9213" style="1" width="12.15"/>
    <col collapsed="false" customWidth="true" hidden="false" outlineLevel="0" max="9214" min="9214" style="1" width="14"/>
    <col collapsed="false" customWidth="true" hidden="false" outlineLevel="0" max="9215" min="9215" style="1" width="13.71"/>
    <col collapsed="false" customWidth="true" hidden="false" outlineLevel="0" max="9216" min="9216" style="1" width="17.15"/>
    <col collapsed="false" customWidth="false" hidden="false" outlineLevel="0" max="9453" min="9217" style="1" width="11.43"/>
    <col collapsed="false" customWidth="true" hidden="false" outlineLevel="0" max="9454" min="9454" style="1" width="10.85"/>
    <col collapsed="false" customWidth="true" hidden="false" outlineLevel="0" max="9455" min="9455" style="1" width="14.29"/>
    <col collapsed="false" customWidth="true" hidden="false" outlineLevel="0" max="9456" min="9456" style="1" width="5.86"/>
    <col collapsed="false" customWidth="true" hidden="false" outlineLevel="0" max="9468" min="9457" style="1" width="13.57"/>
    <col collapsed="false" customWidth="true" hidden="false" outlineLevel="0" max="9469" min="9469" style="1" width="12.15"/>
    <col collapsed="false" customWidth="true" hidden="false" outlineLevel="0" max="9470" min="9470" style="1" width="14"/>
    <col collapsed="false" customWidth="true" hidden="false" outlineLevel="0" max="9471" min="9471" style="1" width="13.71"/>
    <col collapsed="false" customWidth="true" hidden="false" outlineLevel="0" max="9472" min="9472" style="1" width="17.15"/>
    <col collapsed="false" customWidth="false" hidden="false" outlineLevel="0" max="9709" min="9473" style="1" width="11.43"/>
    <col collapsed="false" customWidth="true" hidden="false" outlineLevel="0" max="9710" min="9710" style="1" width="10.85"/>
    <col collapsed="false" customWidth="true" hidden="false" outlineLevel="0" max="9711" min="9711" style="1" width="14.29"/>
    <col collapsed="false" customWidth="true" hidden="false" outlineLevel="0" max="9712" min="9712" style="1" width="5.86"/>
    <col collapsed="false" customWidth="true" hidden="false" outlineLevel="0" max="9724" min="9713" style="1" width="13.57"/>
    <col collapsed="false" customWidth="true" hidden="false" outlineLevel="0" max="9725" min="9725" style="1" width="12.15"/>
    <col collapsed="false" customWidth="true" hidden="false" outlineLevel="0" max="9726" min="9726" style="1" width="14"/>
    <col collapsed="false" customWidth="true" hidden="false" outlineLevel="0" max="9727" min="9727" style="1" width="13.71"/>
    <col collapsed="false" customWidth="true" hidden="false" outlineLevel="0" max="9728" min="9728" style="1" width="17.15"/>
    <col collapsed="false" customWidth="false" hidden="false" outlineLevel="0" max="9965" min="9729" style="1" width="11.43"/>
    <col collapsed="false" customWidth="true" hidden="false" outlineLevel="0" max="9966" min="9966" style="1" width="10.85"/>
    <col collapsed="false" customWidth="true" hidden="false" outlineLevel="0" max="9967" min="9967" style="1" width="14.29"/>
    <col collapsed="false" customWidth="true" hidden="false" outlineLevel="0" max="9968" min="9968" style="1" width="5.86"/>
    <col collapsed="false" customWidth="true" hidden="false" outlineLevel="0" max="9980" min="9969" style="1" width="13.57"/>
    <col collapsed="false" customWidth="true" hidden="false" outlineLevel="0" max="9981" min="9981" style="1" width="12.15"/>
    <col collapsed="false" customWidth="true" hidden="false" outlineLevel="0" max="9982" min="9982" style="1" width="14"/>
    <col collapsed="false" customWidth="true" hidden="false" outlineLevel="0" max="9983" min="9983" style="1" width="13.71"/>
    <col collapsed="false" customWidth="true" hidden="false" outlineLevel="0" max="9984" min="9984" style="1" width="17.15"/>
    <col collapsed="false" customWidth="false" hidden="false" outlineLevel="0" max="10221" min="9985" style="1" width="11.43"/>
    <col collapsed="false" customWidth="true" hidden="false" outlineLevel="0" max="10222" min="10222" style="1" width="10.85"/>
    <col collapsed="false" customWidth="true" hidden="false" outlineLevel="0" max="10223" min="10223" style="1" width="14.29"/>
    <col collapsed="false" customWidth="true" hidden="false" outlineLevel="0" max="10224" min="10224" style="1" width="5.86"/>
    <col collapsed="false" customWidth="true" hidden="false" outlineLevel="0" max="10236" min="10225" style="1" width="13.57"/>
    <col collapsed="false" customWidth="true" hidden="false" outlineLevel="0" max="10237" min="10237" style="1" width="12.15"/>
    <col collapsed="false" customWidth="true" hidden="false" outlineLevel="0" max="10238" min="10238" style="1" width="14"/>
    <col collapsed="false" customWidth="true" hidden="false" outlineLevel="0" max="10239" min="10239" style="1" width="13.71"/>
    <col collapsed="false" customWidth="true" hidden="false" outlineLevel="0" max="10240" min="10240" style="1" width="17.15"/>
    <col collapsed="false" customWidth="false" hidden="false" outlineLevel="0" max="10477" min="10241" style="1" width="11.43"/>
    <col collapsed="false" customWidth="true" hidden="false" outlineLevel="0" max="10478" min="10478" style="1" width="10.85"/>
    <col collapsed="false" customWidth="true" hidden="false" outlineLevel="0" max="10479" min="10479" style="1" width="14.29"/>
    <col collapsed="false" customWidth="true" hidden="false" outlineLevel="0" max="10480" min="10480" style="1" width="5.86"/>
    <col collapsed="false" customWidth="true" hidden="false" outlineLevel="0" max="10492" min="10481" style="1" width="13.57"/>
    <col collapsed="false" customWidth="true" hidden="false" outlineLevel="0" max="10493" min="10493" style="1" width="12.15"/>
    <col collapsed="false" customWidth="true" hidden="false" outlineLevel="0" max="10494" min="10494" style="1" width="14"/>
    <col collapsed="false" customWidth="true" hidden="false" outlineLevel="0" max="10495" min="10495" style="1" width="13.71"/>
    <col collapsed="false" customWidth="true" hidden="false" outlineLevel="0" max="10496" min="10496" style="1" width="17.15"/>
    <col collapsed="false" customWidth="false" hidden="false" outlineLevel="0" max="10733" min="10497" style="1" width="11.43"/>
    <col collapsed="false" customWidth="true" hidden="false" outlineLevel="0" max="10734" min="10734" style="1" width="10.85"/>
    <col collapsed="false" customWidth="true" hidden="false" outlineLevel="0" max="10735" min="10735" style="1" width="14.29"/>
    <col collapsed="false" customWidth="true" hidden="false" outlineLevel="0" max="10736" min="10736" style="1" width="5.86"/>
    <col collapsed="false" customWidth="true" hidden="false" outlineLevel="0" max="10748" min="10737" style="1" width="13.57"/>
    <col collapsed="false" customWidth="true" hidden="false" outlineLevel="0" max="10749" min="10749" style="1" width="12.15"/>
    <col collapsed="false" customWidth="true" hidden="false" outlineLevel="0" max="10750" min="10750" style="1" width="14"/>
    <col collapsed="false" customWidth="true" hidden="false" outlineLevel="0" max="10751" min="10751" style="1" width="13.71"/>
    <col collapsed="false" customWidth="true" hidden="false" outlineLevel="0" max="10752" min="10752" style="1" width="17.15"/>
    <col collapsed="false" customWidth="false" hidden="false" outlineLevel="0" max="10989" min="10753" style="1" width="11.43"/>
    <col collapsed="false" customWidth="true" hidden="false" outlineLevel="0" max="10990" min="10990" style="1" width="10.85"/>
    <col collapsed="false" customWidth="true" hidden="false" outlineLevel="0" max="10991" min="10991" style="1" width="14.29"/>
    <col collapsed="false" customWidth="true" hidden="false" outlineLevel="0" max="10992" min="10992" style="1" width="5.86"/>
    <col collapsed="false" customWidth="true" hidden="false" outlineLevel="0" max="11004" min="10993" style="1" width="13.57"/>
    <col collapsed="false" customWidth="true" hidden="false" outlineLevel="0" max="11005" min="11005" style="1" width="12.15"/>
    <col collapsed="false" customWidth="true" hidden="false" outlineLevel="0" max="11006" min="11006" style="1" width="14"/>
    <col collapsed="false" customWidth="true" hidden="false" outlineLevel="0" max="11007" min="11007" style="1" width="13.71"/>
    <col collapsed="false" customWidth="true" hidden="false" outlineLevel="0" max="11008" min="11008" style="1" width="17.15"/>
    <col collapsed="false" customWidth="false" hidden="false" outlineLevel="0" max="11245" min="11009" style="1" width="11.43"/>
    <col collapsed="false" customWidth="true" hidden="false" outlineLevel="0" max="11246" min="11246" style="1" width="10.85"/>
    <col collapsed="false" customWidth="true" hidden="false" outlineLevel="0" max="11247" min="11247" style="1" width="14.29"/>
    <col collapsed="false" customWidth="true" hidden="false" outlineLevel="0" max="11248" min="11248" style="1" width="5.86"/>
    <col collapsed="false" customWidth="true" hidden="false" outlineLevel="0" max="11260" min="11249" style="1" width="13.57"/>
    <col collapsed="false" customWidth="true" hidden="false" outlineLevel="0" max="11261" min="11261" style="1" width="12.15"/>
    <col collapsed="false" customWidth="true" hidden="false" outlineLevel="0" max="11262" min="11262" style="1" width="14"/>
    <col collapsed="false" customWidth="true" hidden="false" outlineLevel="0" max="11263" min="11263" style="1" width="13.71"/>
    <col collapsed="false" customWidth="true" hidden="false" outlineLevel="0" max="11264" min="11264" style="1" width="17.15"/>
    <col collapsed="false" customWidth="false" hidden="false" outlineLevel="0" max="11501" min="11265" style="1" width="11.43"/>
    <col collapsed="false" customWidth="true" hidden="false" outlineLevel="0" max="11502" min="11502" style="1" width="10.85"/>
    <col collapsed="false" customWidth="true" hidden="false" outlineLevel="0" max="11503" min="11503" style="1" width="14.29"/>
    <col collapsed="false" customWidth="true" hidden="false" outlineLevel="0" max="11504" min="11504" style="1" width="5.86"/>
    <col collapsed="false" customWidth="true" hidden="false" outlineLevel="0" max="11516" min="11505" style="1" width="13.57"/>
    <col collapsed="false" customWidth="true" hidden="false" outlineLevel="0" max="11517" min="11517" style="1" width="12.15"/>
    <col collapsed="false" customWidth="true" hidden="false" outlineLevel="0" max="11518" min="11518" style="1" width="14"/>
    <col collapsed="false" customWidth="true" hidden="false" outlineLevel="0" max="11519" min="11519" style="1" width="13.71"/>
    <col collapsed="false" customWidth="true" hidden="false" outlineLevel="0" max="11520" min="11520" style="1" width="17.15"/>
    <col collapsed="false" customWidth="false" hidden="false" outlineLevel="0" max="11757" min="11521" style="1" width="11.43"/>
    <col collapsed="false" customWidth="true" hidden="false" outlineLevel="0" max="11758" min="11758" style="1" width="10.85"/>
    <col collapsed="false" customWidth="true" hidden="false" outlineLevel="0" max="11759" min="11759" style="1" width="14.29"/>
    <col collapsed="false" customWidth="true" hidden="false" outlineLevel="0" max="11760" min="11760" style="1" width="5.86"/>
    <col collapsed="false" customWidth="true" hidden="false" outlineLevel="0" max="11772" min="11761" style="1" width="13.57"/>
    <col collapsed="false" customWidth="true" hidden="false" outlineLevel="0" max="11773" min="11773" style="1" width="12.15"/>
    <col collapsed="false" customWidth="true" hidden="false" outlineLevel="0" max="11774" min="11774" style="1" width="14"/>
    <col collapsed="false" customWidth="true" hidden="false" outlineLevel="0" max="11775" min="11775" style="1" width="13.71"/>
    <col collapsed="false" customWidth="true" hidden="false" outlineLevel="0" max="11776" min="11776" style="1" width="17.15"/>
    <col collapsed="false" customWidth="false" hidden="false" outlineLevel="0" max="12013" min="11777" style="1" width="11.43"/>
    <col collapsed="false" customWidth="true" hidden="false" outlineLevel="0" max="12014" min="12014" style="1" width="10.85"/>
    <col collapsed="false" customWidth="true" hidden="false" outlineLevel="0" max="12015" min="12015" style="1" width="14.29"/>
    <col collapsed="false" customWidth="true" hidden="false" outlineLevel="0" max="12016" min="12016" style="1" width="5.86"/>
    <col collapsed="false" customWidth="true" hidden="false" outlineLevel="0" max="12028" min="12017" style="1" width="13.57"/>
    <col collapsed="false" customWidth="true" hidden="false" outlineLevel="0" max="12029" min="12029" style="1" width="12.15"/>
    <col collapsed="false" customWidth="true" hidden="false" outlineLevel="0" max="12030" min="12030" style="1" width="14"/>
    <col collapsed="false" customWidth="true" hidden="false" outlineLevel="0" max="12031" min="12031" style="1" width="13.71"/>
    <col collapsed="false" customWidth="true" hidden="false" outlineLevel="0" max="12032" min="12032" style="1" width="17.15"/>
    <col collapsed="false" customWidth="false" hidden="false" outlineLevel="0" max="12269" min="12033" style="1" width="11.43"/>
    <col collapsed="false" customWidth="true" hidden="false" outlineLevel="0" max="12270" min="12270" style="1" width="10.85"/>
    <col collapsed="false" customWidth="true" hidden="false" outlineLevel="0" max="12271" min="12271" style="1" width="14.29"/>
    <col collapsed="false" customWidth="true" hidden="false" outlineLevel="0" max="12272" min="12272" style="1" width="5.86"/>
    <col collapsed="false" customWidth="true" hidden="false" outlineLevel="0" max="12284" min="12273" style="1" width="13.57"/>
    <col collapsed="false" customWidth="true" hidden="false" outlineLevel="0" max="12285" min="12285" style="1" width="12.15"/>
    <col collapsed="false" customWidth="true" hidden="false" outlineLevel="0" max="12286" min="12286" style="1" width="14"/>
    <col collapsed="false" customWidth="true" hidden="false" outlineLevel="0" max="12287" min="12287" style="1" width="13.71"/>
    <col collapsed="false" customWidth="true" hidden="false" outlineLevel="0" max="12288" min="12288" style="1" width="17.15"/>
    <col collapsed="false" customWidth="false" hidden="false" outlineLevel="0" max="12525" min="12289" style="1" width="11.43"/>
    <col collapsed="false" customWidth="true" hidden="false" outlineLevel="0" max="12526" min="12526" style="1" width="10.85"/>
    <col collapsed="false" customWidth="true" hidden="false" outlineLevel="0" max="12527" min="12527" style="1" width="14.29"/>
    <col collapsed="false" customWidth="true" hidden="false" outlineLevel="0" max="12528" min="12528" style="1" width="5.86"/>
    <col collapsed="false" customWidth="true" hidden="false" outlineLevel="0" max="12540" min="12529" style="1" width="13.57"/>
    <col collapsed="false" customWidth="true" hidden="false" outlineLevel="0" max="12541" min="12541" style="1" width="12.15"/>
    <col collapsed="false" customWidth="true" hidden="false" outlineLevel="0" max="12542" min="12542" style="1" width="14"/>
    <col collapsed="false" customWidth="true" hidden="false" outlineLevel="0" max="12543" min="12543" style="1" width="13.71"/>
    <col collapsed="false" customWidth="true" hidden="false" outlineLevel="0" max="12544" min="12544" style="1" width="17.15"/>
    <col collapsed="false" customWidth="false" hidden="false" outlineLevel="0" max="12781" min="12545" style="1" width="11.43"/>
    <col collapsed="false" customWidth="true" hidden="false" outlineLevel="0" max="12782" min="12782" style="1" width="10.85"/>
    <col collapsed="false" customWidth="true" hidden="false" outlineLevel="0" max="12783" min="12783" style="1" width="14.29"/>
    <col collapsed="false" customWidth="true" hidden="false" outlineLevel="0" max="12784" min="12784" style="1" width="5.86"/>
    <col collapsed="false" customWidth="true" hidden="false" outlineLevel="0" max="12796" min="12785" style="1" width="13.57"/>
    <col collapsed="false" customWidth="true" hidden="false" outlineLevel="0" max="12797" min="12797" style="1" width="12.15"/>
    <col collapsed="false" customWidth="true" hidden="false" outlineLevel="0" max="12798" min="12798" style="1" width="14"/>
    <col collapsed="false" customWidth="true" hidden="false" outlineLevel="0" max="12799" min="12799" style="1" width="13.71"/>
    <col collapsed="false" customWidth="true" hidden="false" outlineLevel="0" max="12800" min="12800" style="1" width="17.15"/>
    <col collapsed="false" customWidth="false" hidden="false" outlineLevel="0" max="13037" min="12801" style="1" width="11.43"/>
    <col collapsed="false" customWidth="true" hidden="false" outlineLevel="0" max="13038" min="13038" style="1" width="10.85"/>
    <col collapsed="false" customWidth="true" hidden="false" outlineLevel="0" max="13039" min="13039" style="1" width="14.29"/>
    <col collapsed="false" customWidth="true" hidden="false" outlineLevel="0" max="13040" min="13040" style="1" width="5.86"/>
    <col collapsed="false" customWidth="true" hidden="false" outlineLevel="0" max="13052" min="13041" style="1" width="13.57"/>
    <col collapsed="false" customWidth="true" hidden="false" outlineLevel="0" max="13053" min="13053" style="1" width="12.15"/>
    <col collapsed="false" customWidth="true" hidden="false" outlineLevel="0" max="13054" min="13054" style="1" width="14"/>
    <col collapsed="false" customWidth="true" hidden="false" outlineLevel="0" max="13055" min="13055" style="1" width="13.71"/>
    <col collapsed="false" customWidth="true" hidden="false" outlineLevel="0" max="13056" min="13056" style="1" width="17.15"/>
    <col collapsed="false" customWidth="false" hidden="false" outlineLevel="0" max="13293" min="13057" style="1" width="11.43"/>
    <col collapsed="false" customWidth="true" hidden="false" outlineLevel="0" max="13294" min="13294" style="1" width="10.85"/>
    <col collapsed="false" customWidth="true" hidden="false" outlineLevel="0" max="13295" min="13295" style="1" width="14.29"/>
    <col collapsed="false" customWidth="true" hidden="false" outlineLevel="0" max="13296" min="13296" style="1" width="5.86"/>
    <col collapsed="false" customWidth="true" hidden="false" outlineLevel="0" max="13308" min="13297" style="1" width="13.57"/>
    <col collapsed="false" customWidth="true" hidden="false" outlineLevel="0" max="13309" min="13309" style="1" width="12.15"/>
    <col collapsed="false" customWidth="true" hidden="false" outlineLevel="0" max="13310" min="13310" style="1" width="14"/>
    <col collapsed="false" customWidth="true" hidden="false" outlineLevel="0" max="13311" min="13311" style="1" width="13.71"/>
    <col collapsed="false" customWidth="true" hidden="false" outlineLevel="0" max="13312" min="13312" style="1" width="17.15"/>
    <col collapsed="false" customWidth="false" hidden="false" outlineLevel="0" max="13549" min="13313" style="1" width="11.43"/>
    <col collapsed="false" customWidth="true" hidden="false" outlineLevel="0" max="13550" min="13550" style="1" width="10.85"/>
    <col collapsed="false" customWidth="true" hidden="false" outlineLevel="0" max="13551" min="13551" style="1" width="14.29"/>
    <col collapsed="false" customWidth="true" hidden="false" outlineLevel="0" max="13552" min="13552" style="1" width="5.86"/>
    <col collapsed="false" customWidth="true" hidden="false" outlineLevel="0" max="13564" min="13553" style="1" width="13.57"/>
    <col collapsed="false" customWidth="true" hidden="false" outlineLevel="0" max="13565" min="13565" style="1" width="12.15"/>
    <col collapsed="false" customWidth="true" hidden="false" outlineLevel="0" max="13566" min="13566" style="1" width="14"/>
    <col collapsed="false" customWidth="true" hidden="false" outlineLevel="0" max="13567" min="13567" style="1" width="13.71"/>
    <col collapsed="false" customWidth="true" hidden="false" outlineLevel="0" max="13568" min="13568" style="1" width="17.15"/>
    <col collapsed="false" customWidth="false" hidden="false" outlineLevel="0" max="13805" min="13569" style="1" width="11.43"/>
    <col collapsed="false" customWidth="true" hidden="false" outlineLevel="0" max="13806" min="13806" style="1" width="10.85"/>
    <col collapsed="false" customWidth="true" hidden="false" outlineLevel="0" max="13807" min="13807" style="1" width="14.29"/>
    <col collapsed="false" customWidth="true" hidden="false" outlineLevel="0" max="13808" min="13808" style="1" width="5.86"/>
    <col collapsed="false" customWidth="true" hidden="false" outlineLevel="0" max="13820" min="13809" style="1" width="13.57"/>
    <col collapsed="false" customWidth="true" hidden="false" outlineLevel="0" max="13821" min="13821" style="1" width="12.15"/>
    <col collapsed="false" customWidth="true" hidden="false" outlineLevel="0" max="13822" min="13822" style="1" width="14"/>
    <col collapsed="false" customWidth="true" hidden="false" outlineLevel="0" max="13823" min="13823" style="1" width="13.71"/>
    <col collapsed="false" customWidth="true" hidden="false" outlineLevel="0" max="13824" min="13824" style="1" width="17.15"/>
    <col collapsed="false" customWidth="false" hidden="false" outlineLevel="0" max="14061" min="13825" style="1" width="11.43"/>
    <col collapsed="false" customWidth="true" hidden="false" outlineLevel="0" max="14062" min="14062" style="1" width="10.85"/>
    <col collapsed="false" customWidth="true" hidden="false" outlineLevel="0" max="14063" min="14063" style="1" width="14.29"/>
    <col collapsed="false" customWidth="true" hidden="false" outlineLevel="0" max="14064" min="14064" style="1" width="5.86"/>
    <col collapsed="false" customWidth="true" hidden="false" outlineLevel="0" max="14076" min="14065" style="1" width="13.57"/>
    <col collapsed="false" customWidth="true" hidden="false" outlineLevel="0" max="14077" min="14077" style="1" width="12.15"/>
    <col collapsed="false" customWidth="true" hidden="false" outlineLevel="0" max="14078" min="14078" style="1" width="14"/>
    <col collapsed="false" customWidth="true" hidden="false" outlineLevel="0" max="14079" min="14079" style="1" width="13.71"/>
    <col collapsed="false" customWidth="true" hidden="false" outlineLevel="0" max="14080" min="14080" style="1" width="17.15"/>
    <col collapsed="false" customWidth="false" hidden="false" outlineLevel="0" max="14317" min="14081" style="1" width="11.43"/>
    <col collapsed="false" customWidth="true" hidden="false" outlineLevel="0" max="14318" min="14318" style="1" width="10.85"/>
    <col collapsed="false" customWidth="true" hidden="false" outlineLevel="0" max="14319" min="14319" style="1" width="14.29"/>
    <col collapsed="false" customWidth="true" hidden="false" outlineLevel="0" max="14320" min="14320" style="1" width="5.86"/>
    <col collapsed="false" customWidth="true" hidden="false" outlineLevel="0" max="14332" min="14321" style="1" width="13.57"/>
    <col collapsed="false" customWidth="true" hidden="false" outlineLevel="0" max="14333" min="14333" style="1" width="12.15"/>
    <col collapsed="false" customWidth="true" hidden="false" outlineLevel="0" max="14334" min="14334" style="1" width="14"/>
    <col collapsed="false" customWidth="true" hidden="false" outlineLevel="0" max="14335" min="14335" style="1" width="13.71"/>
    <col collapsed="false" customWidth="true" hidden="false" outlineLevel="0" max="14336" min="14336" style="1" width="17.15"/>
    <col collapsed="false" customWidth="false" hidden="false" outlineLevel="0" max="14573" min="14337" style="1" width="11.43"/>
    <col collapsed="false" customWidth="true" hidden="false" outlineLevel="0" max="14574" min="14574" style="1" width="10.85"/>
    <col collapsed="false" customWidth="true" hidden="false" outlineLevel="0" max="14575" min="14575" style="1" width="14.29"/>
    <col collapsed="false" customWidth="true" hidden="false" outlineLevel="0" max="14576" min="14576" style="1" width="5.86"/>
    <col collapsed="false" customWidth="true" hidden="false" outlineLevel="0" max="14588" min="14577" style="1" width="13.57"/>
    <col collapsed="false" customWidth="true" hidden="false" outlineLevel="0" max="14589" min="14589" style="1" width="12.15"/>
    <col collapsed="false" customWidth="true" hidden="false" outlineLevel="0" max="14590" min="14590" style="1" width="14"/>
    <col collapsed="false" customWidth="true" hidden="false" outlineLevel="0" max="14591" min="14591" style="1" width="13.71"/>
    <col collapsed="false" customWidth="true" hidden="false" outlineLevel="0" max="14592" min="14592" style="1" width="17.15"/>
    <col collapsed="false" customWidth="false" hidden="false" outlineLevel="0" max="14829" min="14593" style="1" width="11.43"/>
    <col collapsed="false" customWidth="true" hidden="false" outlineLevel="0" max="14830" min="14830" style="1" width="10.85"/>
    <col collapsed="false" customWidth="true" hidden="false" outlineLevel="0" max="14831" min="14831" style="1" width="14.29"/>
    <col collapsed="false" customWidth="true" hidden="false" outlineLevel="0" max="14832" min="14832" style="1" width="5.86"/>
    <col collapsed="false" customWidth="true" hidden="false" outlineLevel="0" max="14844" min="14833" style="1" width="13.57"/>
    <col collapsed="false" customWidth="true" hidden="false" outlineLevel="0" max="14845" min="14845" style="1" width="12.15"/>
    <col collapsed="false" customWidth="true" hidden="false" outlineLevel="0" max="14846" min="14846" style="1" width="14"/>
    <col collapsed="false" customWidth="true" hidden="false" outlineLevel="0" max="14847" min="14847" style="1" width="13.71"/>
    <col collapsed="false" customWidth="true" hidden="false" outlineLevel="0" max="14848" min="14848" style="1" width="17.15"/>
    <col collapsed="false" customWidth="false" hidden="false" outlineLevel="0" max="15085" min="14849" style="1" width="11.43"/>
    <col collapsed="false" customWidth="true" hidden="false" outlineLevel="0" max="15086" min="15086" style="1" width="10.85"/>
    <col collapsed="false" customWidth="true" hidden="false" outlineLevel="0" max="15087" min="15087" style="1" width="14.29"/>
    <col collapsed="false" customWidth="true" hidden="false" outlineLevel="0" max="15088" min="15088" style="1" width="5.86"/>
    <col collapsed="false" customWidth="true" hidden="false" outlineLevel="0" max="15100" min="15089" style="1" width="13.57"/>
    <col collapsed="false" customWidth="true" hidden="false" outlineLevel="0" max="15101" min="15101" style="1" width="12.15"/>
    <col collapsed="false" customWidth="true" hidden="false" outlineLevel="0" max="15102" min="15102" style="1" width="14"/>
    <col collapsed="false" customWidth="true" hidden="false" outlineLevel="0" max="15103" min="15103" style="1" width="13.71"/>
    <col collapsed="false" customWidth="true" hidden="false" outlineLevel="0" max="15104" min="15104" style="1" width="17.15"/>
    <col collapsed="false" customWidth="false" hidden="false" outlineLevel="0" max="15341" min="15105" style="1" width="11.43"/>
    <col collapsed="false" customWidth="true" hidden="false" outlineLevel="0" max="15342" min="15342" style="1" width="10.85"/>
    <col collapsed="false" customWidth="true" hidden="false" outlineLevel="0" max="15343" min="15343" style="1" width="14.29"/>
    <col collapsed="false" customWidth="true" hidden="false" outlineLevel="0" max="15344" min="15344" style="1" width="5.86"/>
    <col collapsed="false" customWidth="true" hidden="false" outlineLevel="0" max="15356" min="15345" style="1" width="13.57"/>
    <col collapsed="false" customWidth="true" hidden="false" outlineLevel="0" max="15357" min="15357" style="1" width="12.15"/>
    <col collapsed="false" customWidth="true" hidden="false" outlineLevel="0" max="15358" min="15358" style="1" width="14"/>
    <col collapsed="false" customWidth="true" hidden="false" outlineLevel="0" max="15359" min="15359" style="1" width="13.71"/>
    <col collapsed="false" customWidth="true" hidden="false" outlineLevel="0" max="15360" min="15360" style="1" width="17.15"/>
    <col collapsed="false" customWidth="false" hidden="false" outlineLevel="0" max="15597" min="15361" style="1" width="11.43"/>
    <col collapsed="false" customWidth="true" hidden="false" outlineLevel="0" max="15598" min="15598" style="1" width="10.85"/>
    <col collapsed="false" customWidth="true" hidden="false" outlineLevel="0" max="15599" min="15599" style="1" width="14.29"/>
    <col collapsed="false" customWidth="true" hidden="false" outlineLevel="0" max="15600" min="15600" style="1" width="5.86"/>
    <col collapsed="false" customWidth="true" hidden="false" outlineLevel="0" max="15612" min="15601" style="1" width="13.57"/>
    <col collapsed="false" customWidth="true" hidden="false" outlineLevel="0" max="15613" min="15613" style="1" width="12.15"/>
    <col collapsed="false" customWidth="true" hidden="false" outlineLevel="0" max="15614" min="15614" style="1" width="14"/>
    <col collapsed="false" customWidth="true" hidden="false" outlineLevel="0" max="15615" min="15615" style="1" width="13.71"/>
    <col collapsed="false" customWidth="true" hidden="false" outlineLevel="0" max="15616" min="15616" style="1" width="17.15"/>
    <col collapsed="false" customWidth="false" hidden="false" outlineLevel="0" max="15853" min="15617" style="1" width="11.43"/>
    <col collapsed="false" customWidth="true" hidden="false" outlineLevel="0" max="15854" min="15854" style="1" width="10.85"/>
    <col collapsed="false" customWidth="true" hidden="false" outlineLevel="0" max="15855" min="15855" style="1" width="14.29"/>
    <col collapsed="false" customWidth="true" hidden="false" outlineLevel="0" max="15856" min="15856" style="1" width="5.86"/>
    <col collapsed="false" customWidth="true" hidden="false" outlineLevel="0" max="15868" min="15857" style="1" width="13.57"/>
    <col collapsed="false" customWidth="true" hidden="false" outlineLevel="0" max="15869" min="15869" style="1" width="12.15"/>
    <col collapsed="false" customWidth="true" hidden="false" outlineLevel="0" max="15870" min="15870" style="1" width="14"/>
    <col collapsed="false" customWidth="true" hidden="false" outlineLevel="0" max="15871" min="15871" style="1" width="13.71"/>
    <col collapsed="false" customWidth="true" hidden="false" outlineLevel="0" max="15872" min="15872" style="1" width="17.15"/>
    <col collapsed="false" customWidth="false" hidden="false" outlineLevel="0" max="16109" min="15873" style="1" width="11.43"/>
    <col collapsed="false" customWidth="true" hidden="false" outlineLevel="0" max="16110" min="16110" style="1" width="10.85"/>
    <col collapsed="false" customWidth="true" hidden="false" outlineLevel="0" max="16111" min="16111" style="1" width="14.29"/>
    <col collapsed="false" customWidth="true" hidden="false" outlineLevel="0" max="16112" min="16112" style="1" width="5.86"/>
    <col collapsed="false" customWidth="true" hidden="false" outlineLevel="0" max="16124" min="16113" style="1" width="13.57"/>
    <col collapsed="false" customWidth="true" hidden="false" outlineLevel="0" max="16125" min="16125" style="1" width="12.15"/>
    <col collapsed="false" customWidth="true" hidden="false" outlineLevel="0" max="16126" min="16126" style="1" width="14"/>
    <col collapsed="false" customWidth="true" hidden="false" outlineLevel="0" max="16127" min="16127" style="1" width="13.71"/>
    <col collapsed="false" customWidth="true" hidden="false" outlineLevel="0" max="16128" min="16128" style="1" width="17.15"/>
    <col collapsed="false" customWidth="false" hidden="false" outlineLevel="0" max="16384" min="16129" style="1" width="11.43"/>
  </cols>
  <sheetData>
    <row r="2" customFormat="false" ht="51.75" hidden="false" customHeight="true" outlineLevel="0" collapsed="false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false" ht="12.75" hidden="false" customHeight="true" outlineLevel="0" collapsed="false"/>
    <row r="4" customFormat="false" ht="12.7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customFormat="false" ht="12.75" hidden="false" customHeight="true" outlineLevel="0" collapsed="false"/>
    <row r="6" customFormat="false" ht="51" hidden="false" customHeight="true" outlineLevel="0" collapsed="false">
      <c r="B6" s="4" t="s">
        <v>1</v>
      </c>
      <c r="C6" s="4"/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4" t="s">
        <v>8</v>
      </c>
      <c r="K6" s="6" t="s">
        <v>9</v>
      </c>
      <c r="L6" s="4" t="s">
        <v>10</v>
      </c>
      <c r="M6" s="7" t="s">
        <v>11</v>
      </c>
      <c r="N6" s="4" t="s">
        <v>12</v>
      </c>
    </row>
    <row r="7" customFormat="false" ht="36.75" hidden="false" customHeight="true" outlineLevel="0" collapsed="false">
      <c r="B7" s="4"/>
      <c r="C7" s="4"/>
      <c r="D7" s="8" t="s">
        <v>13</v>
      </c>
      <c r="E7" s="8" t="s">
        <v>13</v>
      </c>
      <c r="F7" s="8" t="s">
        <v>13</v>
      </c>
      <c r="G7" s="8" t="s">
        <v>13</v>
      </c>
      <c r="H7" s="8" t="s">
        <v>13</v>
      </c>
      <c r="I7" s="8" t="s">
        <v>13</v>
      </c>
      <c r="J7" s="4"/>
      <c r="K7" s="9" t="s">
        <v>14</v>
      </c>
      <c r="L7" s="4"/>
      <c r="M7" s="7"/>
      <c r="N7" s="4"/>
    </row>
    <row r="8" customFormat="false" ht="18" hidden="false" customHeight="true" outlineLevel="0" collapsed="false">
      <c r="B8" s="4"/>
      <c r="C8" s="4"/>
      <c r="D8" s="10"/>
      <c r="E8" s="10"/>
      <c r="F8" s="10"/>
      <c r="G8" s="10"/>
      <c r="H8" s="10"/>
      <c r="I8" s="10"/>
      <c r="J8" s="4"/>
      <c r="K8" s="10"/>
      <c r="L8" s="4"/>
      <c r="M8" s="7"/>
      <c r="N8" s="4"/>
    </row>
    <row r="9" customFormat="false" ht="18" hidden="false" customHeight="true" outlineLevel="0" collapsed="false">
      <c r="B9" s="4"/>
      <c r="C9" s="4"/>
      <c r="D9" s="11"/>
      <c r="E9" s="11"/>
      <c r="F9" s="11"/>
      <c r="G9" s="11"/>
      <c r="H9" s="11"/>
      <c r="I9" s="11"/>
      <c r="J9" s="4"/>
      <c r="K9" s="12"/>
      <c r="L9" s="4"/>
      <c r="M9" s="7"/>
      <c r="N9" s="4"/>
    </row>
    <row r="10" customFormat="false" ht="18" hidden="false" customHeight="tru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customFormat="false" ht="18" hidden="false" customHeight="true" outlineLevel="0" collapsed="false">
      <c r="B11" s="14" t="s">
        <v>16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18" hidden="false" customHeight="true" outlineLevel="0" collapsed="false">
      <c r="B12" s="15" t="s">
        <v>17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18" hidden="false" customHeight="true" outlineLevel="0" collapsed="false">
      <c r="B13" s="16" t="s">
        <v>18</v>
      </c>
      <c r="C13" s="17" t="s">
        <v>19</v>
      </c>
      <c r="D13" s="18"/>
      <c r="E13" s="19"/>
      <c r="F13" s="19"/>
      <c r="G13" s="19"/>
      <c r="H13" s="19"/>
      <c r="I13" s="20"/>
      <c r="J13" s="21" t="n">
        <f aca="false">D13*D$8+E13*E$8+F13*F$8+G13*G$8+H13*H$8+I13*I$8</f>
        <v>0</v>
      </c>
      <c r="K13" s="22"/>
      <c r="L13" s="23" t="n">
        <f aca="false">K13*K$8</f>
        <v>0</v>
      </c>
      <c r="M13" s="24"/>
      <c r="N13" s="25" t="n">
        <f aca="false">J13+L13+M13</f>
        <v>0</v>
      </c>
    </row>
    <row r="14" customFormat="false" ht="18" hidden="false" customHeight="true" outlineLevel="0" collapsed="false">
      <c r="B14" s="16"/>
      <c r="C14" s="26" t="s">
        <v>20</v>
      </c>
      <c r="D14" s="27" t="n">
        <f aca="false">SUM(D13:D13)</f>
        <v>0</v>
      </c>
      <c r="E14" s="28" t="n">
        <f aca="false">SUM(E13:E13)</f>
        <v>0</v>
      </c>
      <c r="F14" s="28" t="n">
        <f aca="false">SUM(F13:F13)</f>
        <v>0</v>
      </c>
      <c r="G14" s="28" t="n">
        <f aca="false">SUM(G13:G13)</f>
        <v>0</v>
      </c>
      <c r="H14" s="28" t="n">
        <f aca="false">SUM(H13:H13)</f>
        <v>0</v>
      </c>
      <c r="I14" s="29" t="n">
        <f aca="false">SUM(I13:I13)</f>
        <v>0</v>
      </c>
      <c r="J14" s="30" t="n">
        <f aca="false">SUM(J13:J13)</f>
        <v>0</v>
      </c>
      <c r="K14" s="31" t="n">
        <f aca="false">SUM(K13:K13)</f>
        <v>0</v>
      </c>
      <c r="L14" s="32" t="n">
        <f aca="false">SUM(L13)</f>
        <v>0</v>
      </c>
      <c r="M14" s="33" t="n">
        <f aca="false">SUM(M13)</f>
        <v>0</v>
      </c>
      <c r="N14" s="34" t="n">
        <f aca="false">SUM(N13)</f>
        <v>0</v>
      </c>
    </row>
    <row r="15" customFormat="false" ht="18" hidden="false" customHeight="true" outlineLevel="0" collapsed="false">
      <c r="B15" s="35" t="s">
        <v>21</v>
      </c>
      <c r="C15" s="36" t="s">
        <v>22</v>
      </c>
      <c r="D15" s="37"/>
      <c r="E15" s="38"/>
      <c r="F15" s="38"/>
      <c r="G15" s="38"/>
      <c r="H15" s="38"/>
      <c r="I15" s="39"/>
      <c r="J15" s="21" t="n">
        <f aca="false">D15*D$8+E15*E$8+F15*F$8+G15*G$8+H15*H$8+I15*I$8</f>
        <v>0</v>
      </c>
      <c r="K15" s="22"/>
      <c r="L15" s="40" t="n">
        <f aca="false">K15*K$8</f>
        <v>0</v>
      </c>
      <c r="M15" s="24"/>
      <c r="N15" s="41" t="n">
        <f aca="false">J15+L15+M15</f>
        <v>0</v>
      </c>
    </row>
    <row r="16" customFormat="false" ht="18" hidden="false" customHeight="true" outlineLevel="0" collapsed="false">
      <c r="B16" s="35"/>
      <c r="C16" s="26" t="s">
        <v>23</v>
      </c>
      <c r="D16" s="27" t="n">
        <f aca="false">SUM(D15:D15)</f>
        <v>0</v>
      </c>
      <c r="E16" s="28" t="n">
        <f aca="false">SUM(E15:E15)</f>
        <v>0</v>
      </c>
      <c r="F16" s="28" t="n">
        <f aca="false">SUM(F15:F15)</f>
        <v>0</v>
      </c>
      <c r="G16" s="28" t="n">
        <f aca="false">SUM(G15:G15)</f>
        <v>0</v>
      </c>
      <c r="H16" s="28" t="n">
        <f aca="false">SUM(H15:H15)</f>
        <v>0</v>
      </c>
      <c r="I16" s="29" t="n">
        <f aca="false">SUM(I15:I15)</f>
        <v>0</v>
      </c>
      <c r="J16" s="30" t="n">
        <f aca="false">SUM(J15:J15)</f>
        <v>0</v>
      </c>
      <c r="K16" s="31" t="n">
        <f aca="false">SUM(K15:K15)</f>
        <v>0</v>
      </c>
      <c r="L16" s="32" t="n">
        <f aca="false">SUM(L15)</f>
        <v>0</v>
      </c>
      <c r="M16" s="33" t="n">
        <f aca="false">SUM(M15)</f>
        <v>0</v>
      </c>
      <c r="N16" s="34" t="n">
        <f aca="false">SUM(N15)</f>
        <v>0</v>
      </c>
    </row>
    <row r="17" customFormat="false" ht="19.5" hidden="false" customHeight="true" outlineLevel="0" collapsed="false">
      <c r="B17" s="42" t="s">
        <v>24</v>
      </c>
      <c r="C17" s="42"/>
      <c r="D17" s="43" t="n">
        <f aca="false">D14+D16</f>
        <v>0</v>
      </c>
      <c r="E17" s="43" t="n">
        <f aca="false">E14+E16</f>
        <v>0</v>
      </c>
      <c r="F17" s="43" t="n">
        <f aca="false">F14+F16</f>
        <v>0</v>
      </c>
      <c r="G17" s="43" t="n">
        <f aca="false">G14+G16</f>
        <v>0</v>
      </c>
      <c r="H17" s="43" t="n">
        <f aca="false">H14+H16</f>
        <v>0</v>
      </c>
      <c r="I17" s="43" t="n">
        <f aca="false">I14+I16</f>
        <v>0</v>
      </c>
      <c r="J17" s="43" t="n">
        <f aca="false">J14+J16</f>
        <v>0</v>
      </c>
      <c r="K17" s="43" t="n">
        <f aca="false">K14+K16</f>
        <v>0</v>
      </c>
      <c r="L17" s="43" t="n">
        <f aca="false">L14+L16</f>
        <v>0</v>
      </c>
      <c r="M17" s="43" t="n">
        <f aca="false">M14+M16</f>
        <v>0</v>
      </c>
      <c r="N17" s="43" t="n">
        <f aca="false">N14+N16</f>
        <v>0</v>
      </c>
    </row>
    <row r="18" s="44" customFormat="true" ht="32.25" hidden="false" customHeight="true" outlineLevel="0" collapsed="false">
      <c r="B18" s="45" t="s">
        <v>25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customFormat="false" ht="12.75" hidden="false" customHeight="false" outlineLevel="0" collapsed="false">
      <c r="B19" s="46" t="s">
        <v>26</v>
      </c>
      <c r="C19" s="47" t="s">
        <v>27</v>
      </c>
      <c r="D19" s="48"/>
      <c r="E19" s="49"/>
      <c r="F19" s="49"/>
      <c r="G19" s="49"/>
      <c r="H19" s="49"/>
      <c r="I19" s="50"/>
      <c r="J19" s="51" t="n">
        <f aca="false">D19*D$8+E19*E$8+F19*F$8+G19*G$8+H19*H$8+I19*I$8</f>
        <v>0</v>
      </c>
      <c r="K19" s="52"/>
      <c r="L19" s="53" t="n">
        <f aca="false">K19*K$8</f>
        <v>0</v>
      </c>
      <c r="M19" s="54"/>
      <c r="N19" s="53" t="n">
        <f aca="false">J19+L19+M19</f>
        <v>0</v>
      </c>
    </row>
    <row r="20" customFormat="false" ht="12.75" hidden="false" customHeight="false" outlineLevel="0" collapsed="false">
      <c r="B20" s="46"/>
      <c r="C20" s="55" t="s">
        <v>28</v>
      </c>
      <c r="D20" s="56"/>
      <c r="E20" s="57"/>
      <c r="F20" s="57"/>
      <c r="G20" s="57"/>
      <c r="H20" s="57"/>
      <c r="I20" s="58"/>
      <c r="J20" s="59"/>
      <c r="K20" s="60"/>
      <c r="L20" s="59"/>
      <c r="M20" s="61"/>
      <c r="N20" s="53" t="n">
        <f aca="false">J20+L20+M20</f>
        <v>0</v>
      </c>
    </row>
    <row r="21" customFormat="false" ht="12.75" hidden="false" customHeight="false" outlineLevel="0" collapsed="false">
      <c r="B21" s="46"/>
      <c r="C21" s="62" t="s">
        <v>29</v>
      </c>
      <c r="D21" s="63" t="n">
        <f aca="false">SUM(D19:D20)</f>
        <v>0</v>
      </c>
      <c r="E21" s="64" t="n">
        <f aca="false">SUM(E19:E20)</f>
        <v>0</v>
      </c>
      <c r="F21" s="64" t="n">
        <f aca="false">SUM(F19:F20)</f>
        <v>0</v>
      </c>
      <c r="G21" s="64" t="n">
        <f aca="false">SUM(G19:G20)</f>
        <v>0</v>
      </c>
      <c r="H21" s="64" t="n">
        <f aca="false">SUM(H19:H20)</f>
        <v>0</v>
      </c>
      <c r="I21" s="65" t="n">
        <f aca="false">SUM(I19:I20)</f>
        <v>0</v>
      </c>
      <c r="J21" s="66" t="n">
        <f aca="false">SUM(J19:J20)</f>
        <v>0</v>
      </c>
      <c r="K21" s="67" t="n">
        <f aca="false">SUM(K19:K20)</f>
        <v>0</v>
      </c>
      <c r="L21" s="30" t="n">
        <f aca="false">SUM(L19:L20)</f>
        <v>0</v>
      </c>
      <c r="M21" s="68" t="n">
        <f aca="false">SUM(M19:M20)</f>
        <v>0</v>
      </c>
      <c r="N21" s="30" t="n">
        <f aca="false">SUM(N19:N20)</f>
        <v>0</v>
      </c>
    </row>
    <row r="22" customFormat="false" ht="12.75" hidden="false" customHeight="false" outlineLevel="0" collapsed="false">
      <c r="B22" s="46" t="s">
        <v>18</v>
      </c>
      <c r="C22" s="47" t="s">
        <v>30</v>
      </c>
      <c r="D22" s="48"/>
      <c r="E22" s="49"/>
      <c r="F22" s="49"/>
      <c r="G22" s="49"/>
      <c r="H22" s="49"/>
      <c r="I22" s="50"/>
      <c r="J22" s="53" t="n">
        <f aca="false">D22*D$8+E22*E$8+F22*F$8+G22*G$8+H22*H$8+I22*I$8</f>
        <v>0</v>
      </c>
      <c r="K22" s="69"/>
      <c r="L22" s="53" t="n">
        <f aca="false">K22*K$8</f>
        <v>0</v>
      </c>
      <c r="M22" s="54"/>
      <c r="N22" s="53" t="n">
        <f aca="false">J22+L22+M22</f>
        <v>0</v>
      </c>
    </row>
    <row r="23" customFormat="false" ht="12.75" hidden="false" customHeight="false" outlineLevel="0" collapsed="false">
      <c r="B23" s="46"/>
      <c r="C23" s="70" t="s">
        <v>31</v>
      </c>
      <c r="D23" s="56"/>
      <c r="E23" s="57"/>
      <c r="F23" s="57"/>
      <c r="G23" s="57"/>
      <c r="H23" s="57"/>
      <c r="I23" s="58"/>
      <c r="J23" s="59" t="n">
        <f aca="false">D23*D$8+E23*E$8+F23*F$8+G23*G$8+H23*H$8+I23*I$8</f>
        <v>0</v>
      </c>
      <c r="K23" s="60"/>
      <c r="L23" s="59" t="n">
        <f aca="false">K23*K$8</f>
        <v>0</v>
      </c>
      <c r="M23" s="61"/>
      <c r="N23" s="59" t="n">
        <f aca="false">J23+L23+M23</f>
        <v>0</v>
      </c>
    </row>
    <row r="24" customFormat="false" ht="12.75" hidden="false" customHeight="false" outlineLevel="0" collapsed="false">
      <c r="B24" s="46"/>
      <c r="C24" s="62" t="s">
        <v>32</v>
      </c>
      <c r="D24" s="64" t="n">
        <f aca="false">SUM(D22:D23)</f>
        <v>0</v>
      </c>
      <c r="E24" s="64" t="n">
        <f aca="false">SUM(E22:E23)</f>
        <v>0</v>
      </c>
      <c r="F24" s="64" t="n">
        <f aca="false">SUM(F22:F23)</f>
        <v>0</v>
      </c>
      <c r="G24" s="64" t="n">
        <f aca="false">SUM(G22:G23)</f>
        <v>0</v>
      </c>
      <c r="H24" s="64" t="n">
        <f aca="false">SUM(H22:H23)</f>
        <v>0</v>
      </c>
      <c r="I24" s="71" t="n">
        <f aca="false">SUM(I22:I23)</f>
        <v>0</v>
      </c>
      <c r="J24" s="30" t="n">
        <f aca="false">SUM(J22:J23)</f>
        <v>0</v>
      </c>
      <c r="K24" s="72" t="n">
        <f aca="false">SUM(K22:K23)</f>
        <v>0</v>
      </c>
      <c r="L24" s="73" t="n">
        <f aca="false">SUM(L22:L23)</f>
        <v>0</v>
      </c>
      <c r="M24" s="74" t="n">
        <f aca="false">SUM(M22:M23)</f>
        <v>0</v>
      </c>
      <c r="N24" s="73" t="n">
        <f aca="false">SUM(N22:N23)</f>
        <v>0</v>
      </c>
    </row>
    <row r="25" customFormat="false" ht="12.75" hidden="false" customHeight="false" outlineLevel="0" collapsed="false">
      <c r="B25" s="46" t="s">
        <v>21</v>
      </c>
      <c r="C25" s="47" t="s">
        <v>33</v>
      </c>
      <c r="D25" s="48"/>
      <c r="E25" s="49"/>
      <c r="F25" s="49"/>
      <c r="G25" s="49"/>
      <c r="H25" s="49"/>
      <c r="I25" s="50"/>
      <c r="J25" s="59" t="n">
        <f aca="false">D25*D$8+E25*E$8+F25*F$8+G25*G$8+H25*H$8+I25*I$8</f>
        <v>0</v>
      </c>
      <c r="K25" s="69"/>
      <c r="L25" s="53" t="n">
        <f aca="false">K25*K$8</f>
        <v>0</v>
      </c>
      <c r="M25" s="54"/>
      <c r="N25" s="53" t="n">
        <f aca="false">J25+L25+M25</f>
        <v>0</v>
      </c>
    </row>
    <row r="26" customFormat="false" ht="12.75" hidden="false" customHeight="false" outlineLevel="0" collapsed="false">
      <c r="B26" s="46"/>
      <c r="C26" s="75" t="s">
        <v>34</v>
      </c>
      <c r="D26" s="76" t="n">
        <f aca="false">SUM(D25:D25)</f>
        <v>0</v>
      </c>
      <c r="E26" s="28" t="n">
        <f aca="false">SUM(E25:E25)</f>
        <v>0</v>
      </c>
      <c r="F26" s="28" t="n">
        <f aca="false">SUM(F25:F25)</f>
        <v>0</v>
      </c>
      <c r="G26" s="28" t="n">
        <f aca="false">SUM(G25:G25)</f>
        <v>0</v>
      </c>
      <c r="H26" s="28" t="n">
        <f aca="false">SUM(H25:H25)</f>
        <v>0</v>
      </c>
      <c r="I26" s="77" t="n">
        <f aca="false">SUM(I25:I25)</f>
        <v>0</v>
      </c>
      <c r="J26" s="30" t="n">
        <f aca="false">SUM(J25:J25)</f>
        <v>0</v>
      </c>
      <c r="K26" s="78" t="n">
        <f aca="false">SUM(K25:K25)</f>
        <v>0</v>
      </c>
      <c r="L26" s="30" t="n">
        <f aca="false">SUM(L25:L25)</f>
        <v>0</v>
      </c>
      <c r="M26" s="68" t="n">
        <f aca="false">SUM(M25:M25)</f>
        <v>0</v>
      </c>
      <c r="N26" s="79" t="n">
        <f aca="false">SUM(N25:N25)</f>
        <v>0</v>
      </c>
    </row>
    <row r="27" customFormat="false" ht="19.5" hidden="false" customHeight="true" outlineLevel="0" collapsed="false">
      <c r="B27" s="80" t="s">
        <v>35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1" t="n">
        <f aca="false">N17+N21+N24+N26</f>
        <v>0</v>
      </c>
    </row>
    <row r="28" customFormat="false" ht="12.75" hidden="false" customHeight="false" outlineLevel="0" collapsed="false">
      <c r="N28" s="82"/>
    </row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B2:N2"/>
    <mergeCell ref="B4:N4"/>
    <mergeCell ref="B6:C9"/>
    <mergeCell ref="J6:J9"/>
    <mergeCell ref="L6:L9"/>
    <mergeCell ref="M6:M9"/>
    <mergeCell ref="N6:N9"/>
    <mergeCell ref="D9:I9"/>
    <mergeCell ref="B10:N10"/>
    <mergeCell ref="B11:N11"/>
    <mergeCell ref="B12:N12"/>
    <mergeCell ref="B13:B14"/>
    <mergeCell ref="B15:B16"/>
    <mergeCell ref="B17:C17"/>
    <mergeCell ref="B18:N18"/>
    <mergeCell ref="B19:B21"/>
    <mergeCell ref="B22:B24"/>
    <mergeCell ref="B25:B26"/>
    <mergeCell ref="B27:M27"/>
  </mergeCells>
  <printOptions headings="false" gridLines="false" gridLinesSet="true" horizontalCentered="true" verticalCentered="false"/>
  <pageMargins left="0.236111111111111" right="0.236111111111111" top="0.945138888888889" bottom="0.551388888888889" header="0.315277777777778" footer="0.315277777777778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&amp;CTableau de mobilisation des ressources - MOE</oddHeader>
    <oddFooter>&amp;C&amp;9page &amp;P/&amp;N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2:N104857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27" activeCellId="0" sqref="B27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2.57"/>
    <col collapsed="false" customWidth="true" hidden="false" outlineLevel="0" max="2" min="2" style="1" width="10.85"/>
    <col collapsed="false" customWidth="true" hidden="false" outlineLevel="0" max="3" min="3" style="1" width="47.71"/>
    <col collapsed="false" customWidth="true" hidden="false" outlineLevel="0" max="9" min="4" style="1" width="13.57"/>
    <col collapsed="false" customWidth="true" hidden="false" outlineLevel="0" max="10" min="10" style="1" width="16.84"/>
    <col collapsed="false" customWidth="true" hidden="false" outlineLevel="0" max="13" min="11" style="1" width="24.29"/>
    <col collapsed="false" customWidth="true" hidden="false" outlineLevel="0" max="14" min="14" style="1" width="17.15"/>
    <col collapsed="false" customWidth="false" hidden="false" outlineLevel="0" max="237" min="15" style="1" width="11.43"/>
    <col collapsed="false" customWidth="true" hidden="false" outlineLevel="0" max="238" min="238" style="1" width="10.85"/>
    <col collapsed="false" customWidth="true" hidden="false" outlineLevel="0" max="239" min="239" style="1" width="14.29"/>
    <col collapsed="false" customWidth="true" hidden="false" outlineLevel="0" max="240" min="240" style="1" width="5.86"/>
    <col collapsed="false" customWidth="true" hidden="false" outlineLevel="0" max="252" min="241" style="1" width="13.57"/>
    <col collapsed="false" customWidth="true" hidden="false" outlineLevel="0" max="253" min="253" style="1" width="12.15"/>
    <col collapsed="false" customWidth="true" hidden="false" outlineLevel="0" max="254" min="254" style="1" width="14"/>
    <col collapsed="false" customWidth="true" hidden="false" outlineLevel="0" max="255" min="255" style="1" width="13.71"/>
    <col collapsed="false" customWidth="true" hidden="false" outlineLevel="0" max="256" min="256" style="1" width="17.15"/>
    <col collapsed="false" customWidth="false" hidden="false" outlineLevel="0" max="493" min="257" style="1" width="11.43"/>
    <col collapsed="false" customWidth="true" hidden="false" outlineLevel="0" max="494" min="494" style="1" width="10.85"/>
    <col collapsed="false" customWidth="true" hidden="false" outlineLevel="0" max="495" min="495" style="1" width="14.29"/>
    <col collapsed="false" customWidth="true" hidden="false" outlineLevel="0" max="496" min="496" style="1" width="5.86"/>
    <col collapsed="false" customWidth="true" hidden="false" outlineLevel="0" max="508" min="497" style="1" width="13.57"/>
    <col collapsed="false" customWidth="true" hidden="false" outlineLevel="0" max="509" min="509" style="1" width="12.15"/>
    <col collapsed="false" customWidth="true" hidden="false" outlineLevel="0" max="510" min="510" style="1" width="14"/>
    <col collapsed="false" customWidth="true" hidden="false" outlineLevel="0" max="511" min="511" style="1" width="13.71"/>
    <col collapsed="false" customWidth="true" hidden="false" outlineLevel="0" max="512" min="512" style="1" width="17.15"/>
    <col collapsed="false" customWidth="false" hidden="false" outlineLevel="0" max="749" min="513" style="1" width="11.43"/>
    <col collapsed="false" customWidth="true" hidden="false" outlineLevel="0" max="750" min="750" style="1" width="10.85"/>
    <col collapsed="false" customWidth="true" hidden="false" outlineLevel="0" max="751" min="751" style="1" width="14.29"/>
    <col collapsed="false" customWidth="true" hidden="false" outlineLevel="0" max="752" min="752" style="1" width="5.86"/>
    <col collapsed="false" customWidth="true" hidden="false" outlineLevel="0" max="764" min="753" style="1" width="13.57"/>
    <col collapsed="false" customWidth="true" hidden="false" outlineLevel="0" max="765" min="765" style="1" width="12.15"/>
    <col collapsed="false" customWidth="true" hidden="false" outlineLevel="0" max="766" min="766" style="1" width="14"/>
    <col collapsed="false" customWidth="true" hidden="false" outlineLevel="0" max="767" min="767" style="1" width="13.71"/>
    <col collapsed="false" customWidth="true" hidden="false" outlineLevel="0" max="768" min="768" style="1" width="17.15"/>
    <col collapsed="false" customWidth="false" hidden="false" outlineLevel="0" max="1005" min="769" style="1" width="11.43"/>
    <col collapsed="false" customWidth="true" hidden="false" outlineLevel="0" max="1006" min="1006" style="1" width="10.85"/>
    <col collapsed="false" customWidth="true" hidden="false" outlineLevel="0" max="1007" min="1007" style="1" width="14.29"/>
    <col collapsed="false" customWidth="true" hidden="false" outlineLevel="0" max="1008" min="1008" style="1" width="5.86"/>
    <col collapsed="false" customWidth="true" hidden="false" outlineLevel="0" max="1020" min="1009" style="1" width="13.57"/>
    <col collapsed="false" customWidth="true" hidden="false" outlineLevel="0" max="1021" min="1021" style="1" width="12.15"/>
    <col collapsed="false" customWidth="true" hidden="false" outlineLevel="0" max="1022" min="1022" style="1" width="14"/>
    <col collapsed="false" customWidth="true" hidden="false" outlineLevel="0" max="1023" min="1023" style="1" width="13.71"/>
    <col collapsed="false" customWidth="true" hidden="false" outlineLevel="0" max="1024" min="1024" style="1" width="17.15"/>
    <col collapsed="false" customWidth="false" hidden="false" outlineLevel="0" max="1261" min="1025" style="1" width="11.43"/>
    <col collapsed="false" customWidth="true" hidden="false" outlineLevel="0" max="1262" min="1262" style="1" width="10.85"/>
    <col collapsed="false" customWidth="true" hidden="false" outlineLevel="0" max="1263" min="1263" style="1" width="14.29"/>
    <col collapsed="false" customWidth="true" hidden="false" outlineLevel="0" max="1264" min="1264" style="1" width="5.86"/>
    <col collapsed="false" customWidth="true" hidden="false" outlineLevel="0" max="1276" min="1265" style="1" width="13.57"/>
    <col collapsed="false" customWidth="true" hidden="false" outlineLevel="0" max="1277" min="1277" style="1" width="12.15"/>
    <col collapsed="false" customWidth="true" hidden="false" outlineLevel="0" max="1278" min="1278" style="1" width="14"/>
    <col collapsed="false" customWidth="true" hidden="false" outlineLevel="0" max="1279" min="1279" style="1" width="13.71"/>
    <col collapsed="false" customWidth="true" hidden="false" outlineLevel="0" max="1280" min="1280" style="1" width="17.15"/>
    <col collapsed="false" customWidth="false" hidden="false" outlineLevel="0" max="1517" min="1281" style="1" width="11.43"/>
    <col collapsed="false" customWidth="true" hidden="false" outlineLevel="0" max="1518" min="1518" style="1" width="10.85"/>
    <col collapsed="false" customWidth="true" hidden="false" outlineLevel="0" max="1519" min="1519" style="1" width="14.29"/>
    <col collapsed="false" customWidth="true" hidden="false" outlineLevel="0" max="1520" min="1520" style="1" width="5.86"/>
    <col collapsed="false" customWidth="true" hidden="false" outlineLevel="0" max="1532" min="1521" style="1" width="13.57"/>
    <col collapsed="false" customWidth="true" hidden="false" outlineLevel="0" max="1533" min="1533" style="1" width="12.15"/>
    <col collapsed="false" customWidth="true" hidden="false" outlineLevel="0" max="1534" min="1534" style="1" width="14"/>
    <col collapsed="false" customWidth="true" hidden="false" outlineLevel="0" max="1535" min="1535" style="1" width="13.71"/>
    <col collapsed="false" customWidth="true" hidden="false" outlineLevel="0" max="1536" min="1536" style="1" width="17.15"/>
    <col collapsed="false" customWidth="false" hidden="false" outlineLevel="0" max="1773" min="1537" style="1" width="11.43"/>
    <col collapsed="false" customWidth="true" hidden="false" outlineLevel="0" max="1774" min="1774" style="1" width="10.85"/>
    <col collapsed="false" customWidth="true" hidden="false" outlineLevel="0" max="1775" min="1775" style="1" width="14.29"/>
    <col collapsed="false" customWidth="true" hidden="false" outlineLevel="0" max="1776" min="1776" style="1" width="5.86"/>
    <col collapsed="false" customWidth="true" hidden="false" outlineLevel="0" max="1788" min="1777" style="1" width="13.57"/>
    <col collapsed="false" customWidth="true" hidden="false" outlineLevel="0" max="1789" min="1789" style="1" width="12.15"/>
    <col collapsed="false" customWidth="true" hidden="false" outlineLevel="0" max="1790" min="1790" style="1" width="14"/>
    <col collapsed="false" customWidth="true" hidden="false" outlineLevel="0" max="1791" min="1791" style="1" width="13.71"/>
    <col collapsed="false" customWidth="true" hidden="false" outlineLevel="0" max="1792" min="1792" style="1" width="17.15"/>
    <col collapsed="false" customWidth="false" hidden="false" outlineLevel="0" max="2029" min="1793" style="1" width="11.43"/>
    <col collapsed="false" customWidth="true" hidden="false" outlineLevel="0" max="2030" min="2030" style="1" width="10.85"/>
    <col collapsed="false" customWidth="true" hidden="false" outlineLevel="0" max="2031" min="2031" style="1" width="14.29"/>
    <col collapsed="false" customWidth="true" hidden="false" outlineLevel="0" max="2032" min="2032" style="1" width="5.86"/>
    <col collapsed="false" customWidth="true" hidden="false" outlineLevel="0" max="2044" min="2033" style="1" width="13.57"/>
    <col collapsed="false" customWidth="true" hidden="false" outlineLevel="0" max="2045" min="2045" style="1" width="12.15"/>
    <col collapsed="false" customWidth="true" hidden="false" outlineLevel="0" max="2046" min="2046" style="1" width="14"/>
    <col collapsed="false" customWidth="true" hidden="false" outlineLevel="0" max="2047" min="2047" style="1" width="13.71"/>
    <col collapsed="false" customWidth="true" hidden="false" outlineLevel="0" max="2048" min="2048" style="1" width="17.15"/>
    <col collapsed="false" customWidth="false" hidden="false" outlineLevel="0" max="2285" min="2049" style="1" width="11.43"/>
    <col collapsed="false" customWidth="true" hidden="false" outlineLevel="0" max="2286" min="2286" style="1" width="10.85"/>
    <col collapsed="false" customWidth="true" hidden="false" outlineLevel="0" max="2287" min="2287" style="1" width="14.29"/>
    <col collapsed="false" customWidth="true" hidden="false" outlineLevel="0" max="2288" min="2288" style="1" width="5.86"/>
    <col collapsed="false" customWidth="true" hidden="false" outlineLevel="0" max="2300" min="2289" style="1" width="13.57"/>
    <col collapsed="false" customWidth="true" hidden="false" outlineLevel="0" max="2301" min="2301" style="1" width="12.15"/>
    <col collapsed="false" customWidth="true" hidden="false" outlineLevel="0" max="2302" min="2302" style="1" width="14"/>
    <col collapsed="false" customWidth="true" hidden="false" outlineLevel="0" max="2303" min="2303" style="1" width="13.71"/>
    <col collapsed="false" customWidth="true" hidden="false" outlineLevel="0" max="2304" min="2304" style="1" width="17.15"/>
    <col collapsed="false" customWidth="false" hidden="false" outlineLevel="0" max="2541" min="2305" style="1" width="11.43"/>
    <col collapsed="false" customWidth="true" hidden="false" outlineLevel="0" max="2542" min="2542" style="1" width="10.85"/>
    <col collapsed="false" customWidth="true" hidden="false" outlineLevel="0" max="2543" min="2543" style="1" width="14.29"/>
    <col collapsed="false" customWidth="true" hidden="false" outlineLevel="0" max="2544" min="2544" style="1" width="5.86"/>
    <col collapsed="false" customWidth="true" hidden="false" outlineLevel="0" max="2556" min="2545" style="1" width="13.57"/>
    <col collapsed="false" customWidth="true" hidden="false" outlineLevel="0" max="2557" min="2557" style="1" width="12.15"/>
    <col collapsed="false" customWidth="true" hidden="false" outlineLevel="0" max="2558" min="2558" style="1" width="14"/>
    <col collapsed="false" customWidth="true" hidden="false" outlineLevel="0" max="2559" min="2559" style="1" width="13.71"/>
    <col collapsed="false" customWidth="true" hidden="false" outlineLevel="0" max="2560" min="2560" style="1" width="17.15"/>
    <col collapsed="false" customWidth="false" hidden="false" outlineLevel="0" max="2797" min="2561" style="1" width="11.43"/>
    <col collapsed="false" customWidth="true" hidden="false" outlineLevel="0" max="2798" min="2798" style="1" width="10.85"/>
    <col collapsed="false" customWidth="true" hidden="false" outlineLevel="0" max="2799" min="2799" style="1" width="14.29"/>
    <col collapsed="false" customWidth="true" hidden="false" outlineLevel="0" max="2800" min="2800" style="1" width="5.86"/>
    <col collapsed="false" customWidth="true" hidden="false" outlineLevel="0" max="2812" min="2801" style="1" width="13.57"/>
    <col collapsed="false" customWidth="true" hidden="false" outlineLevel="0" max="2813" min="2813" style="1" width="12.15"/>
    <col collapsed="false" customWidth="true" hidden="false" outlineLevel="0" max="2814" min="2814" style="1" width="14"/>
    <col collapsed="false" customWidth="true" hidden="false" outlineLevel="0" max="2815" min="2815" style="1" width="13.71"/>
    <col collapsed="false" customWidth="true" hidden="false" outlineLevel="0" max="2816" min="2816" style="1" width="17.15"/>
    <col collapsed="false" customWidth="false" hidden="false" outlineLevel="0" max="3053" min="2817" style="1" width="11.43"/>
    <col collapsed="false" customWidth="true" hidden="false" outlineLevel="0" max="3054" min="3054" style="1" width="10.85"/>
    <col collapsed="false" customWidth="true" hidden="false" outlineLevel="0" max="3055" min="3055" style="1" width="14.29"/>
    <col collapsed="false" customWidth="true" hidden="false" outlineLevel="0" max="3056" min="3056" style="1" width="5.86"/>
    <col collapsed="false" customWidth="true" hidden="false" outlineLevel="0" max="3068" min="3057" style="1" width="13.57"/>
    <col collapsed="false" customWidth="true" hidden="false" outlineLevel="0" max="3069" min="3069" style="1" width="12.15"/>
    <col collapsed="false" customWidth="true" hidden="false" outlineLevel="0" max="3070" min="3070" style="1" width="14"/>
    <col collapsed="false" customWidth="true" hidden="false" outlineLevel="0" max="3071" min="3071" style="1" width="13.71"/>
    <col collapsed="false" customWidth="true" hidden="false" outlineLevel="0" max="3072" min="3072" style="1" width="17.15"/>
    <col collapsed="false" customWidth="false" hidden="false" outlineLevel="0" max="3309" min="3073" style="1" width="11.43"/>
    <col collapsed="false" customWidth="true" hidden="false" outlineLevel="0" max="3310" min="3310" style="1" width="10.85"/>
    <col collapsed="false" customWidth="true" hidden="false" outlineLevel="0" max="3311" min="3311" style="1" width="14.29"/>
    <col collapsed="false" customWidth="true" hidden="false" outlineLevel="0" max="3312" min="3312" style="1" width="5.86"/>
    <col collapsed="false" customWidth="true" hidden="false" outlineLevel="0" max="3324" min="3313" style="1" width="13.57"/>
    <col collapsed="false" customWidth="true" hidden="false" outlineLevel="0" max="3325" min="3325" style="1" width="12.15"/>
    <col collapsed="false" customWidth="true" hidden="false" outlineLevel="0" max="3326" min="3326" style="1" width="14"/>
    <col collapsed="false" customWidth="true" hidden="false" outlineLevel="0" max="3327" min="3327" style="1" width="13.71"/>
    <col collapsed="false" customWidth="true" hidden="false" outlineLevel="0" max="3328" min="3328" style="1" width="17.15"/>
    <col collapsed="false" customWidth="false" hidden="false" outlineLevel="0" max="3565" min="3329" style="1" width="11.43"/>
    <col collapsed="false" customWidth="true" hidden="false" outlineLevel="0" max="3566" min="3566" style="1" width="10.85"/>
    <col collapsed="false" customWidth="true" hidden="false" outlineLevel="0" max="3567" min="3567" style="1" width="14.29"/>
    <col collapsed="false" customWidth="true" hidden="false" outlineLevel="0" max="3568" min="3568" style="1" width="5.86"/>
    <col collapsed="false" customWidth="true" hidden="false" outlineLevel="0" max="3580" min="3569" style="1" width="13.57"/>
    <col collapsed="false" customWidth="true" hidden="false" outlineLevel="0" max="3581" min="3581" style="1" width="12.15"/>
    <col collapsed="false" customWidth="true" hidden="false" outlineLevel="0" max="3582" min="3582" style="1" width="14"/>
    <col collapsed="false" customWidth="true" hidden="false" outlineLevel="0" max="3583" min="3583" style="1" width="13.71"/>
    <col collapsed="false" customWidth="true" hidden="false" outlineLevel="0" max="3584" min="3584" style="1" width="17.15"/>
    <col collapsed="false" customWidth="false" hidden="false" outlineLevel="0" max="3821" min="3585" style="1" width="11.43"/>
    <col collapsed="false" customWidth="true" hidden="false" outlineLevel="0" max="3822" min="3822" style="1" width="10.85"/>
    <col collapsed="false" customWidth="true" hidden="false" outlineLevel="0" max="3823" min="3823" style="1" width="14.29"/>
    <col collapsed="false" customWidth="true" hidden="false" outlineLevel="0" max="3824" min="3824" style="1" width="5.86"/>
    <col collapsed="false" customWidth="true" hidden="false" outlineLevel="0" max="3836" min="3825" style="1" width="13.57"/>
    <col collapsed="false" customWidth="true" hidden="false" outlineLevel="0" max="3837" min="3837" style="1" width="12.15"/>
    <col collapsed="false" customWidth="true" hidden="false" outlineLevel="0" max="3838" min="3838" style="1" width="14"/>
    <col collapsed="false" customWidth="true" hidden="false" outlineLevel="0" max="3839" min="3839" style="1" width="13.71"/>
    <col collapsed="false" customWidth="true" hidden="false" outlineLevel="0" max="3840" min="3840" style="1" width="17.15"/>
    <col collapsed="false" customWidth="false" hidden="false" outlineLevel="0" max="4077" min="3841" style="1" width="11.43"/>
    <col collapsed="false" customWidth="true" hidden="false" outlineLevel="0" max="4078" min="4078" style="1" width="10.85"/>
    <col collapsed="false" customWidth="true" hidden="false" outlineLevel="0" max="4079" min="4079" style="1" width="14.29"/>
    <col collapsed="false" customWidth="true" hidden="false" outlineLevel="0" max="4080" min="4080" style="1" width="5.86"/>
    <col collapsed="false" customWidth="true" hidden="false" outlineLevel="0" max="4092" min="4081" style="1" width="13.57"/>
    <col collapsed="false" customWidth="true" hidden="false" outlineLevel="0" max="4093" min="4093" style="1" width="12.15"/>
    <col collapsed="false" customWidth="true" hidden="false" outlineLevel="0" max="4094" min="4094" style="1" width="14"/>
    <col collapsed="false" customWidth="true" hidden="false" outlineLevel="0" max="4095" min="4095" style="1" width="13.71"/>
    <col collapsed="false" customWidth="true" hidden="false" outlineLevel="0" max="4096" min="4096" style="1" width="17.15"/>
    <col collapsed="false" customWidth="false" hidden="false" outlineLevel="0" max="4333" min="4097" style="1" width="11.43"/>
    <col collapsed="false" customWidth="true" hidden="false" outlineLevel="0" max="4334" min="4334" style="1" width="10.85"/>
    <col collapsed="false" customWidth="true" hidden="false" outlineLevel="0" max="4335" min="4335" style="1" width="14.29"/>
    <col collapsed="false" customWidth="true" hidden="false" outlineLevel="0" max="4336" min="4336" style="1" width="5.86"/>
    <col collapsed="false" customWidth="true" hidden="false" outlineLevel="0" max="4348" min="4337" style="1" width="13.57"/>
    <col collapsed="false" customWidth="true" hidden="false" outlineLevel="0" max="4349" min="4349" style="1" width="12.15"/>
    <col collapsed="false" customWidth="true" hidden="false" outlineLevel="0" max="4350" min="4350" style="1" width="14"/>
    <col collapsed="false" customWidth="true" hidden="false" outlineLevel="0" max="4351" min="4351" style="1" width="13.71"/>
    <col collapsed="false" customWidth="true" hidden="false" outlineLevel="0" max="4352" min="4352" style="1" width="17.15"/>
    <col collapsed="false" customWidth="false" hidden="false" outlineLevel="0" max="4589" min="4353" style="1" width="11.43"/>
    <col collapsed="false" customWidth="true" hidden="false" outlineLevel="0" max="4590" min="4590" style="1" width="10.85"/>
    <col collapsed="false" customWidth="true" hidden="false" outlineLevel="0" max="4591" min="4591" style="1" width="14.29"/>
    <col collapsed="false" customWidth="true" hidden="false" outlineLevel="0" max="4592" min="4592" style="1" width="5.86"/>
    <col collapsed="false" customWidth="true" hidden="false" outlineLevel="0" max="4604" min="4593" style="1" width="13.57"/>
    <col collapsed="false" customWidth="true" hidden="false" outlineLevel="0" max="4605" min="4605" style="1" width="12.15"/>
    <col collapsed="false" customWidth="true" hidden="false" outlineLevel="0" max="4606" min="4606" style="1" width="14"/>
    <col collapsed="false" customWidth="true" hidden="false" outlineLevel="0" max="4607" min="4607" style="1" width="13.71"/>
    <col collapsed="false" customWidth="true" hidden="false" outlineLevel="0" max="4608" min="4608" style="1" width="17.15"/>
    <col collapsed="false" customWidth="false" hidden="false" outlineLevel="0" max="4845" min="4609" style="1" width="11.43"/>
    <col collapsed="false" customWidth="true" hidden="false" outlineLevel="0" max="4846" min="4846" style="1" width="10.85"/>
    <col collapsed="false" customWidth="true" hidden="false" outlineLevel="0" max="4847" min="4847" style="1" width="14.29"/>
    <col collapsed="false" customWidth="true" hidden="false" outlineLevel="0" max="4848" min="4848" style="1" width="5.86"/>
    <col collapsed="false" customWidth="true" hidden="false" outlineLevel="0" max="4860" min="4849" style="1" width="13.57"/>
    <col collapsed="false" customWidth="true" hidden="false" outlineLevel="0" max="4861" min="4861" style="1" width="12.15"/>
    <col collapsed="false" customWidth="true" hidden="false" outlineLevel="0" max="4862" min="4862" style="1" width="14"/>
    <col collapsed="false" customWidth="true" hidden="false" outlineLevel="0" max="4863" min="4863" style="1" width="13.71"/>
    <col collapsed="false" customWidth="true" hidden="false" outlineLevel="0" max="4864" min="4864" style="1" width="17.15"/>
    <col collapsed="false" customWidth="false" hidden="false" outlineLevel="0" max="5101" min="4865" style="1" width="11.43"/>
    <col collapsed="false" customWidth="true" hidden="false" outlineLevel="0" max="5102" min="5102" style="1" width="10.85"/>
    <col collapsed="false" customWidth="true" hidden="false" outlineLevel="0" max="5103" min="5103" style="1" width="14.29"/>
    <col collapsed="false" customWidth="true" hidden="false" outlineLevel="0" max="5104" min="5104" style="1" width="5.86"/>
    <col collapsed="false" customWidth="true" hidden="false" outlineLevel="0" max="5116" min="5105" style="1" width="13.57"/>
    <col collapsed="false" customWidth="true" hidden="false" outlineLevel="0" max="5117" min="5117" style="1" width="12.15"/>
    <col collapsed="false" customWidth="true" hidden="false" outlineLevel="0" max="5118" min="5118" style="1" width="14"/>
    <col collapsed="false" customWidth="true" hidden="false" outlineLevel="0" max="5119" min="5119" style="1" width="13.71"/>
    <col collapsed="false" customWidth="true" hidden="false" outlineLevel="0" max="5120" min="5120" style="1" width="17.15"/>
    <col collapsed="false" customWidth="false" hidden="false" outlineLevel="0" max="5357" min="5121" style="1" width="11.43"/>
    <col collapsed="false" customWidth="true" hidden="false" outlineLevel="0" max="5358" min="5358" style="1" width="10.85"/>
    <col collapsed="false" customWidth="true" hidden="false" outlineLevel="0" max="5359" min="5359" style="1" width="14.29"/>
    <col collapsed="false" customWidth="true" hidden="false" outlineLevel="0" max="5360" min="5360" style="1" width="5.86"/>
    <col collapsed="false" customWidth="true" hidden="false" outlineLevel="0" max="5372" min="5361" style="1" width="13.57"/>
    <col collapsed="false" customWidth="true" hidden="false" outlineLevel="0" max="5373" min="5373" style="1" width="12.15"/>
    <col collapsed="false" customWidth="true" hidden="false" outlineLevel="0" max="5374" min="5374" style="1" width="14"/>
    <col collapsed="false" customWidth="true" hidden="false" outlineLevel="0" max="5375" min="5375" style="1" width="13.71"/>
    <col collapsed="false" customWidth="true" hidden="false" outlineLevel="0" max="5376" min="5376" style="1" width="17.15"/>
    <col collapsed="false" customWidth="false" hidden="false" outlineLevel="0" max="5613" min="5377" style="1" width="11.43"/>
    <col collapsed="false" customWidth="true" hidden="false" outlineLevel="0" max="5614" min="5614" style="1" width="10.85"/>
    <col collapsed="false" customWidth="true" hidden="false" outlineLevel="0" max="5615" min="5615" style="1" width="14.29"/>
    <col collapsed="false" customWidth="true" hidden="false" outlineLevel="0" max="5616" min="5616" style="1" width="5.86"/>
    <col collapsed="false" customWidth="true" hidden="false" outlineLevel="0" max="5628" min="5617" style="1" width="13.57"/>
    <col collapsed="false" customWidth="true" hidden="false" outlineLevel="0" max="5629" min="5629" style="1" width="12.15"/>
    <col collapsed="false" customWidth="true" hidden="false" outlineLevel="0" max="5630" min="5630" style="1" width="14"/>
    <col collapsed="false" customWidth="true" hidden="false" outlineLevel="0" max="5631" min="5631" style="1" width="13.71"/>
    <col collapsed="false" customWidth="true" hidden="false" outlineLevel="0" max="5632" min="5632" style="1" width="17.15"/>
    <col collapsed="false" customWidth="false" hidden="false" outlineLevel="0" max="5869" min="5633" style="1" width="11.43"/>
    <col collapsed="false" customWidth="true" hidden="false" outlineLevel="0" max="5870" min="5870" style="1" width="10.85"/>
    <col collapsed="false" customWidth="true" hidden="false" outlineLevel="0" max="5871" min="5871" style="1" width="14.29"/>
    <col collapsed="false" customWidth="true" hidden="false" outlineLevel="0" max="5872" min="5872" style="1" width="5.86"/>
    <col collapsed="false" customWidth="true" hidden="false" outlineLevel="0" max="5884" min="5873" style="1" width="13.57"/>
    <col collapsed="false" customWidth="true" hidden="false" outlineLevel="0" max="5885" min="5885" style="1" width="12.15"/>
    <col collapsed="false" customWidth="true" hidden="false" outlineLevel="0" max="5886" min="5886" style="1" width="14"/>
    <col collapsed="false" customWidth="true" hidden="false" outlineLevel="0" max="5887" min="5887" style="1" width="13.71"/>
    <col collapsed="false" customWidth="true" hidden="false" outlineLevel="0" max="5888" min="5888" style="1" width="17.15"/>
    <col collapsed="false" customWidth="false" hidden="false" outlineLevel="0" max="6125" min="5889" style="1" width="11.43"/>
    <col collapsed="false" customWidth="true" hidden="false" outlineLevel="0" max="6126" min="6126" style="1" width="10.85"/>
    <col collapsed="false" customWidth="true" hidden="false" outlineLevel="0" max="6127" min="6127" style="1" width="14.29"/>
    <col collapsed="false" customWidth="true" hidden="false" outlineLevel="0" max="6128" min="6128" style="1" width="5.86"/>
    <col collapsed="false" customWidth="true" hidden="false" outlineLevel="0" max="6140" min="6129" style="1" width="13.57"/>
    <col collapsed="false" customWidth="true" hidden="false" outlineLevel="0" max="6141" min="6141" style="1" width="12.15"/>
    <col collapsed="false" customWidth="true" hidden="false" outlineLevel="0" max="6142" min="6142" style="1" width="14"/>
    <col collapsed="false" customWidth="true" hidden="false" outlineLevel="0" max="6143" min="6143" style="1" width="13.71"/>
    <col collapsed="false" customWidth="true" hidden="false" outlineLevel="0" max="6144" min="6144" style="1" width="17.15"/>
    <col collapsed="false" customWidth="false" hidden="false" outlineLevel="0" max="6381" min="6145" style="1" width="11.43"/>
    <col collapsed="false" customWidth="true" hidden="false" outlineLevel="0" max="6382" min="6382" style="1" width="10.85"/>
    <col collapsed="false" customWidth="true" hidden="false" outlineLevel="0" max="6383" min="6383" style="1" width="14.29"/>
    <col collapsed="false" customWidth="true" hidden="false" outlineLevel="0" max="6384" min="6384" style="1" width="5.86"/>
    <col collapsed="false" customWidth="true" hidden="false" outlineLevel="0" max="6396" min="6385" style="1" width="13.57"/>
    <col collapsed="false" customWidth="true" hidden="false" outlineLevel="0" max="6397" min="6397" style="1" width="12.15"/>
    <col collapsed="false" customWidth="true" hidden="false" outlineLevel="0" max="6398" min="6398" style="1" width="14"/>
    <col collapsed="false" customWidth="true" hidden="false" outlineLevel="0" max="6399" min="6399" style="1" width="13.71"/>
    <col collapsed="false" customWidth="true" hidden="false" outlineLevel="0" max="6400" min="6400" style="1" width="17.15"/>
    <col collapsed="false" customWidth="false" hidden="false" outlineLevel="0" max="6637" min="6401" style="1" width="11.43"/>
    <col collapsed="false" customWidth="true" hidden="false" outlineLevel="0" max="6638" min="6638" style="1" width="10.85"/>
    <col collapsed="false" customWidth="true" hidden="false" outlineLevel="0" max="6639" min="6639" style="1" width="14.29"/>
    <col collapsed="false" customWidth="true" hidden="false" outlineLevel="0" max="6640" min="6640" style="1" width="5.86"/>
    <col collapsed="false" customWidth="true" hidden="false" outlineLevel="0" max="6652" min="6641" style="1" width="13.57"/>
    <col collapsed="false" customWidth="true" hidden="false" outlineLevel="0" max="6653" min="6653" style="1" width="12.15"/>
    <col collapsed="false" customWidth="true" hidden="false" outlineLevel="0" max="6654" min="6654" style="1" width="14"/>
    <col collapsed="false" customWidth="true" hidden="false" outlineLevel="0" max="6655" min="6655" style="1" width="13.71"/>
    <col collapsed="false" customWidth="true" hidden="false" outlineLevel="0" max="6656" min="6656" style="1" width="17.15"/>
    <col collapsed="false" customWidth="false" hidden="false" outlineLevel="0" max="6893" min="6657" style="1" width="11.43"/>
    <col collapsed="false" customWidth="true" hidden="false" outlineLevel="0" max="6894" min="6894" style="1" width="10.85"/>
    <col collapsed="false" customWidth="true" hidden="false" outlineLevel="0" max="6895" min="6895" style="1" width="14.29"/>
    <col collapsed="false" customWidth="true" hidden="false" outlineLevel="0" max="6896" min="6896" style="1" width="5.86"/>
    <col collapsed="false" customWidth="true" hidden="false" outlineLevel="0" max="6908" min="6897" style="1" width="13.57"/>
    <col collapsed="false" customWidth="true" hidden="false" outlineLevel="0" max="6909" min="6909" style="1" width="12.15"/>
    <col collapsed="false" customWidth="true" hidden="false" outlineLevel="0" max="6910" min="6910" style="1" width="14"/>
    <col collapsed="false" customWidth="true" hidden="false" outlineLevel="0" max="6911" min="6911" style="1" width="13.71"/>
    <col collapsed="false" customWidth="true" hidden="false" outlineLevel="0" max="6912" min="6912" style="1" width="17.15"/>
    <col collapsed="false" customWidth="false" hidden="false" outlineLevel="0" max="7149" min="6913" style="1" width="11.43"/>
    <col collapsed="false" customWidth="true" hidden="false" outlineLevel="0" max="7150" min="7150" style="1" width="10.85"/>
    <col collapsed="false" customWidth="true" hidden="false" outlineLevel="0" max="7151" min="7151" style="1" width="14.29"/>
    <col collapsed="false" customWidth="true" hidden="false" outlineLevel="0" max="7152" min="7152" style="1" width="5.86"/>
    <col collapsed="false" customWidth="true" hidden="false" outlineLevel="0" max="7164" min="7153" style="1" width="13.57"/>
    <col collapsed="false" customWidth="true" hidden="false" outlineLevel="0" max="7165" min="7165" style="1" width="12.15"/>
    <col collapsed="false" customWidth="true" hidden="false" outlineLevel="0" max="7166" min="7166" style="1" width="14"/>
    <col collapsed="false" customWidth="true" hidden="false" outlineLevel="0" max="7167" min="7167" style="1" width="13.71"/>
    <col collapsed="false" customWidth="true" hidden="false" outlineLevel="0" max="7168" min="7168" style="1" width="17.15"/>
    <col collapsed="false" customWidth="false" hidden="false" outlineLevel="0" max="7405" min="7169" style="1" width="11.43"/>
    <col collapsed="false" customWidth="true" hidden="false" outlineLevel="0" max="7406" min="7406" style="1" width="10.85"/>
    <col collapsed="false" customWidth="true" hidden="false" outlineLevel="0" max="7407" min="7407" style="1" width="14.29"/>
    <col collapsed="false" customWidth="true" hidden="false" outlineLevel="0" max="7408" min="7408" style="1" width="5.86"/>
    <col collapsed="false" customWidth="true" hidden="false" outlineLevel="0" max="7420" min="7409" style="1" width="13.57"/>
    <col collapsed="false" customWidth="true" hidden="false" outlineLevel="0" max="7421" min="7421" style="1" width="12.15"/>
    <col collapsed="false" customWidth="true" hidden="false" outlineLevel="0" max="7422" min="7422" style="1" width="14"/>
    <col collapsed="false" customWidth="true" hidden="false" outlineLevel="0" max="7423" min="7423" style="1" width="13.71"/>
    <col collapsed="false" customWidth="true" hidden="false" outlineLevel="0" max="7424" min="7424" style="1" width="17.15"/>
    <col collapsed="false" customWidth="false" hidden="false" outlineLevel="0" max="7661" min="7425" style="1" width="11.43"/>
    <col collapsed="false" customWidth="true" hidden="false" outlineLevel="0" max="7662" min="7662" style="1" width="10.85"/>
    <col collapsed="false" customWidth="true" hidden="false" outlineLevel="0" max="7663" min="7663" style="1" width="14.29"/>
    <col collapsed="false" customWidth="true" hidden="false" outlineLevel="0" max="7664" min="7664" style="1" width="5.86"/>
    <col collapsed="false" customWidth="true" hidden="false" outlineLevel="0" max="7676" min="7665" style="1" width="13.57"/>
    <col collapsed="false" customWidth="true" hidden="false" outlineLevel="0" max="7677" min="7677" style="1" width="12.15"/>
    <col collapsed="false" customWidth="true" hidden="false" outlineLevel="0" max="7678" min="7678" style="1" width="14"/>
    <col collapsed="false" customWidth="true" hidden="false" outlineLevel="0" max="7679" min="7679" style="1" width="13.71"/>
    <col collapsed="false" customWidth="true" hidden="false" outlineLevel="0" max="7680" min="7680" style="1" width="17.15"/>
    <col collapsed="false" customWidth="false" hidden="false" outlineLevel="0" max="7917" min="7681" style="1" width="11.43"/>
    <col collapsed="false" customWidth="true" hidden="false" outlineLevel="0" max="7918" min="7918" style="1" width="10.85"/>
    <col collapsed="false" customWidth="true" hidden="false" outlineLevel="0" max="7919" min="7919" style="1" width="14.29"/>
    <col collapsed="false" customWidth="true" hidden="false" outlineLevel="0" max="7920" min="7920" style="1" width="5.86"/>
    <col collapsed="false" customWidth="true" hidden="false" outlineLevel="0" max="7932" min="7921" style="1" width="13.57"/>
    <col collapsed="false" customWidth="true" hidden="false" outlineLevel="0" max="7933" min="7933" style="1" width="12.15"/>
    <col collapsed="false" customWidth="true" hidden="false" outlineLevel="0" max="7934" min="7934" style="1" width="14"/>
    <col collapsed="false" customWidth="true" hidden="false" outlineLevel="0" max="7935" min="7935" style="1" width="13.71"/>
    <col collapsed="false" customWidth="true" hidden="false" outlineLevel="0" max="7936" min="7936" style="1" width="17.15"/>
    <col collapsed="false" customWidth="false" hidden="false" outlineLevel="0" max="8173" min="7937" style="1" width="11.43"/>
    <col collapsed="false" customWidth="true" hidden="false" outlineLevel="0" max="8174" min="8174" style="1" width="10.85"/>
    <col collapsed="false" customWidth="true" hidden="false" outlineLevel="0" max="8175" min="8175" style="1" width="14.29"/>
    <col collapsed="false" customWidth="true" hidden="false" outlineLevel="0" max="8176" min="8176" style="1" width="5.86"/>
    <col collapsed="false" customWidth="true" hidden="false" outlineLevel="0" max="8188" min="8177" style="1" width="13.57"/>
    <col collapsed="false" customWidth="true" hidden="false" outlineLevel="0" max="8189" min="8189" style="1" width="12.15"/>
    <col collapsed="false" customWidth="true" hidden="false" outlineLevel="0" max="8190" min="8190" style="1" width="14"/>
    <col collapsed="false" customWidth="true" hidden="false" outlineLevel="0" max="8191" min="8191" style="1" width="13.71"/>
    <col collapsed="false" customWidth="true" hidden="false" outlineLevel="0" max="8192" min="8192" style="1" width="17.15"/>
    <col collapsed="false" customWidth="false" hidden="false" outlineLevel="0" max="8429" min="8193" style="1" width="11.43"/>
    <col collapsed="false" customWidth="true" hidden="false" outlineLevel="0" max="8430" min="8430" style="1" width="10.85"/>
    <col collapsed="false" customWidth="true" hidden="false" outlineLevel="0" max="8431" min="8431" style="1" width="14.29"/>
    <col collapsed="false" customWidth="true" hidden="false" outlineLevel="0" max="8432" min="8432" style="1" width="5.86"/>
    <col collapsed="false" customWidth="true" hidden="false" outlineLevel="0" max="8444" min="8433" style="1" width="13.57"/>
    <col collapsed="false" customWidth="true" hidden="false" outlineLevel="0" max="8445" min="8445" style="1" width="12.15"/>
    <col collapsed="false" customWidth="true" hidden="false" outlineLevel="0" max="8446" min="8446" style="1" width="14"/>
    <col collapsed="false" customWidth="true" hidden="false" outlineLevel="0" max="8447" min="8447" style="1" width="13.71"/>
    <col collapsed="false" customWidth="true" hidden="false" outlineLevel="0" max="8448" min="8448" style="1" width="17.15"/>
    <col collapsed="false" customWidth="false" hidden="false" outlineLevel="0" max="8685" min="8449" style="1" width="11.43"/>
    <col collapsed="false" customWidth="true" hidden="false" outlineLevel="0" max="8686" min="8686" style="1" width="10.85"/>
    <col collapsed="false" customWidth="true" hidden="false" outlineLevel="0" max="8687" min="8687" style="1" width="14.29"/>
    <col collapsed="false" customWidth="true" hidden="false" outlineLevel="0" max="8688" min="8688" style="1" width="5.86"/>
    <col collapsed="false" customWidth="true" hidden="false" outlineLevel="0" max="8700" min="8689" style="1" width="13.57"/>
    <col collapsed="false" customWidth="true" hidden="false" outlineLevel="0" max="8701" min="8701" style="1" width="12.15"/>
    <col collapsed="false" customWidth="true" hidden="false" outlineLevel="0" max="8702" min="8702" style="1" width="14"/>
    <col collapsed="false" customWidth="true" hidden="false" outlineLevel="0" max="8703" min="8703" style="1" width="13.71"/>
    <col collapsed="false" customWidth="true" hidden="false" outlineLevel="0" max="8704" min="8704" style="1" width="17.15"/>
    <col collapsed="false" customWidth="false" hidden="false" outlineLevel="0" max="8941" min="8705" style="1" width="11.43"/>
    <col collapsed="false" customWidth="true" hidden="false" outlineLevel="0" max="8942" min="8942" style="1" width="10.85"/>
    <col collapsed="false" customWidth="true" hidden="false" outlineLevel="0" max="8943" min="8943" style="1" width="14.29"/>
    <col collapsed="false" customWidth="true" hidden="false" outlineLevel="0" max="8944" min="8944" style="1" width="5.86"/>
    <col collapsed="false" customWidth="true" hidden="false" outlineLevel="0" max="8956" min="8945" style="1" width="13.57"/>
    <col collapsed="false" customWidth="true" hidden="false" outlineLevel="0" max="8957" min="8957" style="1" width="12.15"/>
    <col collapsed="false" customWidth="true" hidden="false" outlineLevel="0" max="8958" min="8958" style="1" width="14"/>
    <col collapsed="false" customWidth="true" hidden="false" outlineLevel="0" max="8959" min="8959" style="1" width="13.71"/>
    <col collapsed="false" customWidth="true" hidden="false" outlineLevel="0" max="8960" min="8960" style="1" width="17.15"/>
    <col collapsed="false" customWidth="false" hidden="false" outlineLevel="0" max="9197" min="8961" style="1" width="11.43"/>
    <col collapsed="false" customWidth="true" hidden="false" outlineLevel="0" max="9198" min="9198" style="1" width="10.85"/>
    <col collapsed="false" customWidth="true" hidden="false" outlineLevel="0" max="9199" min="9199" style="1" width="14.29"/>
    <col collapsed="false" customWidth="true" hidden="false" outlineLevel="0" max="9200" min="9200" style="1" width="5.86"/>
    <col collapsed="false" customWidth="true" hidden="false" outlineLevel="0" max="9212" min="9201" style="1" width="13.57"/>
    <col collapsed="false" customWidth="true" hidden="false" outlineLevel="0" max="9213" min="9213" style="1" width="12.15"/>
    <col collapsed="false" customWidth="true" hidden="false" outlineLevel="0" max="9214" min="9214" style="1" width="14"/>
    <col collapsed="false" customWidth="true" hidden="false" outlineLevel="0" max="9215" min="9215" style="1" width="13.71"/>
    <col collapsed="false" customWidth="true" hidden="false" outlineLevel="0" max="9216" min="9216" style="1" width="17.15"/>
    <col collapsed="false" customWidth="false" hidden="false" outlineLevel="0" max="9453" min="9217" style="1" width="11.43"/>
    <col collapsed="false" customWidth="true" hidden="false" outlineLevel="0" max="9454" min="9454" style="1" width="10.85"/>
    <col collapsed="false" customWidth="true" hidden="false" outlineLevel="0" max="9455" min="9455" style="1" width="14.29"/>
    <col collapsed="false" customWidth="true" hidden="false" outlineLevel="0" max="9456" min="9456" style="1" width="5.86"/>
    <col collapsed="false" customWidth="true" hidden="false" outlineLevel="0" max="9468" min="9457" style="1" width="13.57"/>
    <col collapsed="false" customWidth="true" hidden="false" outlineLevel="0" max="9469" min="9469" style="1" width="12.15"/>
    <col collapsed="false" customWidth="true" hidden="false" outlineLevel="0" max="9470" min="9470" style="1" width="14"/>
    <col collapsed="false" customWidth="true" hidden="false" outlineLevel="0" max="9471" min="9471" style="1" width="13.71"/>
    <col collapsed="false" customWidth="true" hidden="false" outlineLevel="0" max="9472" min="9472" style="1" width="17.15"/>
    <col collapsed="false" customWidth="false" hidden="false" outlineLevel="0" max="9709" min="9473" style="1" width="11.43"/>
    <col collapsed="false" customWidth="true" hidden="false" outlineLevel="0" max="9710" min="9710" style="1" width="10.85"/>
    <col collapsed="false" customWidth="true" hidden="false" outlineLevel="0" max="9711" min="9711" style="1" width="14.29"/>
    <col collapsed="false" customWidth="true" hidden="false" outlineLevel="0" max="9712" min="9712" style="1" width="5.86"/>
    <col collapsed="false" customWidth="true" hidden="false" outlineLevel="0" max="9724" min="9713" style="1" width="13.57"/>
    <col collapsed="false" customWidth="true" hidden="false" outlineLevel="0" max="9725" min="9725" style="1" width="12.15"/>
    <col collapsed="false" customWidth="true" hidden="false" outlineLevel="0" max="9726" min="9726" style="1" width="14"/>
    <col collapsed="false" customWidth="true" hidden="false" outlineLevel="0" max="9727" min="9727" style="1" width="13.71"/>
    <col collapsed="false" customWidth="true" hidden="false" outlineLevel="0" max="9728" min="9728" style="1" width="17.15"/>
    <col collapsed="false" customWidth="false" hidden="false" outlineLevel="0" max="9965" min="9729" style="1" width="11.43"/>
    <col collapsed="false" customWidth="true" hidden="false" outlineLevel="0" max="9966" min="9966" style="1" width="10.85"/>
    <col collapsed="false" customWidth="true" hidden="false" outlineLevel="0" max="9967" min="9967" style="1" width="14.29"/>
    <col collapsed="false" customWidth="true" hidden="false" outlineLevel="0" max="9968" min="9968" style="1" width="5.86"/>
    <col collapsed="false" customWidth="true" hidden="false" outlineLevel="0" max="9980" min="9969" style="1" width="13.57"/>
    <col collapsed="false" customWidth="true" hidden="false" outlineLevel="0" max="9981" min="9981" style="1" width="12.15"/>
    <col collapsed="false" customWidth="true" hidden="false" outlineLevel="0" max="9982" min="9982" style="1" width="14"/>
    <col collapsed="false" customWidth="true" hidden="false" outlineLevel="0" max="9983" min="9983" style="1" width="13.71"/>
    <col collapsed="false" customWidth="true" hidden="false" outlineLevel="0" max="9984" min="9984" style="1" width="17.15"/>
    <col collapsed="false" customWidth="false" hidden="false" outlineLevel="0" max="10221" min="9985" style="1" width="11.43"/>
    <col collapsed="false" customWidth="true" hidden="false" outlineLevel="0" max="10222" min="10222" style="1" width="10.85"/>
    <col collapsed="false" customWidth="true" hidden="false" outlineLevel="0" max="10223" min="10223" style="1" width="14.29"/>
    <col collapsed="false" customWidth="true" hidden="false" outlineLevel="0" max="10224" min="10224" style="1" width="5.86"/>
    <col collapsed="false" customWidth="true" hidden="false" outlineLevel="0" max="10236" min="10225" style="1" width="13.57"/>
    <col collapsed="false" customWidth="true" hidden="false" outlineLevel="0" max="10237" min="10237" style="1" width="12.15"/>
    <col collapsed="false" customWidth="true" hidden="false" outlineLevel="0" max="10238" min="10238" style="1" width="14"/>
    <col collapsed="false" customWidth="true" hidden="false" outlineLevel="0" max="10239" min="10239" style="1" width="13.71"/>
    <col collapsed="false" customWidth="true" hidden="false" outlineLevel="0" max="10240" min="10240" style="1" width="17.15"/>
    <col collapsed="false" customWidth="false" hidden="false" outlineLevel="0" max="10477" min="10241" style="1" width="11.43"/>
    <col collapsed="false" customWidth="true" hidden="false" outlineLevel="0" max="10478" min="10478" style="1" width="10.85"/>
    <col collapsed="false" customWidth="true" hidden="false" outlineLevel="0" max="10479" min="10479" style="1" width="14.29"/>
    <col collapsed="false" customWidth="true" hidden="false" outlineLevel="0" max="10480" min="10480" style="1" width="5.86"/>
    <col collapsed="false" customWidth="true" hidden="false" outlineLevel="0" max="10492" min="10481" style="1" width="13.57"/>
    <col collapsed="false" customWidth="true" hidden="false" outlineLevel="0" max="10493" min="10493" style="1" width="12.15"/>
    <col collapsed="false" customWidth="true" hidden="false" outlineLevel="0" max="10494" min="10494" style="1" width="14"/>
    <col collapsed="false" customWidth="true" hidden="false" outlineLevel="0" max="10495" min="10495" style="1" width="13.71"/>
    <col collapsed="false" customWidth="true" hidden="false" outlineLevel="0" max="10496" min="10496" style="1" width="17.15"/>
    <col collapsed="false" customWidth="false" hidden="false" outlineLevel="0" max="10733" min="10497" style="1" width="11.43"/>
    <col collapsed="false" customWidth="true" hidden="false" outlineLevel="0" max="10734" min="10734" style="1" width="10.85"/>
    <col collapsed="false" customWidth="true" hidden="false" outlineLevel="0" max="10735" min="10735" style="1" width="14.29"/>
    <col collapsed="false" customWidth="true" hidden="false" outlineLevel="0" max="10736" min="10736" style="1" width="5.86"/>
    <col collapsed="false" customWidth="true" hidden="false" outlineLevel="0" max="10748" min="10737" style="1" width="13.57"/>
    <col collapsed="false" customWidth="true" hidden="false" outlineLevel="0" max="10749" min="10749" style="1" width="12.15"/>
    <col collapsed="false" customWidth="true" hidden="false" outlineLevel="0" max="10750" min="10750" style="1" width="14"/>
    <col collapsed="false" customWidth="true" hidden="false" outlineLevel="0" max="10751" min="10751" style="1" width="13.71"/>
    <col collapsed="false" customWidth="true" hidden="false" outlineLevel="0" max="10752" min="10752" style="1" width="17.15"/>
    <col collapsed="false" customWidth="false" hidden="false" outlineLevel="0" max="10989" min="10753" style="1" width="11.43"/>
    <col collapsed="false" customWidth="true" hidden="false" outlineLevel="0" max="10990" min="10990" style="1" width="10.85"/>
    <col collapsed="false" customWidth="true" hidden="false" outlineLevel="0" max="10991" min="10991" style="1" width="14.29"/>
    <col collapsed="false" customWidth="true" hidden="false" outlineLevel="0" max="10992" min="10992" style="1" width="5.86"/>
    <col collapsed="false" customWidth="true" hidden="false" outlineLevel="0" max="11004" min="10993" style="1" width="13.57"/>
    <col collapsed="false" customWidth="true" hidden="false" outlineLevel="0" max="11005" min="11005" style="1" width="12.15"/>
    <col collapsed="false" customWidth="true" hidden="false" outlineLevel="0" max="11006" min="11006" style="1" width="14"/>
    <col collapsed="false" customWidth="true" hidden="false" outlineLevel="0" max="11007" min="11007" style="1" width="13.71"/>
    <col collapsed="false" customWidth="true" hidden="false" outlineLevel="0" max="11008" min="11008" style="1" width="17.15"/>
    <col collapsed="false" customWidth="false" hidden="false" outlineLevel="0" max="11245" min="11009" style="1" width="11.43"/>
    <col collapsed="false" customWidth="true" hidden="false" outlineLevel="0" max="11246" min="11246" style="1" width="10.85"/>
    <col collapsed="false" customWidth="true" hidden="false" outlineLevel="0" max="11247" min="11247" style="1" width="14.29"/>
    <col collapsed="false" customWidth="true" hidden="false" outlineLevel="0" max="11248" min="11248" style="1" width="5.86"/>
    <col collapsed="false" customWidth="true" hidden="false" outlineLevel="0" max="11260" min="11249" style="1" width="13.57"/>
    <col collapsed="false" customWidth="true" hidden="false" outlineLevel="0" max="11261" min="11261" style="1" width="12.15"/>
    <col collapsed="false" customWidth="true" hidden="false" outlineLevel="0" max="11262" min="11262" style="1" width="14"/>
    <col collapsed="false" customWidth="true" hidden="false" outlineLevel="0" max="11263" min="11263" style="1" width="13.71"/>
    <col collapsed="false" customWidth="true" hidden="false" outlineLevel="0" max="11264" min="11264" style="1" width="17.15"/>
    <col collapsed="false" customWidth="false" hidden="false" outlineLevel="0" max="11501" min="11265" style="1" width="11.43"/>
    <col collapsed="false" customWidth="true" hidden="false" outlineLevel="0" max="11502" min="11502" style="1" width="10.85"/>
    <col collapsed="false" customWidth="true" hidden="false" outlineLevel="0" max="11503" min="11503" style="1" width="14.29"/>
    <col collapsed="false" customWidth="true" hidden="false" outlineLevel="0" max="11504" min="11504" style="1" width="5.86"/>
    <col collapsed="false" customWidth="true" hidden="false" outlineLevel="0" max="11516" min="11505" style="1" width="13.57"/>
    <col collapsed="false" customWidth="true" hidden="false" outlineLevel="0" max="11517" min="11517" style="1" width="12.15"/>
    <col collapsed="false" customWidth="true" hidden="false" outlineLevel="0" max="11518" min="11518" style="1" width="14"/>
    <col collapsed="false" customWidth="true" hidden="false" outlineLevel="0" max="11519" min="11519" style="1" width="13.71"/>
    <col collapsed="false" customWidth="true" hidden="false" outlineLevel="0" max="11520" min="11520" style="1" width="17.15"/>
    <col collapsed="false" customWidth="false" hidden="false" outlineLevel="0" max="11757" min="11521" style="1" width="11.43"/>
    <col collapsed="false" customWidth="true" hidden="false" outlineLevel="0" max="11758" min="11758" style="1" width="10.85"/>
    <col collapsed="false" customWidth="true" hidden="false" outlineLevel="0" max="11759" min="11759" style="1" width="14.29"/>
    <col collapsed="false" customWidth="true" hidden="false" outlineLevel="0" max="11760" min="11760" style="1" width="5.86"/>
    <col collapsed="false" customWidth="true" hidden="false" outlineLevel="0" max="11772" min="11761" style="1" width="13.57"/>
    <col collapsed="false" customWidth="true" hidden="false" outlineLevel="0" max="11773" min="11773" style="1" width="12.15"/>
    <col collapsed="false" customWidth="true" hidden="false" outlineLevel="0" max="11774" min="11774" style="1" width="14"/>
    <col collapsed="false" customWidth="true" hidden="false" outlineLevel="0" max="11775" min="11775" style="1" width="13.71"/>
    <col collapsed="false" customWidth="true" hidden="false" outlineLevel="0" max="11776" min="11776" style="1" width="17.15"/>
    <col collapsed="false" customWidth="false" hidden="false" outlineLevel="0" max="12013" min="11777" style="1" width="11.43"/>
    <col collapsed="false" customWidth="true" hidden="false" outlineLevel="0" max="12014" min="12014" style="1" width="10.85"/>
    <col collapsed="false" customWidth="true" hidden="false" outlineLevel="0" max="12015" min="12015" style="1" width="14.29"/>
    <col collapsed="false" customWidth="true" hidden="false" outlineLevel="0" max="12016" min="12016" style="1" width="5.86"/>
    <col collapsed="false" customWidth="true" hidden="false" outlineLevel="0" max="12028" min="12017" style="1" width="13.57"/>
    <col collapsed="false" customWidth="true" hidden="false" outlineLevel="0" max="12029" min="12029" style="1" width="12.15"/>
    <col collapsed="false" customWidth="true" hidden="false" outlineLevel="0" max="12030" min="12030" style="1" width="14"/>
    <col collapsed="false" customWidth="true" hidden="false" outlineLevel="0" max="12031" min="12031" style="1" width="13.71"/>
    <col collapsed="false" customWidth="true" hidden="false" outlineLevel="0" max="12032" min="12032" style="1" width="17.15"/>
    <col collapsed="false" customWidth="false" hidden="false" outlineLevel="0" max="12269" min="12033" style="1" width="11.43"/>
    <col collapsed="false" customWidth="true" hidden="false" outlineLevel="0" max="12270" min="12270" style="1" width="10.85"/>
    <col collapsed="false" customWidth="true" hidden="false" outlineLevel="0" max="12271" min="12271" style="1" width="14.29"/>
    <col collapsed="false" customWidth="true" hidden="false" outlineLevel="0" max="12272" min="12272" style="1" width="5.86"/>
    <col collapsed="false" customWidth="true" hidden="false" outlineLevel="0" max="12284" min="12273" style="1" width="13.57"/>
    <col collapsed="false" customWidth="true" hidden="false" outlineLevel="0" max="12285" min="12285" style="1" width="12.15"/>
    <col collapsed="false" customWidth="true" hidden="false" outlineLevel="0" max="12286" min="12286" style="1" width="14"/>
    <col collapsed="false" customWidth="true" hidden="false" outlineLevel="0" max="12287" min="12287" style="1" width="13.71"/>
    <col collapsed="false" customWidth="true" hidden="false" outlineLevel="0" max="12288" min="12288" style="1" width="17.15"/>
    <col collapsed="false" customWidth="false" hidden="false" outlineLevel="0" max="12525" min="12289" style="1" width="11.43"/>
    <col collapsed="false" customWidth="true" hidden="false" outlineLevel="0" max="12526" min="12526" style="1" width="10.85"/>
    <col collapsed="false" customWidth="true" hidden="false" outlineLevel="0" max="12527" min="12527" style="1" width="14.29"/>
    <col collapsed="false" customWidth="true" hidden="false" outlineLevel="0" max="12528" min="12528" style="1" width="5.86"/>
    <col collapsed="false" customWidth="true" hidden="false" outlineLevel="0" max="12540" min="12529" style="1" width="13.57"/>
    <col collapsed="false" customWidth="true" hidden="false" outlineLevel="0" max="12541" min="12541" style="1" width="12.15"/>
    <col collapsed="false" customWidth="true" hidden="false" outlineLevel="0" max="12542" min="12542" style="1" width="14"/>
    <col collapsed="false" customWidth="true" hidden="false" outlineLevel="0" max="12543" min="12543" style="1" width="13.71"/>
    <col collapsed="false" customWidth="true" hidden="false" outlineLevel="0" max="12544" min="12544" style="1" width="17.15"/>
    <col collapsed="false" customWidth="false" hidden="false" outlineLevel="0" max="12781" min="12545" style="1" width="11.43"/>
    <col collapsed="false" customWidth="true" hidden="false" outlineLevel="0" max="12782" min="12782" style="1" width="10.85"/>
    <col collapsed="false" customWidth="true" hidden="false" outlineLevel="0" max="12783" min="12783" style="1" width="14.29"/>
    <col collapsed="false" customWidth="true" hidden="false" outlineLevel="0" max="12784" min="12784" style="1" width="5.86"/>
    <col collapsed="false" customWidth="true" hidden="false" outlineLevel="0" max="12796" min="12785" style="1" width="13.57"/>
    <col collapsed="false" customWidth="true" hidden="false" outlineLevel="0" max="12797" min="12797" style="1" width="12.15"/>
    <col collapsed="false" customWidth="true" hidden="false" outlineLevel="0" max="12798" min="12798" style="1" width="14"/>
    <col collapsed="false" customWidth="true" hidden="false" outlineLevel="0" max="12799" min="12799" style="1" width="13.71"/>
    <col collapsed="false" customWidth="true" hidden="false" outlineLevel="0" max="12800" min="12800" style="1" width="17.15"/>
    <col collapsed="false" customWidth="false" hidden="false" outlineLevel="0" max="13037" min="12801" style="1" width="11.43"/>
    <col collapsed="false" customWidth="true" hidden="false" outlineLevel="0" max="13038" min="13038" style="1" width="10.85"/>
    <col collapsed="false" customWidth="true" hidden="false" outlineLevel="0" max="13039" min="13039" style="1" width="14.29"/>
    <col collapsed="false" customWidth="true" hidden="false" outlineLevel="0" max="13040" min="13040" style="1" width="5.86"/>
    <col collapsed="false" customWidth="true" hidden="false" outlineLevel="0" max="13052" min="13041" style="1" width="13.57"/>
    <col collapsed="false" customWidth="true" hidden="false" outlineLevel="0" max="13053" min="13053" style="1" width="12.15"/>
    <col collapsed="false" customWidth="true" hidden="false" outlineLevel="0" max="13054" min="13054" style="1" width="14"/>
    <col collapsed="false" customWidth="true" hidden="false" outlineLevel="0" max="13055" min="13055" style="1" width="13.71"/>
    <col collapsed="false" customWidth="true" hidden="false" outlineLevel="0" max="13056" min="13056" style="1" width="17.15"/>
    <col collapsed="false" customWidth="false" hidden="false" outlineLevel="0" max="13293" min="13057" style="1" width="11.43"/>
    <col collapsed="false" customWidth="true" hidden="false" outlineLevel="0" max="13294" min="13294" style="1" width="10.85"/>
    <col collapsed="false" customWidth="true" hidden="false" outlineLevel="0" max="13295" min="13295" style="1" width="14.29"/>
    <col collapsed="false" customWidth="true" hidden="false" outlineLevel="0" max="13296" min="13296" style="1" width="5.86"/>
    <col collapsed="false" customWidth="true" hidden="false" outlineLevel="0" max="13308" min="13297" style="1" width="13.57"/>
    <col collapsed="false" customWidth="true" hidden="false" outlineLevel="0" max="13309" min="13309" style="1" width="12.15"/>
    <col collapsed="false" customWidth="true" hidden="false" outlineLevel="0" max="13310" min="13310" style="1" width="14"/>
    <col collapsed="false" customWidth="true" hidden="false" outlineLevel="0" max="13311" min="13311" style="1" width="13.71"/>
    <col collapsed="false" customWidth="true" hidden="false" outlineLevel="0" max="13312" min="13312" style="1" width="17.15"/>
    <col collapsed="false" customWidth="false" hidden="false" outlineLevel="0" max="13549" min="13313" style="1" width="11.43"/>
    <col collapsed="false" customWidth="true" hidden="false" outlineLevel="0" max="13550" min="13550" style="1" width="10.85"/>
    <col collapsed="false" customWidth="true" hidden="false" outlineLevel="0" max="13551" min="13551" style="1" width="14.29"/>
    <col collapsed="false" customWidth="true" hidden="false" outlineLevel="0" max="13552" min="13552" style="1" width="5.86"/>
    <col collapsed="false" customWidth="true" hidden="false" outlineLevel="0" max="13564" min="13553" style="1" width="13.57"/>
    <col collapsed="false" customWidth="true" hidden="false" outlineLevel="0" max="13565" min="13565" style="1" width="12.15"/>
    <col collapsed="false" customWidth="true" hidden="false" outlineLevel="0" max="13566" min="13566" style="1" width="14"/>
    <col collapsed="false" customWidth="true" hidden="false" outlineLevel="0" max="13567" min="13567" style="1" width="13.71"/>
    <col collapsed="false" customWidth="true" hidden="false" outlineLevel="0" max="13568" min="13568" style="1" width="17.15"/>
    <col collapsed="false" customWidth="false" hidden="false" outlineLevel="0" max="13805" min="13569" style="1" width="11.43"/>
    <col collapsed="false" customWidth="true" hidden="false" outlineLevel="0" max="13806" min="13806" style="1" width="10.85"/>
    <col collapsed="false" customWidth="true" hidden="false" outlineLevel="0" max="13807" min="13807" style="1" width="14.29"/>
    <col collapsed="false" customWidth="true" hidden="false" outlineLevel="0" max="13808" min="13808" style="1" width="5.86"/>
    <col collapsed="false" customWidth="true" hidden="false" outlineLevel="0" max="13820" min="13809" style="1" width="13.57"/>
    <col collapsed="false" customWidth="true" hidden="false" outlineLevel="0" max="13821" min="13821" style="1" width="12.15"/>
    <col collapsed="false" customWidth="true" hidden="false" outlineLevel="0" max="13822" min="13822" style="1" width="14"/>
    <col collapsed="false" customWidth="true" hidden="false" outlineLevel="0" max="13823" min="13823" style="1" width="13.71"/>
    <col collapsed="false" customWidth="true" hidden="false" outlineLevel="0" max="13824" min="13824" style="1" width="17.15"/>
    <col collapsed="false" customWidth="false" hidden="false" outlineLevel="0" max="14061" min="13825" style="1" width="11.43"/>
    <col collapsed="false" customWidth="true" hidden="false" outlineLevel="0" max="14062" min="14062" style="1" width="10.85"/>
    <col collapsed="false" customWidth="true" hidden="false" outlineLevel="0" max="14063" min="14063" style="1" width="14.29"/>
    <col collapsed="false" customWidth="true" hidden="false" outlineLevel="0" max="14064" min="14064" style="1" width="5.86"/>
    <col collapsed="false" customWidth="true" hidden="false" outlineLevel="0" max="14076" min="14065" style="1" width="13.57"/>
    <col collapsed="false" customWidth="true" hidden="false" outlineLevel="0" max="14077" min="14077" style="1" width="12.15"/>
    <col collapsed="false" customWidth="true" hidden="false" outlineLevel="0" max="14078" min="14078" style="1" width="14"/>
    <col collapsed="false" customWidth="true" hidden="false" outlineLevel="0" max="14079" min="14079" style="1" width="13.71"/>
    <col collapsed="false" customWidth="true" hidden="false" outlineLevel="0" max="14080" min="14080" style="1" width="17.15"/>
    <col collapsed="false" customWidth="false" hidden="false" outlineLevel="0" max="14317" min="14081" style="1" width="11.43"/>
    <col collapsed="false" customWidth="true" hidden="false" outlineLevel="0" max="14318" min="14318" style="1" width="10.85"/>
    <col collapsed="false" customWidth="true" hidden="false" outlineLevel="0" max="14319" min="14319" style="1" width="14.29"/>
    <col collapsed="false" customWidth="true" hidden="false" outlineLevel="0" max="14320" min="14320" style="1" width="5.86"/>
    <col collapsed="false" customWidth="true" hidden="false" outlineLevel="0" max="14332" min="14321" style="1" width="13.57"/>
    <col collapsed="false" customWidth="true" hidden="false" outlineLevel="0" max="14333" min="14333" style="1" width="12.15"/>
    <col collapsed="false" customWidth="true" hidden="false" outlineLevel="0" max="14334" min="14334" style="1" width="14"/>
    <col collapsed="false" customWidth="true" hidden="false" outlineLevel="0" max="14335" min="14335" style="1" width="13.71"/>
    <col collapsed="false" customWidth="true" hidden="false" outlineLevel="0" max="14336" min="14336" style="1" width="17.15"/>
    <col collapsed="false" customWidth="false" hidden="false" outlineLevel="0" max="14573" min="14337" style="1" width="11.43"/>
    <col collapsed="false" customWidth="true" hidden="false" outlineLevel="0" max="14574" min="14574" style="1" width="10.85"/>
    <col collapsed="false" customWidth="true" hidden="false" outlineLevel="0" max="14575" min="14575" style="1" width="14.29"/>
    <col collapsed="false" customWidth="true" hidden="false" outlineLevel="0" max="14576" min="14576" style="1" width="5.86"/>
    <col collapsed="false" customWidth="true" hidden="false" outlineLevel="0" max="14588" min="14577" style="1" width="13.57"/>
    <col collapsed="false" customWidth="true" hidden="false" outlineLevel="0" max="14589" min="14589" style="1" width="12.15"/>
    <col collapsed="false" customWidth="true" hidden="false" outlineLevel="0" max="14590" min="14590" style="1" width="14"/>
    <col collapsed="false" customWidth="true" hidden="false" outlineLevel="0" max="14591" min="14591" style="1" width="13.71"/>
    <col collapsed="false" customWidth="true" hidden="false" outlineLevel="0" max="14592" min="14592" style="1" width="17.15"/>
    <col collapsed="false" customWidth="false" hidden="false" outlineLevel="0" max="14829" min="14593" style="1" width="11.43"/>
    <col collapsed="false" customWidth="true" hidden="false" outlineLevel="0" max="14830" min="14830" style="1" width="10.85"/>
    <col collapsed="false" customWidth="true" hidden="false" outlineLevel="0" max="14831" min="14831" style="1" width="14.29"/>
    <col collapsed="false" customWidth="true" hidden="false" outlineLevel="0" max="14832" min="14832" style="1" width="5.86"/>
    <col collapsed="false" customWidth="true" hidden="false" outlineLevel="0" max="14844" min="14833" style="1" width="13.57"/>
    <col collapsed="false" customWidth="true" hidden="false" outlineLevel="0" max="14845" min="14845" style="1" width="12.15"/>
    <col collapsed="false" customWidth="true" hidden="false" outlineLevel="0" max="14846" min="14846" style="1" width="14"/>
    <col collapsed="false" customWidth="true" hidden="false" outlineLevel="0" max="14847" min="14847" style="1" width="13.71"/>
    <col collapsed="false" customWidth="true" hidden="false" outlineLevel="0" max="14848" min="14848" style="1" width="17.15"/>
    <col collapsed="false" customWidth="false" hidden="false" outlineLevel="0" max="15085" min="14849" style="1" width="11.43"/>
    <col collapsed="false" customWidth="true" hidden="false" outlineLevel="0" max="15086" min="15086" style="1" width="10.85"/>
    <col collapsed="false" customWidth="true" hidden="false" outlineLevel="0" max="15087" min="15087" style="1" width="14.29"/>
    <col collapsed="false" customWidth="true" hidden="false" outlineLevel="0" max="15088" min="15088" style="1" width="5.86"/>
    <col collapsed="false" customWidth="true" hidden="false" outlineLevel="0" max="15100" min="15089" style="1" width="13.57"/>
    <col collapsed="false" customWidth="true" hidden="false" outlineLevel="0" max="15101" min="15101" style="1" width="12.15"/>
    <col collapsed="false" customWidth="true" hidden="false" outlineLevel="0" max="15102" min="15102" style="1" width="14"/>
    <col collapsed="false" customWidth="true" hidden="false" outlineLevel="0" max="15103" min="15103" style="1" width="13.71"/>
    <col collapsed="false" customWidth="true" hidden="false" outlineLevel="0" max="15104" min="15104" style="1" width="17.15"/>
    <col collapsed="false" customWidth="false" hidden="false" outlineLevel="0" max="15341" min="15105" style="1" width="11.43"/>
    <col collapsed="false" customWidth="true" hidden="false" outlineLevel="0" max="15342" min="15342" style="1" width="10.85"/>
    <col collapsed="false" customWidth="true" hidden="false" outlineLevel="0" max="15343" min="15343" style="1" width="14.29"/>
    <col collapsed="false" customWidth="true" hidden="false" outlineLevel="0" max="15344" min="15344" style="1" width="5.86"/>
    <col collapsed="false" customWidth="true" hidden="false" outlineLevel="0" max="15356" min="15345" style="1" width="13.57"/>
    <col collapsed="false" customWidth="true" hidden="false" outlineLevel="0" max="15357" min="15357" style="1" width="12.15"/>
    <col collapsed="false" customWidth="true" hidden="false" outlineLevel="0" max="15358" min="15358" style="1" width="14"/>
    <col collapsed="false" customWidth="true" hidden="false" outlineLevel="0" max="15359" min="15359" style="1" width="13.71"/>
    <col collapsed="false" customWidth="true" hidden="false" outlineLevel="0" max="15360" min="15360" style="1" width="17.15"/>
    <col collapsed="false" customWidth="false" hidden="false" outlineLevel="0" max="15597" min="15361" style="1" width="11.43"/>
    <col collapsed="false" customWidth="true" hidden="false" outlineLevel="0" max="15598" min="15598" style="1" width="10.85"/>
    <col collapsed="false" customWidth="true" hidden="false" outlineLevel="0" max="15599" min="15599" style="1" width="14.29"/>
    <col collapsed="false" customWidth="true" hidden="false" outlineLevel="0" max="15600" min="15600" style="1" width="5.86"/>
    <col collapsed="false" customWidth="true" hidden="false" outlineLevel="0" max="15612" min="15601" style="1" width="13.57"/>
    <col collapsed="false" customWidth="true" hidden="false" outlineLevel="0" max="15613" min="15613" style="1" width="12.15"/>
    <col collapsed="false" customWidth="true" hidden="false" outlineLevel="0" max="15614" min="15614" style="1" width="14"/>
    <col collapsed="false" customWidth="true" hidden="false" outlineLevel="0" max="15615" min="15615" style="1" width="13.71"/>
    <col collapsed="false" customWidth="true" hidden="false" outlineLevel="0" max="15616" min="15616" style="1" width="17.15"/>
    <col collapsed="false" customWidth="false" hidden="false" outlineLevel="0" max="15853" min="15617" style="1" width="11.43"/>
    <col collapsed="false" customWidth="true" hidden="false" outlineLevel="0" max="15854" min="15854" style="1" width="10.85"/>
    <col collapsed="false" customWidth="true" hidden="false" outlineLevel="0" max="15855" min="15855" style="1" width="14.29"/>
    <col collapsed="false" customWidth="true" hidden="false" outlineLevel="0" max="15856" min="15856" style="1" width="5.86"/>
    <col collapsed="false" customWidth="true" hidden="false" outlineLevel="0" max="15868" min="15857" style="1" width="13.57"/>
    <col collapsed="false" customWidth="true" hidden="false" outlineLevel="0" max="15869" min="15869" style="1" width="12.15"/>
    <col collapsed="false" customWidth="true" hidden="false" outlineLevel="0" max="15870" min="15870" style="1" width="14"/>
    <col collapsed="false" customWidth="true" hidden="false" outlineLevel="0" max="15871" min="15871" style="1" width="13.71"/>
    <col collapsed="false" customWidth="true" hidden="false" outlineLevel="0" max="15872" min="15872" style="1" width="17.15"/>
    <col collapsed="false" customWidth="false" hidden="false" outlineLevel="0" max="16109" min="15873" style="1" width="11.43"/>
    <col collapsed="false" customWidth="true" hidden="false" outlineLevel="0" max="16110" min="16110" style="1" width="10.85"/>
    <col collapsed="false" customWidth="true" hidden="false" outlineLevel="0" max="16111" min="16111" style="1" width="14.29"/>
    <col collapsed="false" customWidth="true" hidden="false" outlineLevel="0" max="16112" min="16112" style="1" width="5.86"/>
    <col collapsed="false" customWidth="true" hidden="false" outlineLevel="0" max="16124" min="16113" style="1" width="13.57"/>
    <col collapsed="false" customWidth="true" hidden="false" outlineLevel="0" max="16125" min="16125" style="1" width="12.15"/>
    <col collapsed="false" customWidth="true" hidden="false" outlineLevel="0" max="16126" min="16126" style="1" width="14"/>
    <col collapsed="false" customWidth="true" hidden="false" outlineLevel="0" max="16127" min="16127" style="1" width="13.71"/>
    <col collapsed="false" customWidth="true" hidden="false" outlineLevel="0" max="16128" min="16128" style="1" width="17.15"/>
    <col collapsed="false" customWidth="false" hidden="false" outlineLevel="0" max="16384" min="16129" style="1" width="11.43"/>
  </cols>
  <sheetData>
    <row r="2" customFormat="false" ht="51.75" hidden="false" customHeight="true" outlineLevel="0" collapsed="false">
      <c r="B2" s="2" t="s">
        <v>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false" ht="12.75" hidden="false" customHeight="true" outlineLevel="0" collapsed="false"/>
    <row r="4" customFormat="false" ht="12.7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customFormat="false" ht="12.75" hidden="false" customHeight="true" outlineLevel="0" collapsed="false"/>
    <row r="6" customFormat="false" ht="51" hidden="false" customHeight="true" outlineLevel="0" collapsed="false">
      <c r="B6" s="4" t="s">
        <v>1</v>
      </c>
      <c r="C6" s="4"/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4" t="s">
        <v>8</v>
      </c>
      <c r="K6" s="6" t="s">
        <v>9</v>
      </c>
      <c r="L6" s="4" t="s">
        <v>10</v>
      </c>
      <c r="M6" s="7" t="s">
        <v>11</v>
      </c>
      <c r="N6" s="4" t="s">
        <v>12</v>
      </c>
    </row>
    <row r="7" customFormat="false" ht="36.75" hidden="false" customHeight="true" outlineLevel="0" collapsed="false">
      <c r="B7" s="4"/>
      <c r="C7" s="4"/>
      <c r="D7" s="8" t="s">
        <v>13</v>
      </c>
      <c r="E7" s="8" t="s">
        <v>13</v>
      </c>
      <c r="F7" s="8" t="s">
        <v>13</v>
      </c>
      <c r="G7" s="8" t="s">
        <v>13</v>
      </c>
      <c r="H7" s="8" t="s">
        <v>13</v>
      </c>
      <c r="I7" s="8" t="s">
        <v>13</v>
      </c>
      <c r="J7" s="4"/>
      <c r="K7" s="9" t="s">
        <v>14</v>
      </c>
      <c r="L7" s="4"/>
      <c r="M7" s="7"/>
      <c r="N7" s="4"/>
    </row>
    <row r="8" customFormat="false" ht="18" hidden="false" customHeight="true" outlineLevel="0" collapsed="false">
      <c r="B8" s="4"/>
      <c r="C8" s="4"/>
      <c r="D8" s="10"/>
      <c r="E8" s="10"/>
      <c r="F8" s="10"/>
      <c r="G8" s="10"/>
      <c r="H8" s="10"/>
      <c r="I8" s="10"/>
      <c r="J8" s="4"/>
      <c r="K8" s="10"/>
      <c r="L8" s="4"/>
      <c r="M8" s="7"/>
      <c r="N8" s="4"/>
    </row>
    <row r="9" customFormat="false" ht="18" hidden="false" customHeight="true" outlineLevel="0" collapsed="false">
      <c r="B9" s="4"/>
      <c r="C9" s="4"/>
      <c r="D9" s="11"/>
      <c r="E9" s="11"/>
      <c r="F9" s="11"/>
      <c r="G9" s="11"/>
      <c r="H9" s="11"/>
      <c r="I9" s="11"/>
      <c r="J9" s="4"/>
      <c r="K9" s="12"/>
      <c r="L9" s="4"/>
      <c r="M9" s="7"/>
      <c r="N9" s="4"/>
    </row>
    <row r="10" customFormat="false" ht="18" hidden="false" customHeight="tru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customFormat="false" ht="18" hidden="false" customHeight="true" outlineLevel="0" collapsed="false">
      <c r="B11" s="14" t="s">
        <v>16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customFormat="false" ht="18" hidden="false" customHeight="true" outlineLevel="0" collapsed="false">
      <c r="B12" s="15" t="s">
        <v>17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customFormat="false" ht="18" hidden="false" customHeight="true" outlineLevel="0" collapsed="false">
      <c r="B13" s="16" t="s">
        <v>18</v>
      </c>
      <c r="C13" s="17" t="s">
        <v>19</v>
      </c>
      <c r="D13" s="18"/>
      <c r="E13" s="19"/>
      <c r="F13" s="19"/>
      <c r="G13" s="19"/>
      <c r="H13" s="19"/>
      <c r="I13" s="20"/>
      <c r="J13" s="21" t="n">
        <f aca="false">D13*D$8+E13*E$8+F13*F$8+G13*G$8+H13*H$8+I13*I$8</f>
        <v>0</v>
      </c>
      <c r="K13" s="22"/>
      <c r="L13" s="23" t="n">
        <f aca="false">K13*K$8</f>
        <v>0</v>
      </c>
      <c r="M13" s="24"/>
      <c r="N13" s="25" t="n">
        <f aca="false">J13+L13+M13</f>
        <v>0</v>
      </c>
    </row>
    <row r="14" customFormat="false" ht="18" hidden="false" customHeight="true" outlineLevel="0" collapsed="false">
      <c r="B14" s="16"/>
      <c r="C14" s="26" t="s">
        <v>20</v>
      </c>
      <c r="D14" s="27" t="n">
        <f aca="false">SUM(D13:D13)</f>
        <v>0</v>
      </c>
      <c r="E14" s="28" t="n">
        <f aca="false">SUM(E13:E13)</f>
        <v>0</v>
      </c>
      <c r="F14" s="28" t="n">
        <f aca="false">SUM(F13:F13)</f>
        <v>0</v>
      </c>
      <c r="G14" s="28" t="n">
        <f aca="false">SUM(G13:G13)</f>
        <v>0</v>
      </c>
      <c r="H14" s="28" t="n">
        <f aca="false">SUM(H13:H13)</f>
        <v>0</v>
      </c>
      <c r="I14" s="29" t="n">
        <f aca="false">SUM(I13:I13)</f>
        <v>0</v>
      </c>
      <c r="J14" s="30" t="n">
        <f aca="false">SUM(J13:J13)</f>
        <v>0</v>
      </c>
      <c r="K14" s="31" t="n">
        <f aca="false">SUM(K13:K13)</f>
        <v>0</v>
      </c>
      <c r="L14" s="32" t="n">
        <f aca="false">SUM(L13)</f>
        <v>0</v>
      </c>
      <c r="M14" s="33" t="n">
        <f aca="false">SUM(M13)</f>
        <v>0</v>
      </c>
      <c r="N14" s="34" t="n">
        <f aca="false">SUM(N13)</f>
        <v>0</v>
      </c>
    </row>
    <row r="15" customFormat="false" ht="18" hidden="false" customHeight="true" outlineLevel="0" collapsed="false">
      <c r="B15" s="35" t="s">
        <v>21</v>
      </c>
      <c r="C15" s="36" t="s">
        <v>22</v>
      </c>
      <c r="D15" s="37"/>
      <c r="E15" s="38"/>
      <c r="F15" s="38"/>
      <c r="G15" s="38"/>
      <c r="H15" s="38"/>
      <c r="I15" s="39"/>
      <c r="J15" s="21" t="n">
        <f aca="false">D15*D$8+E15*E$8+F15*F$8+G15*G$8+H15*H$8+I15*I$8</f>
        <v>0</v>
      </c>
      <c r="K15" s="22"/>
      <c r="L15" s="40" t="n">
        <f aca="false">K15*K$8</f>
        <v>0</v>
      </c>
      <c r="M15" s="24"/>
      <c r="N15" s="41" t="n">
        <f aca="false">J15+L15+M15</f>
        <v>0</v>
      </c>
    </row>
    <row r="16" customFormat="false" ht="18" hidden="false" customHeight="true" outlineLevel="0" collapsed="false">
      <c r="B16" s="35"/>
      <c r="C16" s="26" t="s">
        <v>23</v>
      </c>
      <c r="D16" s="27" t="n">
        <f aca="false">SUM(D15:D15)</f>
        <v>0</v>
      </c>
      <c r="E16" s="28" t="n">
        <f aca="false">SUM(E15:E15)</f>
        <v>0</v>
      </c>
      <c r="F16" s="28" t="n">
        <f aca="false">SUM(F15:F15)</f>
        <v>0</v>
      </c>
      <c r="G16" s="28" t="n">
        <f aca="false">SUM(G15:G15)</f>
        <v>0</v>
      </c>
      <c r="H16" s="28" t="n">
        <f aca="false">SUM(H15:H15)</f>
        <v>0</v>
      </c>
      <c r="I16" s="29" t="n">
        <f aca="false">SUM(I15:I15)</f>
        <v>0</v>
      </c>
      <c r="J16" s="30" t="n">
        <f aca="false">SUM(J15:J15)</f>
        <v>0</v>
      </c>
      <c r="K16" s="31" t="n">
        <f aca="false">SUM(K15:K15)</f>
        <v>0</v>
      </c>
      <c r="L16" s="32" t="n">
        <f aca="false">SUM(L15)</f>
        <v>0</v>
      </c>
      <c r="M16" s="33" t="n">
        <f aca="false">SUM(M15)</f>
        <v>0</v>
      </c>
      <c r="N16" s="34" t="n">
        <f aca="false">SUM(N15)</f>
        <v>0</v>
      </c>
    </row>
    <row r="17" customFormat="false" ht="19.5" hidden="false" customHeight="true" outlineLevel="0" collapsed="false">
      <c r="B17" s="42" t="s">
        <v>24</v>
      </c>
      <c r="C17" s="42"/>
      <c r="D17" s="43" t="n">
        <f aca="false">D14+D16</f>
        <v>0</v>
      </c>
      <c r="E17" s="43" t="n">
        <f aca="false">E14+E16</f>
        <v>0</v>
      </c>
      <c r="F17" s="43" t="n">
        <f aca="false">F14+F16</f>
        <v>0</v>
      </c>
      <c r="G17" s="43" t="n">
        <f aca="false">G14+G16</f>
        <v>0</v>
      </c>
      <c r="H17" s="43" t="n">
        <f aca="false">H14+H16</f>
        <v>0</v>
      </c>
      <c r="I17" s="43" t="n">
        <f aca="false">I14+I16</f>
        <v>0</v>
      </c>
      <c r="J17" s="43" t="n">
        <f aca="false">J14+J16</f>
        <v>0</v>
      </c>
      <c r="K17" s="43" t="n">
        <f aca="false">K14+K16</f>
        <v>0</v>
      </c>
      <c r="L17" s="43" t="n">
        <f aca="false">L14+L16</f>
        <v>0</v>
      </c>
      <c r="M17" s="43" t="n">
        <f aca="false">M14+M16</f>
        <v>0</v>
      </c>
      <c r="N17" s="43" t="n">
        <f aca="false">N14+N16</f>
        <v>0</v>
      </c>
    </row>
    <row r="18" s="44" customFormat="true" ht="32.25" hidden="false" customHeight="true" outlineLevel="0" collapsed="false">
      <c r="B18" s="45" t="s">
        <v>25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</row>
    <row r="19" customFormat="false" ht="12.75" hidden="false" customHeight="false" outlineLevel="0" collapsed="false">
      <c r="B19" s="46" t="s">
        <v>26</v>
      </c>
      <c r="C19" s="47" t="s">
        <v>27</v>
      </c>
      <c r="D19" s="48"/>
      <c r="E19" s="49"/>
      <c r="F19" s="49"/>
      <c r="G19" s="49"/>
      <c r="H19" s="49"/>
      <c r="I19" s="50"/>
      <c r="J19" s="51" t="n">
        <f aca="false">D19*D$8+E19*E$8+F19*F$8+G19*G$8+H19*H$8+I19*I$8</f>
        <v>0</v>
      </c>
      <c r="K19" s="52"/>
      <c r="L19" s="53" t="n">
        <f aca="false">K19*K$8</f>
        <v>0</v>
      </c>
      <c r="M19" s="54"/>
      <c r="N19" s="53" t="n">
        <f aca="false">J19+L19+M19</f>
        <v>0</v>
      </c>
    </row>
    <row r="20" customFormat="false" ht="12.75" hidden="false" customHeight="false" outlineLevel="0" collapsed="false">
      <c r="B20" s="46"/>
      <c r="C20" s="55" t="s">
        <v>28</v>
      </c>
      <c r="D20" s="56"/>
      <c r="E20" s="57"/>
      <c r="F20" s="57"/>
      <c r="G20" s="57"/>
      <c r="H20" s="57"/>
      <c r="I20" s="58"/>
      <c r="J20" s="59"/>
      <c r="K20" s="60"/>
      <c r="L20" s="59"/>
      <c r="M20" s="61"/>
      <c r="N20" s="53" t="n">
        <f aca="false">J20+L20+M20</f>
        <v>0</v>
      </c>
    </row>
    <row r="21" customFormat="false" ht="12.75" hidden="false" customHeight="false" outlineLevel="0" collapsed="false">
      <c r="B21" s="46"/>
      <c r="C21" s="62" t="s">
        <v>29</v>
      </c>
      <c r="D21" s="63" t="n">
        <f aca="false">SUM(D19:D20)</f>
        <v>0</v>
      </c>
      <c r="E21" s="64" t="n">
        <f aca="false">SUM(E19:E20)</f>
        <v>0</v>
      </c>
      <c r="F21" s="64" t="n">
        <f aca="false">SUM(F19:F20)</f>
        <v>0</v>
      </c>
      <c r="G21" s="64" t="n">
        <f aca="false">SUM(G19:G20)</f>
        <v>0</v>
      </c>
      <c r="H21" s="64" t="n">
        <f aca="false">SUM(H19:H20)</f>
        <v>0</v>
      </c>
      <c r="I21" s="65" t="n">
        <f aca="false">SUM(I19:I20)</f>
        <v>0</v>
      </c>
      <c r="J21" s="66" t="n">
        <f aca="false">SUM(J19:J20)</f>
        <v>0</v>
      </c>
      <c r="K21" s="67" t="n">
        <f aca="false">SUM(K19:K20)</f>
        <v>0</v>
      </c>
      <c r="L21" s="30" t="n">
        <f aca="false">SUM(L19:L20)</f>
        <v>0</v>
      </c>
      <c r="M21" s="68" t="n">
        <f aca="false">SUM(M19:M20)</f>
        <v>0</v>
      </c>
      <c r="N21" s="30" t="n">
        <f aca="false">SUM(N19:N20)</f>
        <v>0</v>
      </c>
    </row>
    <row r="22" customFormat="false" ht="12.75" hidden="false" customHeight="false" outlineLevel="0" collapsed="false">
      <c r="B22" s="46" t="s">
        <v>18</v>
      </c>
      <c r="C22" s="47" t="s">
        <v>30</v>
      </c>
      <c r="D22" s="48"/>
      <c r="E22" s="49"/>
      <c r="F22" s="49"/>
      <c r="G22" s="49"/>
      <c r="H22" s="49"/>
      <c r="I22" s="50"/>
      <c r="J22" s="53" t="n">
        <f aca="false">D22*D$8+E22*E$8+F22*F$8+G22*G$8+H22*H$8+I22*I$8</f>
        <v>0</v>
      </c>
      <c r="K22" s="69"/>
      <c r="L22" s="53" t="n">
        <f aca="false">K22*K$8</f>
        <v>0</v>
      </c>
      <c r="M22" s="54"/>
      <c r="N22" s="53" t="n">
        <f aca="false">J22+L22+M22</f>
        <v>0</v>
      </c>
    </row>
    <row r="23" customFormat="false" ht="12.75" hidden="false" customHeight="false" outlineLevel="0" collapsed="false">
      <c r="B23" s="46"/>
      <c r="C23" s="70" t="s">
        <v>31</v>
      </c>
      <c r="D23" s="56"/>
      <c r="E23" s="57"/>
      <c r="F23" s="57"/>
      <c r="G23" s="57"/>
      <c r="H23" s="57"/>
      <c r="I23" s="58"/>
      <c r="J23" s="59" t="n">
        <f aca="false">D23*D$8+E23*E$8+F23*F$8+G23*G$8+H23*H$8+I23*I$8</f>
        <v>0</v>
      </c>
      <c r="K23" s="60"/>
      <c r="L23" s="59" t="n">
        <f aca="false">K23*K$8</f>
        <v>0</v>
      </c>
      <c r="M23" s="61"/>
      <c r="N23" s="59" t="n">
        <f aca="false">J23+L23+M23</f>
        <v>0</v>
      </c>
    </row>
    <row r="24" customFormat="false" ht="12.75" hidden="false" customHeight="false" outlineLevel="0" collapsed="false">
      <c r="B24" s="46"/>
      <c r="C24" s="62" t="s">
        <v>32</v>
      </c>
      <c r="D24" s="64" t="n">
        <f aca="false">SUM(D22:D23)</f>
        <v>0</v>
      </c>
      <c r="E24" s="64" t="n">
        <f aca="false">SUM(E22:E23)</f>
        <v>0</v>
      </c>
      <c r="F24" s="64" t="n">
        <f aca="false">SUM(F22:F23)</f>
        <v>0</v>
      </c>
      <c r="G24" s="64" t="n">
        <f aca="false">SUM(G22:G23)</f>
        <v>0</v>
      </c>
      <c r="H24" s="64" t="n">
        <f aca="false">SUM(H22:H23)</f>
        <v>0</v>
      </c>
      <c r="I24" s="71" t="n">
        <f aca="false">SUM(I22:I23)</f>
        <v>0</v>
      </c>
      <c r="J24" s="30" t="n">
        <f aca="false">SUM(J22:J23)</f>
        <v>0</v>
      </c>
      <c r="K24" s="72" t="n">
        <f aca="false">SUM(K22:K23)</f>
        <v>0</v>
      </c>
      <c r="L24" s="73" t="n">
        <f aca="false">SUM(L22:L23)</f>
        <v>0</v>
      </c>
      <c r="M24" s="74" t="n">
        <f aca="false">SUM(M22:M23)</f>
        <v>0</v>
      </c>
      <c r="N24" s="73" t="n">
        <f aca="false">SUM(N22:N23)</f>
        <v>0</v>
      </c>
    </row>
    <row r="25" customFormat="false" ht="12.75" hidden="false" customHeight="false" outlineLevel="0" collapsed="false">
      <c r="B25" s="46" t="s">
        <v>21</v>
      </c>
      <c r="C25" s="47" t="s">
        <v>33</v>
      </c>
      <c r="D25" s="56"/>
      <c r="E25" s="57"/>
      <c r="F25" s="57"/>
      <c r="G25" s="57"/>
      <c r="H25" s="57"/>
      <c r="I25" s="58"/>
      <c r="J25" s="59" t="n">
        <f aca="false">D25*D$8+E25*E$8+F25*F$8+G25*G$8+H25*H$8+I25*I$8</f>
        <v>0</v>
      </c>
      <c r="K25" s="60"/>
      <c r="L25" s="59" t="n">
        <f aca="false">K25*K$8</f>
        <v>0</v>
      </c>
      <c r="M25" s="61"/>
      <c r="N25" s="59" t="n">
        <f aca="false">J25+L25+M25</f>
        <v>0</v>
      </c>
    </row>
    <row r="26" customFormat="false" ht="12.75" hidden="false" customHeight="false" outlineLevel="0" collapsed="false">
      <c r="B26" s="46"/>
      <c r="C26" s="75" t="s">
        <v>34</v>
      </c>
      <c r="D26" s="76" t="n">
        <f aca="false">SUM(D25:D25)</f>
        <v>0</v>
      </c>
      <c r="E26" s="28" t="n">
        <f aca="false">SUM(E25:E25)</f>
        <v>0</v>
      </c>
      <c r="F26" s="28" t="n">
        <f aca="false">SUM(F25:F25)</f>
        <v>0</v>
      </c>
      <c r="G26" s="28" t="n">
        <f aca="false">SUM(G25:G25)</f>
        <v>0</v>
      </c>
      <c r="H26" s="28" t="n">
        <f aca="false">SUM(H25:H25)</f>
        <v>0</v>
      </c>
      <c r="I26" s="77" t="n">
        <f aca="false">SUM(I25:I25)</f>
        <v>0</v>
      </c>
      <c r="J26" s="30" t="n">
        <f aca="false">SUM(J25:J25)</f>
        <v>0</v>
      </c>
      <c r="K26" s="78" t="n">
        <f aca="false">SUM(K25:K25)</f>
        <v>0</v>
      </c>
      <c r="L26" s="30" t="n">
        <f aca="false">SUM(L25:L25)</f>
        <v>0</v>
      </c>
      <c r="M26" s="68" t="n">
        <f aca="false">SUM(M25:M25)</f>
        <v>0</v>
      </c>
      <c r="N26" s="79" t="n">
        <f aca="false">SUM(N25:N25)</f>
        <v>0</v>
      </c>
    </row>
    <row r="27" customFormat="false" ht="19.5" hidden="false" customHeight="true" outlineLevel="0" collapsed="false">
      <c r="B27" s="80" t="s">
        <v>35</v>
      </c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1" t="n">
        <f aca="false">N17+N21+N24+N26</f>
        <v>0</v>
      </c>
    </row>
    <row r="28" customFormat="false" ht="12.75" hidden="false" customHeight="false" outlineLevel="0" collapsed="false">
      <c r="N28" s="82"/>
    </row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B2:N2"/>
    <mergeCell ref="B4:N4"/>
    <mergeCell ref="B6:C9"/>
    <mergeCell ref="J6:J9"/>
    <mergeCell ref="L6:L9"/>
    <mergeCell ref="M6:M9"/>
    <mergeCell ref="N6:N9"/>
    <mergeCell ref="D9:I9"/>
    <mergeCell ref="B10:N10"/>
    <mergeCell ref="B11:N11"/>
    <mergeCell ref="B12:N12"/>
    <mergeCell ref="B13:B14"/>
    <mergeCell ref="B15:B16"/>
    <mergeCell ref="B17:C17"/>
    <mergeCell ref="B18:N18"/>
    <mergeCell ref="B19:B21"/>
    <mergeCell ref="B22:B24"/>
    <mergeCell ref="B25:B26"/>
    <mergeCell ref="B27:M27"/>
  </mergeCells>
  <printOptions headings="false" gridLines="false" gridLinesSet="true" horizontalCentered="true" verticalCentered="false"/>
  <pageMargins left="0.236111111111111" right="0.236111111111111" top="0.945138888888889" bottom="0.551388888888889" header="0.315277777777778" footer="0.315277777777778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&amp;CTableau de mobilisation des ressources - MOE</oddHeader>
    <oddFooter>&amp;C&amp;9page &amp;P/&amp;N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62367EE1C52F45988BE8982A0CFA2B" ma:contentTypeVersion="9" ma:contentTypeDescription="Crée un document." ma:contentTypeScope="" ma:versionID="8406260cce9bffb7a1d253898a115e10">
  <xsd:schema xmlns:xsd="http://www.w3.org/2001/XMLSchema" xmlns:xs="http://www.w3.org/2001/XMLSchema" xmlns:p="http://schemas.microsoft.com/office/2006/metadata/properties" xmlns:ns2="61e587fd-4193-4ded-b118-98cffbd5c78e" xmlns:ns3="154909dd-58fa-41d1-b9bb-033bb0451f84" targetNamespace="http://schemas.microsoft.com/office/2006/metadata/properties" ma:root="true" ma:fieldsID="ba63a2651bd96dea43b78ee4e07a1c27" ns2:_="" ns3:_="">
    <xsd:import namespace="61e587fd-4193-4ded-b118-98cffbd5c78e"/>
    <xsd:import namespace="154909dd-58fa-41d1-b9bb-033bb0451f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e587fd-4193-4ded-b118-98cffbd5c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4909dd-58fa-41d1-b9bb-033bb0451f8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8A60CD-73DD-4C7A-9025-4C721E02C4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03C8CB-BC1A-4FBD-8525-D7CECF11999A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61e587fd-4193-4ded-b118-98cffbd5c78e"/>
    <ds:schemaRef ds:uri="http://purl.org/dc/terms/"/>
    <ds:schemaRef ds:uri="154909dd-58fa-41d1-b9bb-033bb0451f84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6A48227-B05E-459A-9843-AB869F2922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e587fd-4193-4ded-b118-98cffbd5c78e"/>
    <ds:schemaRef ds:uri="154909dd-58fa-41d1-b9bb-033bb0451f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2026-02-02T14:09:38Z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0x0101004B62367EE1C52F45988BE8982A0CFA2B</vt:lpwstr>
  </property>
</Properties>
</file>