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01_Transverse\Prog_Outils_pilotage\Dept_Bureau\DE\BMCI\03_MARCHES\01_STRATEGIE_ACHAT_GLOBALE\POLITIQUE\Process commandes inf à 40K et MAPA\Suivi_achats\BIM\ACHAT_62\"/>
    </mc:Choice>
  </mc:AlternateContent>
  <bookViews>
    <workbookView xWindow="0" yWindow="0" windowWidth="7470" windowHeight="3360" activeTab="1"/>
  </bookViews>
  <sheets>
    <sheet name="A-1 DPGF" sheetId="4" r:id="rId1"/>
    <sheet name="A-2 MembresGroupement" sheetId="5" r:id="rId2"/>
  </sheets>
  <definedNames>
    <definedName name="_xlnm.Print_Area" localSheetId="0">'A-1 DPGF'!$A$1:$F$61</definedName>
    <definedName name="_xlnm.Print_Area" localSheetId="1">'A-2 MembresGroupement'!$A$1:$K$38</definedName>
  </definedNames>
  <calcPr calcId="162913"/>
</workbook>
</file>

<file path=xl/calcChain.xml><?xml version="1.0" encoding="utf-8"?>
<calcChain xmlns="http://schemas.openxmlformats.org/spreadsheetml/2006/main">
  <c r="F16" i="4" l="1"/>
  <c r="F15" i="4"/>
  <c r="F14" i="4"/>
  <c r="A3" i="5" l="1"/>
  <c r="B19" i="5" l="1"/>
  <c r="B17" i="5"/>
  <c r="B15" i="5"/>
  <c r="B14" i="5"/>
  <c r="B12" i="5"/>
  <c r="B11" i="5"/>
  <c r="C13" i="5"/>
  <c r="C16" i="5"/>
  <c r="C15" i="5"/>
  <c r="C21" i="5"/>
  <c r="C18" i="5"/>
  <c r="C17" i="5"/>
  <c r="C12" i="5" l="1"/>
  <c r="F47" i="4"/>
  <c r="I15" i="5"/>
  <c r="E15" i="5"/>
  <c r="E16" i="5"/>
  <c r="K16" i="5"/>
  <c r="K15" i="5"/>
  <c r="G15" i="5"/>
  <c r="G16" i="5"/>
  <c r="I16" i="5"/>
  <c r="A4" i="5"/>
  <c r="G13" i="5"/>
  <c r="B20" i="5"/>
  <c r="I13" i="5" l="1"/>
  <c r="K13" i="5"/>
  <c r="E21" i="5"/>
  <c r="C20" i="5"/>
  <c r="K18" i="5"/>
  <c r="C19" i="5" l="1"/>
  <c r="C24" i="5" s="1"/>
  <c r="G20" i="5"/>
  <c r="I20" i="5"/>
  <c r="I18" i="5"/>
  <c r="I21" i="5"/>
  <c r="G21" i="5"/>
  <c r="K21" i="5"/>
  <c r="K20" i="5"/>
  <c r="G18" i="5"/>
  <c r="G12" i="5"/>
  <c r="K12" i="5"/>
  <c r="I12" i="5"/>
  <c r="E12" i="5"/>
  <c r="E13" i="5"/>
  <c r="E18" i="5"/>
  <c r="E20" i="5"/>
  <c r="G19" i="5" l="1"/>
  <c r="I19" i="5"/>
  <c r="E19" i="5"/>
  <c r="K19" i="5"/>
  <c r="I17" i="5"/>
  <c r="I24" i="5" s="1"/>
  <c r="K17" i="5"/>
  <c r="K24" i="5" s="1"/>
  <c r="G17" i="5"/>
  <c r="E17" i="5"/>
  <c r="E24" i="5" l="1"/>
  <c r="E25" i="5" s="1"/>
  <c r="E26" i="5" s="1"/>
  <c r="G24" i="5"/>
  <c r="F48" i="4"/>
  <c r="C25" i="5" s="1"/>
  <c r="C11" i="4"/>
  <c r="C30" i="4"/>
  <c r="C23" i="4"/>
  <c r="F49" i="4" l="1"/>
  <c r="C26" i="5"/>
  <c r="I25" i="5"/>
  <c r="I26" i="5" s="1"/>
  <c r="K25" i="5"/>
  <c r="K26" i="5" s="1"/>
  <c r="G25" i="5"/>
  <c r="G26" i="5" s="1"/>
</calcChain>
</file>

<file path=xl/comments1.xml><?xml version="1.0" encoding="utf-8"?>
<comments xmlns="http://schemas.openxmlformats.org/spreadsheetml/2006/main">
  <authors>
    <author>ECUYER Antoine</author>
  </authors>
  <commentList>
    <comment ref="F12" authorId="0" shapeId="0">
      <text>
        <r>
          <rPr>
            <b/>
            <sz val="9"/>
            <color indexed="81"/>
            <rFont val="Tahoma"/>
            <family val="2"/>
          </rPr>
          <t>ECUYER Antoine:</t>
        </r>
        <r>
          <rPr>
            <sz val="9"/>
            <color indexed="81"/>
            <rFont val="Tahoma"/>
            <family val="2"/>
          </rPr>
          <t xml:space="preserve">
24 réunions par an, pendant 3ans, Une réunion dure 4 heures</t>
        </r>
      </text>
    </comment>
    <comment ref="F14" authorId="0" shapeId="0">
      <text>
        <r>
          <rPr>
            <b/>
            <sz val="9"/>
            <color indexed="81"/>
            <rFont val="Tahoma"/>
            <family val="2"/>
          </rPr>
          <t>ECUYER Antoine:</t>
        </r>
        <r>
          <rPr>
            <sz val="9"/>
            <color indexed="81"/>
            <rFont val="Tahoma"/>
            <family val="2"/>
          </rPr>
          <t xml:space="preserve">
24 réunions par an, pendant 3ans, Une réunion dure 4 heures</t>
        </r>
      </text>
    </comment>
    <comment ref="F15" authorId="0" shapeId="0">
      <text>
        <r>
          <rPr>
            <b/>
            <sz val="9"/>
            <color indexed="81"/>
            <rFont val="Tahoma"/>
            <family val="2"/>
          </rPr>
          <t>ECUYER Antoine:</t>
        </r>
        <r>
          <rPr>
            <sz val="9"/>
            <color indexed="81"/>
            <rFont val="Tahoma"/>
            <family val="2"/>
          </rPr>
          <t xml:space="preserve">
24 réunions par an, pendant 3ans, Une réunion dure 4 heures</t>
        </r>
      </text>
    </comment>
    <comment ref="F16" authorId="0" shapeId="0">
      <text>
        <r>
          <rPr>
            <b/>
            <sz val="9"/>
            <color indexed="81"/>
            <rFont val="Tahoma"/>
            <family val="2"/>
          </rPr>
          <t>ECUYER Antoine:</t>
        </r>
        <r>
          <rPr>
            <sz val="9"/>
            <color indexed="81"/>
            <rFont val="Tahoma"/>
            <family val="2"/>
          </rPr>
          <t xml:space="preserve">
24 réunions par an, pendant 3ans, Une réunion dure 4 heures</t>
        </r>
      </text>
    </comment>
    <comment ref="F18" authorId="0" shapeId="0">
      <text>
        <r>
          <rPr>
            <b/>
            <sz val="9"/>
            <color indexed="81"/>
            <rFont val="Tahoma"/>
            <family val="2"/>
          </rPr>
          <t>ECUYER Antoine:</t>
        </r>
        <r>
          <rPr>
            <sz val="9"/>
            <color indexed="81"/>
            <rFont val="Tahoma"/>
            <family val="2"/>
          </rPr>
          <t xml:space="preserve">
1 rapport par DT sur 2 années. La dernière année c'est le §3</t>
        </r>
      </text>
    </comment>
    <comment ref="F30" authorId="0" shapeId="0">
      <text>
        <r>
          <rPr>
            <b/>
            <sz val="9"/>
            <color indexed="81"/>
            <rFont val="Tahoma"/>
            <family val="2"/>
          </rPr>
          <t>ECUYER Antoine:</t>
        </r>
        <r>
          <rPr>
            <sz val="9"/>
            <color indexed="81"/>
            <rFont val="Tahoma"/>
            <family val="2"/>
          </rPr>
          <t xml:space="preserve">
1000 € par DT pendant 3 ans</t>
        </r>
      </text>
    </comment>
    <comment ref="F38" authorId="0" shapeId="0">
      <text>
        <r>
          <rPr>
            <b/>
            <sz val="9"/>
            <color indexed="81"/>
            <rFont val="Tahoma"/>
            <family val="2"/>
          </rPr>
          <t>ECUYER Antoine:</t>
        </r>
        <r>
          <rPr>
            <sz val="9"/>
            <color indexed="81"/>
            <rFont val="Tahoma"/>
            <family val="2"/>
          </rPr>
          <t xml:space="preserve">
2 000 € par DT</t>
        </r>
      </text>
    </comment>
  </commentList>
</comments>
</file>

<file path=xl/sharedStrings.xml><?xml version="1.0" encoding="utf-8"?>
<sst xmlns="http://schemas.openxmlformats.org/spreadsheetml/2006/main" count="57" uniqueCount="41">
  <si>
    <t>DECOMPOSITION DU PRIX GLOBAL ET FORFAITAIRE</t>
  </si>
  <si>
    <t>TOTAL</t>
  </si>
  <si>
    <t>€ HT</t>
  </si>
  <si>
    <t>€ TTC</t>
  </si>
  <si>
    <t>Date et signature</t>
  </si>
  <si>
    <t>MARCHE DE PRESTATIONS INTELLECTUELLES</t>
  </si>
  <si>
    <t>Temps passé (en heures)</t>
  </si>
  <si>
    <t>Taux horaire
€ HT</t>
  </si>
  <si>
    <t>Montant
€ HT</t>
  </si>
  <si>
    <t>% de rémunération</t>
  </si>
  <si>
    <t>Phases et éléments de mission</t>
  </si>
  <si>
    <t xml:space="preserve">Part mandataire
%                 € HT   </t>
  </si>
  <si>
    <t xml:space="preserve">Part cotraitant n°1
%                 € HT   </t>
  </si>
  <si>
    <t xml:space="preserve">Part cotraitant n°2
%                 € HT   </t>
  </si>
  <si>
    <t xml:space="preserve">Part cotraitant n°3
%                 € HT   </t>
  </si>
  <si>
    <t>REPARTITION DU PRIX ENTRE CHAQUE MEMBRE EN CAS DE GROUPEMENT</t>
  </si>
  <si>
    <t>Annexe n°2 à l'acte d'engagement</t>
  </si>
  <si>
    <t>TVA</t>
  </si>
  <si>
    <t>Annexe n°1 à l'acte d'engagement</t>
  </si>
  <si>
    <r>
      <rPr>
        <b/>
        <sz val="12"/>
        <color theme="1"/>
        <rFont val="Marianne"/>
        <family val="3"/>
      </rPr>
      <t>MAÎTRISE D'OUVRAGE</t>
    </r>
    <r>
      <rPr>
        <sz val="12"/>
        <color theme="1"/>
        <rFont val="Marianne"/>
        <family val="3"/>
      </rPr>
      <t xml:space="preserve">
PREFECTURE DE POLICE
SECRETARIAT GENERAL POUR L'ADMINISTRATION
DIRECTION DE L'IMMOBILIER ET DE L'ENVIRONNEMENT
Sous-Direction de l'Exploitation
Bureau des Méthodes et de l'Ingénierie</t>
    </r>
  </si>
  <si>
    <t>Suivi d'exploitation</t>
  </si>
  <si>
    <t>Participation aux réunions trimestrielles</t>
  </si>
  <si>
    <t>Suivi du volet énergétique, PFI</t>
  </si>
  <si>
    <t>Suivi du volet Gros Entretien et Renouvellement</t>
  </si>
  <si>
    <r>
      <t>Suivi du compte GN5 (</t>
    </r>
    <r>
      <rPr>
        <i/>
        <sz val="11"/>
        <color theme="1"/>
        <rFont val="Marianne"/>
        <family val="3"/>
      </rPr>
      <t>P3 au sens CVC</t>
    </r>
    <r>
      <rPr>
        <sz val="11"/>
        <color theme="1"/>
        <rFont val="Marianne"/>
        <family val="3"/>
      </rPr>
      <t>)</t>
    </r>
  </si>
  <si>
    <t>Mission d'Assistance à Maitrise d'Ouvrage</t>
  </si>
  <si>
    <t>Pilotage de la réalisation des états des lieux sortants</t>
  </si>
  <si>
    <r>
      <t xml:space="preserve">Validation du dossier d’exploitation à destination du futur titulaire. 
</t>
    </r>
    <r>
      <rPr>
        <i/>
        <sz val="10"/>
        <color theme="1"/>
        <rFont val="Marianne Light"/>
        <family val="3"/>
      </rPr>
      <t>Ces dossiers sont réalisés par les prestataires actuels.</t>
    </r>
  </si>
  <si>
    <t>Elaboration d'un rapport annuel par DT</t>
  </si>
  <si>
    <t xml:space="preserve">Redefinition des cibles énergétiques </t>
  </si>
  <si>
    <t xml:space="preserve">Ces rapport incluent : </t>
  </si>
  <si>
    <t>Mise à jour  du plan de maintenance</t>
  </si>
  <si>
    <t>Mise à jour du plan pluriannuel d'investissement</t>
  </si>
  <si>
    <t>Assistance à  la passation du  futur marché de maintenance</t>
  </si>
  <si>
    <t>Présence et pilotage des réunions trimestrielle de chaque délégation territoriale, 24 réunions annuelles</t>
  </si>
  <si>
    <t>Suivi des consommations des 18 sites concernés, suivi des performances des prestataires</t>
  </si>
  <si>
    <t>Période 1 : début marché jusqu'au 31 mars 2027</t>
  </si>
  <si>
    <t>Période 2 : du 01 avril 2027 au 31 mars 2028</t>
  </si>
  <si>
    <t>Période 3 : du 01 avril 2028 au 31 mars 2029</t>
  </si>
  <si>
    <t xml:space="preserve">Période 3 : du 01 avril 2028 au 31 mars 2029 : </t>
  </si>
  <si>
    <t>Assistance à Maitrise d'Ouvrage pour le suivi du marché d'exploitation maintenance CVC 2025-2029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</si>
</sst>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b/>
      <sz val="11"/>
      <color theme="1"/>
      <name val="Marianne"/>
      <family val="3"/>
    </font>
    <font>
      <b/>
      <sz val="12"/>
      <color theme="1"/>
      <name val="Marianne"/>
      <family val="3"/>
    </font>
    <font>
      <sz val="12"/>
      <color theme="1"/>
      <name val="Marianne"/>
      <family val="3"/>
    </font>
    <font>
      <b/>
      <sz val="12"/>
      <name val="Marianne"/>
      <family val="3"/>
    </font>
    <font>
      <sz val="12"/>
      <name val="Marianne"/>
      <family val="3"/>
    </font>
    <font>
      <b/>
      <sz val="11"/>
      <name val="Marianne"/>
      <family val="3"/>
    </font>
    <font>
      <sz val="11"/>
      <color rgb="FF9AC355"/>
      <name val="Marianne"/>
      <family val="3"/>
    </font>
    <font>
      <i/>
      <sz val="11"/>
      <color theme="1"/>
      <name val="Marianne"/>
      <family val="3"/>
    </font>
    <font>
      <sz val="11"/>
      <name val="Marianne"/>
      <family val="3"/>
    </font>
    <font>
      <b/>
      <i/>
      <sz val="12"/>
      <color rgb="FFFF0000"/>
      <name val="Marianne"/>
      <family val="3"/>
    </font>
    <font>
      <sz val="10"/>
      <color theme="1"/>
      <name val="Marianne Light"/>
      <family val="3"/>
    </font>
    <font>
      <i/>
      <sz val="10"/>
      <color theme="1"/>
      <name val="Marianne Light"/>
      <family val="3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rgb="FF9AC355"/>
      </bottom>
      <diagonal/>
    </border>
    <border>
      <left/>
      <right/>
      <top/>
      <bottom style="thin">
        <color rgb="FF9AC355"/>
      </bottom>
      <diagonal/>
    </border>
    <border>
      <left/>
      <right style="medium">
        <color indexed="64"/>
      </right>
      <top/>
      <bottom style="thin">
        <color rgb="FF9AC355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rgb="FF9AC355"/>
      </top>
      <bottom/>
      <diagonal/>
    </border>
    <border>
      <left/>
      <right/>
      <top/>
      <bottom style="medium">
        <color rgb="FF9AC355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/>
    </xf>
    <xf numFmtId="0" fontId="2" fillId="0" borderId="7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10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1" fillId="0" borderId="4" xfId="0" applyFont="1" applyBorder="1" applyAlignment="1">
      <alignment horizontal="right"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/>
    </xf>
    <xf numFmtId="164" fontId="11" fillId="0" borderId="0" xfId="0" applyNumberFormat="1" applyFont="1" applyBorder="1" applyAlignment="1">
      <alignment horizontal="center" vertical="center"/>
    </xf>
    <xf numFmtId="0" fontId="8" fillId="0" borderId="10" xfId="0" applyFont="1" applyFill="1" applyBorder="1" applyAlignment="1">
      <alignment vertical="center" wrapText="1"/>
    </xf>
    <xf numFmtId="0" fontId="11" fillId="0" borderId="10" xfId="0" applyFont="1" applyFill="1" applyBorder="1" applyAlignment="1">
      <alignment horizontal="center" vertical="center"/>
    </xf>
    <xf numFmtId="164" fontId="11" fillId="0" borderId="10" xfId="0" applyNumberFormat="1" applyFont="1" applyFill="1" applyBorder="1" applyAlignment="1">
      <alignment horizontal="center" vertical="center"/>
    </xf>
    <xf numFmtId="164" fontId="11" fillId="0" borderId="11" xfId="0" applyNumberFormat="1" applyFont="1" applyFill="1" applyBorder="1" applyAlignment="1">
      <alignment horizontal="center" vertical="center"/>
    </xf>
    <xf numFmtId="0" fontId="3" fillId="0" borderId="12" xfId="0" applyFont="1" applyBorder="1" applyAlignment="1">
      <alignment horizontal="left" vertical="center" wrapText="1"/>
    </xf>
    <xf numFmtId="9" fontId="2" fillId="0" borderId="12" xfId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164" fontId="2" fillId="0" borderId="14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right" vertical="center"/>
    </xf>
    <xf numFmtId="0" fontId="6" fillId="2" borderId="4" xfId="0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right" vertical="center"/>
    </xf>
    <xf numFmtId="164" fontId="11" fillId="0" borderId="5" xfId="0" applyNumberFormat="1" applyFont="1" applyBorder="1" applyAlignment="1">
      <alignment horizontal="center" vertical="center"/>
    </xf>
    <xf numFmtId="0" fontId="2" fillId="2" borderId="4" xfId="0" applyFont="1" applyFill="1" applyBorder="1" applyAlignment="1">
      <alignment horizontal="right" vertical="center"/>
    </xf>
    <xf numFmtId="164" fontId="6" fillId="2" borderId="0" xfId="0" applyNumberFormat="1" applyFont="1" applyFill="1" applyBorder="1" applyAlignment="1">
      <alignment vertical="center"/>
    </xf>
    <xf numFmtId="0" fontId="2" fillId="0" borderId="12" xfId="1" applyNumberFormat="1" applyFont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right" vertical="center"/>
    </xf>
    <xf numFmtId="164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9" fontId="3" fillId="0" borderId="0" xfId="1" applyFont="1" applyBorder="1" applyAlignment="1">
      <alignment horizontal="right" vertical="center"/>
    </xf>
    <xf numFmtId="164" fontId="9" fillId="0" borderId="0" xfId="0" applyNumberFormat="1" applyFont="1" applyAlignment="1">
      <alignment vertical="center"/>
    </xf>
    <xf numFmtId="0" fontId="13" fillId="0" borderId="0" xfId="0" applyFont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164" fontId="6" fillId="2" borderId="0" xfId="0" applyNumberFormat="1" applyFont="1" applyFill="1" applyBorder="1" applyAlignment="1">
      <alignment horizontal="center" vertical="center"/>
    </xf>
    <xf numFmtId="164" fontId="6" fillId="2" borderId="5" xfId="0" applyNumberFormat="1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6" fillId="0" borderId="15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9AC355"/>
      <color rgb="FF0071B6"/>
      <color rgb="FF51A9DC"/>
      <color rgb="FFC9E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190500</xdr:rowOff>
    </xdr:from>
    <xdr:to>
      <xdr:col>1</xdr:col>
      <xdr:colOff>3565072</xdr:colOff>
      <xdr:row>0</xdr:row>
      <xdr:rowOff>1152525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90500"/>
          <a:ext cx="4260397" cy="9620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190500</xdr:rowOff>
    </xdr:from>
    <xdr:to>
      <xdr:col>1</xdr:col>
      <xdr:colOff>3565072</xdr:colOff>
      <xdr:row>0</xdr:row>
      <xdr:rowOff>1152525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90500"/>
          <a:ext cx="4260397" cy="962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Fonderie">
      <a:dk1>
        <a:sysClr val="windowText" lastClr="000000"/>
      </a:dk1>
      <a:lt1>
        <a:sysClr val="window" lastClr="FFFFFF"/>
      </a:lt1>
      <a:dk2>
        <a:srgbClr val="676A55"/>
      </a:dk2>
      <a:lt2>
        <a:srgbClr val="EAEBDE"/>
      </a:lt2>
      <a:accent1>
        <a:srgbClr val="72A376"/>
      </a:accent1>
      <a:accent2>
        <a:srgbClr val="B0CCB0"/>
      </a:accent2>
      <a:accent3>
        <a:srgbClr val="A8CDD7"/>
      </a:accent3>
      <a:accent4>
        <a:srgbClr val="C0BEAF"/>
      </a:accent4>
      <a:accent5>
        <a:srgbClr val="CEC597"/>
      </a:accent5>
      <a:accent6>
        <a:srgbClr val="E8B7B7"/>
      </a:accent6>
      <a:hlink>
        <a:srgbClr val="DB5353"/>
      </a:hlink>
      <a:folHlink>
        <a:srgbClr val="903638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61"/>
  <sheetViews>
    <sheetView showGridLines="0" view="pageBreakPreview" topLeftCell="A7" zoomScale="90" zoomScaleNormal="100" zoomScaleSheetLayoutView="90" workbookViewId="0">
      <selection activeCell="N11" sqref="N11"/>
    </sheetView>
  </sheetViews>
  <sheetFormatPr baseColWidth="10" defaultColWidth="11.42578125" defaultRowHeight="15" x14ac:dyDescent="0.25"/>
  <cols>
    <col min="1" max="1" width="11.42578125" style="5"/>
    <col min="2" max="2" width="66.5703125" style="4" customWidth="1"/>
    <col min="3" max="3" width="18" style="2" hidden="1" customWidth="1"/>
    <col min="4" max="4" width="16.5703125" style="2" customWidth="1"/>
    <col min="5" max="5" width="16.85546875" style="3" customWidth="1"/>
    <col min="6" max="6" width="20.140625" style="3" customWidth="1"/>
    <col min="7" max="16384" width="11.42578125" style="1"/>
  </cols>
  <sheetData>
    <row r="1" spans="1:6" ht="137.25" customHeight="1" thickBot="1" x14ac:dyDescent="0.3">
      <c r="A1" s="57"/>
      <c r="B1" s="58"/>
      <c r="C1" s="59" t="s">
        <v>19</v>
      </c>
      <c r="D1" s="59"/>
      <c r="E1" s="59"/>
      <c r="F1" s="60"/>
    </row>
    <row r="2" spans="1:6" ht="21" customHeight="1" x14ac:dyDescent="0.25">
      <c r="A2" s="61" t="s">
        <v>5</v>
      </c>
      <c r="B2" s="61"/>
      <c r="C2" s="61"/>
      <c r="D2" s="61"/>
      <c r="E2" s="61"/>
      <c r="F2" s="61"/>
    </row>
    <row r="3" spans="1:6" ht="21" customHeight="1" x14ac:dyDescent="0.25">
      <c r="A3" s="56" t="s">
        <v>25</v>
      </c>
      <c r="B3" s="56"/>
      <c r="C3" s="56"/>
      <c r="D3" s="56"/>
      <c r="E3" s="56"/>
      <c r="F3" s="56"/>
    </row>
    <row r="4" spans="1:6" ht="30.75" customHeight="1" x14ac:dyDescent="0.25">
      <c r="A4" s="62" t="s">
        <v>40</v>
      </c>
      <c r="B4" s="62"/>
      <c r="C4" s="62"/>
      <c r="D4" s="62"/>
      <c r="E4" s="62"/>
      <c r="F4" s="62"/>
    </row>
    <row r="5" spans="1:6" ht="21" customHeight="1" x14ac:dyDescent="0.25">
      <c r="A5" s="56" t="s">
        <v>0</v>
      </c>
      <c r="B5" s="56"/>
      <c r="C5" s="56"/>
      <c r="D5" s="56"/>
      <c r="E5" s="56"/>
      <c r="F5" s="56"/>
    </row>
    <row r="6" spans="1:6" ht="21" customHeight="1" thickBot="1" x14ac:dyDescent="0.3">
      <c r="A6" s="55" t="s">
        <v>18</v>
      </c>
      <c r="B6" s="55"/>
      <c r="C6" s="55"/>
      <c r="D6" s="55"/>
      <c r="E6" s="55"/>
      <c r="F6" s="55"/>
    </row>
    <row r="7" spans="1:6" ht="24.75" customHeight="1" x14ac:dyDescent="0.25">
      <c r="A7" s="6"/>
      <c r="B7" s="7"/>
      <c r="C7" s="8"/>
      <c r="D7" s="8"/>
      <c r="E7" s="9"/>
      <c r="F7" s="10"/>
    </row>
    <row r="8" spans="1:6" s="4" customFormat="1" ht="31.5" x14ac:dyDescent="0.25">
      <c r="A8" s="36"/>
      <c r="B8" s="37" t="s">
        <v>10</v>
      </c>
      <c r="C8" s="38" t="s">
        <v>9</v>
      </c>
      <c r="D8" s="38" t="s">
        <v>6</v>
      </c>
      <c r="E8" s="39" t="s">
        <v>7</v>
      </c>
      <c r="F8" s="40" t="s">
        <v>8</v>
      </c>
    </row>
    <row r="9" spans="1:6" x14ac:dyDescent="0.25">
      <c r="A9" s="6"/>
      <c r="B9" s="7"/>
      <c r="C9" s="8"/>
      <c r="D9" s="8"/>
      <c r="E9" s="9"/>
      <c r="F9" s="10"/>
    </row>
    <row r="10" spans="1:6" x14ac:dyDescent="0.25">
      <c r="A10" s="41">
        <v>1</v>
      </c>
      <c r="B10" s="23" t="s">
        <v>20</v>
      </c>
      <c r="C10" s="24"/>
      <c r="D10" s="24"/>
      <c r="E10" s="25"/>
      <c r="F10" s="26"/>
    </row>
    <row r="11" spans="1:6" x14ac:dyDescent="0.25">
      <c r="A11" s="33"/>
      <c r="B11" s="27" t="s">
        <v>21</v>
      </c>
      <c r="C11" s="45" t="e">
        <f>(F12+F29)/F47</f>
        <v>#DIV/0!</v>
      </c>
      <c r="D11" s="29"/>
      <c r="E11" s="30"/>
      <c r="F11" s="34"/>
    </row>
    <row r="12" spans="1:6" ht="30" x14ac:dyDescent="0.25">
      <c r="A12" s="35"/>
      <c r="B12" s="31" t="s">
        <v>34</v>
      </c>
      <c r="C12" s="29"/>
      <c r="D12" s="29"/>
      <c r="E12" s="30"/>
      <c r="F12" s="34"/>
    </row>
    <row r="13" spans="1:6" x14ac:dyDescent="0.25">
      <c r="A13" s="35"/>
      <c r="B13" s="31"/>
      <c r="C13" s="29"/>
      <c r="D13" s="29"/>
      <c r="E13" s="30"/>
      <c r="F13" s="34"/>
    </row>
    <row r="14" spans="1:6" x14ac:dyDescent="0.25">
      <c r="A14" s="35"/>
      <c r="B14" s="31" t="s">
        <v>36</v>
      </c>
      <c r="C14" s="29"/>
      <c r="D14" s="29"/>
      <c r="E14" s="30"/>
      <c r="F14" s="34">
        <f t="shared" ref="F14:F16" si="0">E14*D14</f>
        <v>0</v>
      </c>
    </row>
    <row r="15" spans="1:6" x14ac:dyDescent="0.25">
      <c r="A15" s="35"/>
      <c r="B15" s="31" t="s">
        <v>37</v>
      </c>
      <c r="C15" s="29"/>
      <c r="D15" s="29"/>
      <c r="E15" s="30"/>
      <c r="F15" s="34">
        <f t="shared" si="0"/>
        <v>0</v>
      </c>
    </row>
    <row r="16" spans="1:6" x14ac:dyDescent="0.25">
      <c r="A16" s="35"/>
      <c r="B16" s="31" t="s">
        <v>38</v>
      </c>
      <c r="C16" s="29"/>
      <c r="D16" s="29"/>
      <c r="E16" s="30"/>
      <c r="F16" s="34">
        <f t="shared" si="0"/>
        <v>0</v>
      </c>
    </row>
    <row r="17" spans="1:6" x14ac:dyDescent="0.25">
      <c r="A17" s="35"/>
      <c r="B17" s="31"/>
      <c r="C17" s="29"/>
      <c r="D17" s="29"/>
      <c r="E17" s="30"/>
      <c r="F17" s="34"/>
    </row>
    <row r="18" spans="1:6" x14ac:dyDescent="0.25">
      <c r="A18" s="35"/>
      <c r="B18" s="27" t="s">
        <v>28</v>
      </c>
      <c r="C18" s="29"/>
      <c r="D18" s="29"/>
      <c r="E18" s="30"/>
      <c r="F18" s="34"/>
    </row>
    <row r="19" spans="1:6" x14ac:dyDescent="0.25">
      <c r="A19" s="35"/>
      <c r="B19" s="52" t="s">
        <v>30</v>
      </c>
      <c r="C19" s="29"/>
      <c r="D19" s="29"/>
      <c r="E19" s="30"/>
      <c r="F19" s="34"/>
    </row>
    <row r="20" spans="1:6" x14ac:dyDescent="0.25">
      <c r="A20" s="35"/>
      <c r="B20" s="4" t="s">
        <v>31</v>
      </c>
      <c r="C20" s="29"/>
      <c r="D20" s="29"/>
      <c r="E20" s="30"/>
      <c r="F20" s="34"/>
    </row>
    <row r="21" spans="1:6" x14ac:dyDescent="0.25">
      <c r="A21" s="35"/>
      <c r="B21" s="4" t="s">
        <v>23</v>
      </c>
      <c r="C21" s="29"/>
      <c r="D21" s="29"/>
      <c r="E21" s="30"/>
      <c r="F21" s="34"/>
    </row>
    <row r="22" spans="1:6" x14ac:dyDescent="0.25">
      <c r="A22" s="35"/>
      <c r="B22" s="4" t="s">
        <v>24</v>
      </c>
      <c r="C22" s="29"/>
      <c r="D22" s="29"/>
      <c r="E22" s="30"/>
      <c r="F22" s="34"/>
    </row>
    <row r="23" spans="1:6" x14ac:dyDescent="0.25">
      <c r="A23" s="33"/>
      <c r="B23" s="31" t="s">
        <v>32</v>
      </c>
      <c r="C23" s="28" t="e">
        <f>(F38+F40+F44)/F47</f>
        <v>#DIV/0!</v>
      </c>
      <c r="D23" s="29"/>
      <c r="E23" s="30"/>
      <c r="F23" s="34"/>
    </row>
    <row r="24" spans="1:6" x14ac:dyDescent="0.25">
      <c r="A24" s="33"/>
      <c r="B24" s="31"/>
      <c r="C24" s="28"/>
      <c r="D24" s="29"/>
      <c r="E24" s="30"/>
      <c r="F24" s="34"/>
    </row>
    <row r="25" spans="1:6" x14ac:dyDescent="0.25">
      <c r="A25" s="35"/>
      <c r="B25" s="31" t="s">
        <v>36</v>
      </c>
      <c r="C25" s="29"/>
      <c r="D25" s="29"/>
      <c r="E25" s="30"/>
      <c r="F25" s="34">
        <v>0</v>
      </c>
    </row>
    <row r="26" spans="1:6" x14ac:dyDescent="0.25">
      <c r="A26" s="35"/>
      <c r="B26" s="31" t="s">
        <v>37</v>
      </c>
      <c r="C26" s="29"/>
      <c r="D26" s="29"/>
      <c r="E26" s="30"/>
      <c r="F26" s="34">
        <v>0</v>
      </c>
    </row>
    <row r="27" spans="1:6" x14ac:dyDescent="0.25">
      <c r="A27" s="35"/>
      <c r="B27" s="31" t="s">
        <v>38</v>
      </c>
      <c r="C27" s="29"/>
      <c r="D27" s="29"/>
      <c r="E27" s="30"/>
      <c r="F27" s="34">
        <v>0</v>
      </c>
    </row>
    <row r="28" spans="1:6" x14ac:dyDescent="0.25">
      <c r="A28" s="35"/>
      <c r="B28" s="31"/>
      <c r="C28" s="29"/>
      <c r="D28" s="29"/>
      <c r="E28" s="30"/>
      <c r="F28" s="34"/>
    </row>
    <row r="29" spans="1:6" x14ac:dyDescent="0.25">
      <c r="A29" s="35"/>
      <c r="B29" s="31"/>
      <c r="C29" s="29"/>
      <c r="D29" s="29"/>
      <c r="E29" s="30"/>
      <c r="F29" s="34"/>
    </row>
    <row r="30" spans="1:6" x14ac:dyDescent="0.25">
      <c r="A30" s="33">
        <v>2</v>
      </c>
      <c r="B30" s="27" t="s">
        <v>22</v>
      </c>
      <c r="C30" s="28" t="e">
        <f>(F31+F36)/F47</f>
        <v>#DIV/0!</v>
      </c>
      <c r="D30" s="29"/>
      <c r="E30" s="30"/>
      <c r="F30" s="34"/>
    </row>
    <row r="31" spans="1:6" x14ac:dyDescent="0.25">
      <c r="A31" s="35"/>
      <c r="B31" s="31" t="s">
        <v>29</v>
      </c>
      <c r="C31" s="29"/>
      <c r="D31" s="29"/>
      <c r="E31" s="30"/>
      <c r="F31" s="34"/>
    </row>
    <row r="32" spans="1:6" ht="30" x14ac:dyDescent="0.25">
      <c r="A32" s="35"/>
      <c r="B32" s="31" t="s">
        <v>35</v>
      </c>
      <c r="C32" s="29"/>
      <c r="D32" s="29"/>
      <c r="E32" s="30"/>
      <c r="F32" s="34"/>
    </row>
    <row r="33" spans="1:9" x14ac:dyDescent="0.25">
      <c r="A33" s="35"/>
      <c r="B33" s="31" t="s">
        <v>36</v>
      </c>
      <c r="C33" s="29"/>
      <c r="D33" s="29"/>
      <c r="E33" s="30"/>
      <c r="F33" s="34">
        <v>0</v>
      </c>
    </row>
    <row r="34" spans="1:9" x14ac:dyDescent="0.25">
      <c r="A34" s="35"/>
      <c r="B34" s="31" t="s">
        <v>37</v>
      </c>
      <c r="C34" s="29"/>
      <c r="D34" s="29"/>
      <c r="E34" s="30"/>
      <c r="F34" s="34">
        <v>0</v>
      </c>
    </row>
    <row r="35" spans="1:9" x14ac:dyDescent="0.25">
      <c r="A35" s="35"/>
      <c r="B35" s="31" t="s">
        <v>38</v>
      </c>
      <c r="C35" s="29"/>
      <c r="D35" s="29"/>
      <c r="E35" s="30"/>
      <c r="F35" s="34">
        <v>0</v>
      </c>
    </row>
    <row r="36" spans="1:9" x14ac:dyDescent="0.25">
      <c r="A36" s="35"/>
      <c r="B36" s="31"/>
      <c r="C36" s="29"/>
      <c r="D36" s="29"/>
      <c r="E36" s="30"/>
      <c r="F36" s="34"/>
    </row>
    <row r="37" spans="1:9" x14ac:dyDescent="0.25">
      <c r="A37" s="33"/>
      <c r="B37" s="27"/>
      <c r="C37" s="28"/>
      <c r="D37" s="29"/>
      <c r="E37" s="30"/>
      <c r="F37" s="34"/>
    </row>
    <row r="38" spans="1:9" x14ac:dyDescent="0.25">
      <c r="A38" s="35">
        <v>3</v>
      </c>
      <c r="B38" s="27" t="s">
        <v>33</v>
      </c>
      <c r="C38" s="29"/>
      <c r="D38" s="29"/>
      <c r="E38" s="30"/>
      <c r="F38" s="34"/>
    </row>
    <row r="39" spans="1:9" x14ac:dyDescent="0.25">
      <c r="A39" s="35"/>
      <c r="B39" s="31" t="s">
        <v>39</v>
      </c>
      <c r="C39" s="29"/>
      <c r="D39" s="29"/>
      <c r="E39" s="30"/>
      <c r="F39" s="34">
        <v>0</v>
      </c>
    </row>
    <row r="40" spans="1:9" x14ac:dyDescent="0.25">
      <c r="A40" s="35"/>
      <c r="B40" s="31" t="s">
        <v>26</v>
      </c>
      <c r="C40" s="29"/>
      <c r="D40" s="29"/>
      <c r="E40" s="30"/>
      <c r="F40" s="34"/>
    </row>
    <row r="41" spans="1:9" ht="42.75" x14ac:dyDescent="0.25">
      <c r="A41" s="35"/>
      <c r="B41" s="31" t="s">
        <v>27</v>
      </c>
      <c r="C41" s="29"/>
      <c r="D41" s="29"/>
      <c r="E41" s="30"/>
      <c r="F41" s="34"/>
    </row>
    <row r="42" spans="1:9" x14ac:dyDescent="0.25">
      <c r="A42" s="35"/>
      <c r="B42" s="51"/>
      <c r="C42" s="29"/>
      <c r="D42" s="29"/>
      <c r="E42" s="30"/>
      <c r="F42" s="34"/>
    </row>
    <row r="43" spans="1:9" x14ac:dyDescent="0.25">
      <c r="A43" s="35"/>
      <c r="B43" s="31"/>
      <c r="C43" s="29"/>
      <c r="D43" s="29"/>
      <c r="E43" s="30"/>
      <c r="F43" s="34"/>
    </row>
    <row r="44" spans="1:9" x14ac:dyDescent="0.25">
      <c r="A44" s="35"/>
      <c r="B44" s="31"/>
      <c r="C44" s="29"/>
      <c r="D44" s="29"/>
      <c r="E44" s="30"/>
      <c r="F44" s="34"/>
    </row>
    <row r="45" spans="1:9" x14ac:dyDescent="0.25">
      <c r="A45" s="19"/>
      <c r="B45" s="20"/>
      <c r="C45" s="21"/>
      <c r="D45" s="21"/>
      <c r="E45" s="22"/>
      <c r="F45" s="42"/>
    </row>
    <row r="46" spans="1:9" ht="15.75" x14ac:dyDescent="0.25">
      <c r="A46" s="43"/>
      <c r="B46" s="44"/>
      <c r="C46" s="44"/>
      <c r="D46" s="44"/>
      <c r="E46" s="53" t="s">
        <v>1</v>
      </c>
      <c r="F46" s="54"/>
    </row>
    <row r="47" spans="1:9" s="18" customFormat="1" x14ac:dyDescent="0.25">
      <c r="A47" s="6"/>
      <c r="B47" s="7"/>
      <c r="C47" s="8"/>
      <c r="D47" s="8"/>
      <c r="E47" s="32" t="s">
        <v>2</v>
      </c>
      <c r="F47" s="11">
        <f>SUBTOTAL(9,F12:F40)</f>
        <v>0</v>
      </c>
      <c r="I47" s="50"/>
    </row>
    <row r="48" spans="1:9" x14ac:dyDescent="0.25">
      <c r="A48" s="6"/>
      <c r="B48" s="7"/>
      <c r="C48" s="8"/>
      <c r="D48" s="48" t="s">
        <v>17</v>
      </c>
      <c r="E48" s="49">
        <v>0.2</v>
      </c>
      <c r="F48" s="11">
        <f>F47*E48</f>
        <v>0</v>
      </c>
    </row>
    <row r="49" spans="1:6" x14ac:dyDescent="0.25">
      <c r="A49" s="6"/>
      <c r="B49" s="7"/>
      <c r="C49" s="8"/>
      <c r="D49" s="8"/>
      <c r="E49" s="32" t="s">
        <v>3</v>
      </c>
      <c r="F49" s="11">
        <f>F47+F48</f>
        <v>0</v>
      </c>
    </row>
    <row r="50" spans="1:6" x14ac:dyDescent="0.25">
      <c r="A50" s="6"/>
      <c r="B50" s="7"/>
      <c r="C50" s="8"/>
      <c r="D50" s="8"/>
      <c r="E50" s="9"/>
      <c r="F50" s="10"/>
    </row>
    <row r="51" spans="1:6" x14ac:dyDescent="0.25">
      <c r="A51" s="6"/>
      <c r="B51" s="7"/>
      <c r="C51" s="8"/>
      <c r="D51" s="8"/>
      <c r="E51" s="9"/>
      <c r="F51" s="10"/>
    </row>
    <row r="52" spans="1:6" x14ac:dyDescent="0.25">
      <c r="A52" s="6"/>
      <c r="B52" s="7"/>
      <c r="C52" s="8"/>
      <c r="D52" s="8"/>
      <c r="E52" s="9"/>
      <c r="F52" s="10"/>
    </row>
    <row r="53" spans="1:6" x14ac:dyDescent="0.25">
      <c r="A53" s="6"/>
      <c r="B53" s="7"/>
      <c r="C53" s="8"/>
      <c r="D53" s="8"/>
      <c r="E53" s="9"/>
      <c r="F53" s="17" t="s">
        <v>4</v>
      </c>
    </row>
    <row r="54" spans="1:6" x14ac:dyDescent="0.25">
      <c r="A54" s="6"/>
      <c r="B54" s="7"/>
      <c r="C54" s="8"/>
      <c r="D54" s="8"/>
      <c r="E54" s="9"/>
      <c r="F54" s="10"/>
    </row>
    <row r="55" spans="1:6" x14ac:dyDescent="0.25">
      <c r="A55" s="6"/>
      <c r="B55" s="7"/>
      <c r="C55" s="8"/>
      <c r="D55" s="8"/>
      <c r="E55" s="9"/>
      <c r="F55" s="10"/>
    </row>
    <row r="56" spans="1:6" x14ac:dyDescent="0.25">
      <c r="A56" s="6"/>
      <c r="B56" s="7"/>
      <c r="C56" s="8"/>
      <c r="D56" s="8"/>
      <c r="E56" s="9"/>
      <c r="F56" s="10"/>
    </row>
    <row r="57" spans="1:6" x14ac:dyDescent="0.25">
      <c r="A57" s="6"/>
      <c r="B57" s="7"/>
      <c r="C57" s="8"/>
      <c r="D57" s="8"/>
      <c r="E57" s="9"/>
      <c r="F57" s="10"/>
    </row>
    <row r="58" spans="1:6" x14ac:dyDescent="0.25">
      <c r="A58" s="6"/>
      <c r="B58" s="7"/>
      <c r="C58" s="8"/>
      <c r="D58" s="8"/>
      <c r="E58" s="9"/>
      <c r="F58" s="10"/>
    </row>
    <row r="59" spans="1:6" x14ac:dyDescent="0.25">
      <c r="A59" s="6"/>
      <c r="B59" s="7"/>
      <c r="C59" s="8"/>
      <c r="D59" s="8"/>
      <c r="E59" s="9"/>
      <c r="F59" s="10"/>
    </row>
    <row r="60" spans="1:6" x14ac:dyDescent="0.25">
      <c r="A60" s="6"/>
      <c r="B60" s="7"/>
      <c r="C60" s="8"/>
      <c r="D60" s="8"/>
      <c r="E60" s="9"/>
      <c r="F60" s="10"/>
    </row>
    <row r="61" spans="1:6" ht="15.75" thickBot="1" x14ac:dyDescent="0.3">
      <c r="A61" s="12"/>
      <c r="B61" s="13"/>
      <c r="C61" s="14"/>
      <c r="D61" s="14"/>
      <c r="E61" s="15"/>
      <c r="F61" s="16"/>
    </row>
  </sheetData>
  <mergeCells count="8">
    <mergeCell ref="E46:F46"/>
    <mergeCell ref="A6:F6"/>
    <mergeCell ref="A5:F5"/>
    <mergeCell ref="A1:B1"/>
    <mergeCell ref="C1:F1"/>
    <mergeCell ref="A2:F2"/>
    <mergeCell ref="A3:F3"/>
    <mergeCell ref="A4:F4"/>
  </mergeCells>
  <pageMargins left="0.7" right="0.7" top="0.75" bottom="0.75" header="0.3" footer="0.3"/>
  <pageSetup paperSize="9" scale="58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tabSelected="1" view="pageBreakPreview" zoomScale="90" zoomScaleNormal="100" zoomScaleSheetLayoutView="90" workbookViewId="0">
      <selection activeCell="A3" sqref="A3:K3"/>
    </sheetView>
  </sheetViews>
  <sheetFormatPr baseColWidth="10" defaultColWidth="11.42578125" defaultRowHeight="15" x14ac:dyDescent="0.25"/>
  <cols>
    <col min="1" max="1" width="11.42578125" style="5"/>
    <col min="2" max="2" width="64.140625" style="4" customWidth="1"/>
    <col min="3" max="3" width="18" style="2" customWidth="1"/>
    <col min="4" max="4" width="11.28515625" style="2" customWidth="1"/>
    <col min="5" max="5" width="16.85546875" style="3" customWidth="1"/>
    <col min="6" max="6" width="11.28515625" style="2" customWidth="1"/>
    <col min="7" max="7" width="16.85546875" style="3" customWidth="1"/>
    <col min="8" max="8" width="11.28515625" style="2" customWidth="1"/>
    <col min="9" max="9" width="16.85546875" style="3" customWidth="1"/>
    <col min="10" max="10" width="11.28515625" style="2" customWidth="1"/>
    <col min="11" max="11" width="16.85546875" style="3" customWidth="1"/>
    <col min="12" max="16384" width="11.42578125" style="1"/>
  </cols>
  <sheetData>
    <row r="1" spans="1:11" ht="105.75" customHeight="1" thickBot="1" x14ac:dyDescent="0.3">
      <c r="A1" s="57"/>
      <c r="B1" s="58"/>
      <c r="C1" s="59" t="s">
        <v>19</v>
      </c>
      <c r="D1" s="59"/>
      <c r="E1" s="59"/>
      <c r="F1" s="59"/>
      <c r="G1" s="59"/>
      <c r="H1" s="59"/>
      <c r="I1" s="59"/>
      <c r="J1" s="59"/>
      <c r="K1" s="59"/>
    </row>
    <row r="2" spans="1:11" ht="21" customHeight="1" x14ac:dyDescent="0.25">
      <c r="A2" s="61" t="s">
        <v>5</v>
      </c>
      <c r="B2" s="61"/>
      <c r="C2" s="61"/>
      <c r="D2" s="61"/>
      <c r="E2" s="61"/>
      <c r="F2" s="61"/>
      <c r="G2" s="61"/>
      <c r="H2" s="61"/>
      <c r="I2" s="61"/>
      <c r="J2" s="61"/>
      <c r="K2" s="61"/>
    </row>
    <row r="3" spans="1:11" ht="21" customHeight="1" x14ac:dyDescent="0.25">
      <c r="A3" s="56" t="str">
        <f>'A-1 DPGF'!A3:F3</f>
        <v>Mission d'Assistance à Maitrise d'Ouvrage</v>
      </c>
      <c r="B3" s="56"/>
      <c r="C3" s="56"/>
      <c r="D3" s="56"/>
      <c r="E3" s="56"/>
      <c r="F3" s="56"/>
      <c r="G3" s="56"/>
      <c r="H3" s="56"/>
      <c r="I3" s="56"/>
      <c r="J3" s="56"/>
      <c r="K3" s="56"/>
    </row>
    <row r="4" spans="1:11" ht="30.75" customHeight="1" x14ac:dyDescent="0.25">
      <c r="A4" s="64" t="str">
        <f>'A-1 DPGF'!A4:F4</f>
        <v>Assistance à Maitrise d'Ouvrage pour le suivi du marché d'exploitation maintenance CVC 2025-2029</v>
      </c>
      <c r="B4" s="64"/>
      <c r="C4" s="64"/>
      <c r="D4" s="64"/>
      <c r="E4" s="64"/>
      <c r="F4" s="64"/>
      <c r="G4" s="64"/>
      <c r="H4" s="64"/>
      <c r="I4" s="64"/>
      <c r="J4" s="64"/>
      <c r="K4" s="64"/>
    </row>
    <row r="5" spans="1:11" ht="21" customHeight="1" x14ac:dyDescent="0.25">
      <c r="A5" s="56" t="s">
        <v>15</v>
      </c>
      <c r="B5" s="56"/>
      <c r="C5" s="56"/>
      <c r="D5" s="56"/>
      <c r="E5" s="56"/>
      <c r="F5" s="56"/>
      <c r="G5" s="56"/>
      <c r="H5" s="56"/>
      <c r="I5" s="56"/>
      <c r="J5" s="56"/>
      <c r="K5" s="56"/>
    </row>
    <row r="6" spans="1:11" ht="21" customHeight="1" thickBot="1" x14ac:dyDescent="0.3">
      <c r="A6" s="55" t="s">
        <v>16</v>
      </c>
      <c r="B6" s="55"/>
      <c r="C6" s="55"/>
      <c r="D6" s="55"/>
      <c r="E6" s="55"/>
      <c r="F6" s="55"/>
      <c r="G6" s="55"/>
      <c r="H6" s="55"/>
      <c r="I6" s="55"/>
      <c r="J6" s="55"/>
      <c r="K6" s="55"/>
    </row>
    <row r="7" spans="1:11" ht="24.75" customHeight="1" x14ac:dyDescent="0.25">
      <c r="A7" s="6"/>
      <c r="B7" s="7"/>
      <c r="C7" s="8"/>
      <c r="D7" s="8"/>
      <c r="E7" s="9"/>
      <c r="F7" s="8"/>
      <c r="G7" s="9"/>
      <c r="H7" s="8"/>
      <c r="I7" s="9"/>
      <c r="J7" s="8"/>
      <c r="K7" s="9"/>
    </row>
    <row r="8" spans="1:11" s="4" customFormat="1" ht="31.5" x14ac:dyDescent="0.25">
      <c r="A8" s="36"/>
      <c r="B8" s="37" t="s">
        <v>10</v>
      </c>
      <c r="C8" s="39" t="s">
        <v>8</v>
      </c>
      <c r="D8" s="63" t="s">
        <v>11</v>
      </c>
      <c r="E8" s="63"/>
      <c r="F8" s="63" t="s">
        <v>12</v>
      </c>
      <c r="G8" s="63"/>
      <c r="H8" s="63" t="s">
        <v>13</v>
      </c>
      <c r="I8" s="63"/>
      <c r="J8" s="63" t="s">
        <v>14</v>
      </c>
      <c r="K8" s="63"/>
    </row>
    <row r="9" spans="1:11" x14ac:dyDescent="0.25">
      <c r="A9" s="6"/>
      <c r="B9" s="7"/>
      <c r="C9" s="9"/>
      <c r="D9" s="8"/>
      <c r="E9" s="9"/>
      <c r="F9" s="8"/>
      <c r="G9" s="9"/>
      <c r="H9" s="8"/>
      <c r="I9" s="9"/>
      <c r="J9" s="8"/>
      <c r="K9" s="9"/>
    </row>
    <row r="10" spans="1:11" x14ac:dyDescent="0.25">
      <c r="A10" s="41"/>
      <c r="B10" s="23" t="s">
        <v>20</v>
      </c>
      <c r="C10" s="25"/>
      <c r="D10" s="24"/>
      <c r="E10" s="25"/>
      <c r="F10" s="24"/>
      <c r="G10" s="25"/>
      <c r="H10" s="24"/>
      <c r="I10" s="25"/>
      <c r="J10" s="24"/>
      <c r="K10" s="25"/>
    </row>
    <row r="11" spans="1:11" x14ac:dyDescent="0.25">
      <c r="A11" s="33"/>
      <c r="B11" s="27" t="str">
        <f>'A-1 DPGF'!B11</f>
        <v>Participation aux réunions trimestrielles</v>
      </c>
      <c r="C11" s="30"/>
      <c r="D11" s="29"/>
      <c r="E11" s="30"/>
      <c r="F11" s="29"/>
      <c r="G11" s="30"/>
      <c r="H11" s="28"/>
      <c r="I11" s="30"/>
      <c r="J11" s="28"/>
      <c r="K11" s="30"/>
    </row>
    <row r="12" spans="1:11" ht="30" x14ac:dyDescent="0.25">
      <c r="A12" s="35"/>
      <c r="B12" s="31" t="str">
        <f>'A-1 DPGF'!B12</f>
        <v>Présence et pilotage des réunions trimestrielle de chaque délégation territoriale, 24 réunions annuelles</v>
      </c>
      <c r="C12" s="30">
        <f>'A-1 DPGF'!F12</f>
        <v>0</v>
      </c>
      <c r="D12" s="28"/>
      <c r="E12" s="30">
        <f>D12*C12</f>
        <v>0</v>
      </c>
      <c r="F12" s="28"/>
      <c r="G12" s="30">
        <f>F12*C12</f>
        <v>0</v>
      </c>
      <c r="H12" s="28"/>
      <c r="I12" s="30">
        <f>H12*C12</f>
        <v>0</v>
      </c>
      <c r="J12" s="28"/>
      <c r="K12" s="30">
        <f>J12*C12</f>
        <v>0</v>
      </c>
    </row>
    <row r="13" spans="1:11" x14ac:dyDescent="0.25">
      <c r="A13" s="35"/>
      <c r="B13" s="31"/>
      <c r="C13" s="30">
        <f>'A-1 DPGF'!F29</f>
        <v>0</v>
      </c>
      <c r="D13" s="28"/>
      <c r="E13" s="30">
        <f>D13*C13</f>
        <v>0</v>
      </c>
      <c r="F13" s="28"/>
      <c r="G13" s="30">
        <f>F13*C13</f>
        <v>0</v>
      </c>
      <c r="H13" s="28"/>
      <c r="I13" s="30">
        <f>H13*C13</f>
        <v>0</v>
      </c>
      <c r="J13" s="28"/>
      <c r="K13" s="30">
        <f>J13*C13</f>
        <v>0</v>
      </c>
    </row>
    <row r="14" spans="1:11" x14ac:dyDescent="0.25">
      <c r="A14" s="33"/>
      <c r="B14" s="27" t="str">
        <f>'A-1 DPGF'!B30</f>
        <v>Suivi du volet énergétique, PFI</v>
      </c>
      <c r="C14" s="30"/>
      <c r="D14" s="28"/>
      <c r="E14" s="30"/>
      <c r="F14" s="28"/>
      <c r="G14" s="30"/>
      <c r="H14" s="28"/>
      <c r="I14" s="30"/>
      <c r="J14" s="28"/>
      <c r="K14" s="30"/>
    </row>
    <row r="15" spans="1:11" ht="56.25" customHeight="1" x14ac:dyDescent="0.25">
      <c r="A15" s="33"/>
      <c r="B15" s="31" t="str">
        <f>'A-1 DPGF'!B31</f>
        <v xml:space="preserve">Redefinition des cibles énergétiques </v>
      </c>
      <c r="C15" s="30">
        <f>'A-1 DPGF'!F31</f>
        <v>0</v>
      </c>
      <c r="D15" s="28"/>
      <c r="E15" s="30">
        <f t="shared" ref="E15:E21" si="0">D15*C15</f>
        <v>0</v>
      </c>
      <c r="F15" s="28"/>
      <c r="G15" s="30">
        <f t="shared" ref="G15:G21" si="1">F15*C15</f>
        <v>0</v>
      </c>
      <c r="H15" s="28"/>
      <c r="I15" s="30">
        <f t="shared" ref="I15:I16" si="2">H15*C15</f>
        <v>0</v>
      </c>
      <c r="J15" s="28"/>
      <c r="K15" s="30">
        <f t="shared" ref="K15:K21" si="3">J15*C15</f>
        <v>0</v>
      </c>
    </row>
    <row r="16" spans="1:11" x14ac:dyDescent="0.25">
      <c r="A16" s="33"/>
      <c r="B16" s="31"/>
      <c r="C16" s="30">
        <f>'A-1 DPGF'!F36</f>
        <v>0</v>
      </c>
      <c r="D16" s="28"/>
      <c r="E16" s="30">
        <f t="shared" si="0"/>
        <v>0</v>
      </c>
      <c r="F16" s="28"/>
      <c r="G16" s="30">
        <f t="shared" si="1"/>
        <v>0</v>
      </c>
      <c r="H16" s="28"/>
      <c r="I16" s="30">
        <f t="shared" si="2"/>
        <v>0</v>
      </c>
      <c r="J16" s="28"/>
      <c r="K16" s="30">
        <f t="shared" si="3"/>
        <v>0</v>
      </c>
    </row>
    <row r="17" spans="1:11" x14ac:dyDescent="0.25">
      <c r="A17" s="33"/>
      <c r="B17" s="31" t="str">
        <f>'A-1 DPGF'!B23</f>
        <v>Mise à jour du plan pluriannuel d'investissement</v>
      </c>
      <c r="C17" s="30">
        <f>'A-1 DPGF'!F21</f>
        <v>0</v>
      </c>
      <c r="D17" s="28"/>
      <c r="E17" s="30">
        <f t="shared" si="0"/>
        <v>0</v>
      </c>
      <c r="F17" s="28"/>
      <c r="G17" s="30">
        <f t="shared" si="1"/>
        <v>0</v>
      </c>
      <c r="H17" s="28"/>
      <c r="I17" s="30">
        <f t="shared" ref="I17:I18" si="4">H17*C17</f>
        <v>0</v>
      </c>
      <c r="J17" s="28"/>
      <c r="K17" s="30">
        <f t="shared" si="3"/>
        <v>0</v>
      </c>
    </row>
    <row r="18" spans="1:11" x14ac:dyDescent="0.25">
      <c r="A18" s="33"/>
      <c r="B18" s="31"/>
      <c r="C18" s="30" t="e">
        <f>'A-1 DPGF'!#REF!</f>
        <v>#REF!</v>
      </c>
      <c r="D18" s="28"/>
      <c r="E18" s="30" t="e">
        <f t="shared" si="0"/>
        <v>#REF!</v>
      </c>
      <c r="F18" s="28"/>
      <c r="G18" s="30" t="e">
        <f t="shared" si="1"/>
        <v>#REF!</v>
      </c>
      <c r="H18" s="28"/>
      <c r="I18" s="30" t="e">
        <f t="shared" si="4"/>
        <v>#REF!</v>
      </c>
      <c r="J18" s="28"/>
      <c r="K18" s="30" t="e">
        <f t="shared" si="3"/>
        <v>#REF!</v>
      </c>
    </row>
    <row r="19" spans="1:11" x14ac:dyDescent="0.25">
      <c r="A19" s="33"/>
      <c r="B19" s="31" t="str">
        <f>'A-1 DPGF'!B38</f>
        <v>Assistance à  la passation du  futur marché de maintenance</v>
      </c>
      <c r="C19" s="30">
        <f>'A-1 DPGF'!F38</f>
        <v>0</v>
      </c>
      <c r="D19" s="28"/>
      <c r="E19" s="30">
        <f t="shared" si="0"/>
        <v>0</v>
      </c>
      <c r="F19" s="28"/>
      <c r="G19" s="30">
        <f t="shared" si="1"/>
        <v>0</v>
      </c>
      <c r="H19" s="28"/>
      <c r="I19" s="30">
        <f>H19*C19</f>
        <v>0</v>
      </c>
      <c r="J19" s="28"/>
      <c r="K19" s="30">
        <f t="shared" si="3"/>
        <v>0</v>
      </c>
    </row>
    <row r="20" spans="1:11" x14ac:dyDescent="0.25">
      <c r="A20" s="33"/>
      <c r="B20" s="31" t="str">
        <f>'A-1 DPGF'!B40</f>
        <v>Pilotage de la réalisation des états des lieux sortants</v>
      </c>
      <c r="C20" s="30">
        <f>'A-1 DPGF'!F40</f>
        <v>0</v>
      </c>
      <c r="D20" s="28"/>
      <c r="E20" s="30">
        <f t="shared" si="0"/>
        <v>0</v>
      </c>
      <c r="F20" s="28"/>
      <c r="G20" s="30">
        <f t="shared" si="1"/>
        <v>0</v>
      </c>
      <c r="H20" s="28"/>
      <c r="I20" s="30">
        <f>H20*C20</f>
        <v>0</v>
      </c>
      <c r="J20" s="28"/>
      <c r="K20" s="30">
        <f t="shared" si="3"/>
        <v>0</v>
      </c>
    </row>
    <row r="21" spans="1:11" x14ac:dyDescent="0.25">
      <c r="A21" s="33"/>
      <c r="B21" s="31"/>
      <c r="C21" s="30">
        <f>'A-1 DPGF'!F44</f>
        <v>0</v>
      </c>
      <c r="D21" s="28"/>
      <c r="E21" s="30">
        <f t="shared" si="0"/>
        <v>0</v>
      </c>
      <c r="F21" s="28"/>
      <c r="G21" s="30">
        <f t="shared" si="1"/>
        <v>0</v>
      </c>
      <c r="H21" s="28"/>
      <c r="I21" s="30">
        <f>H21*C21</f>
        <v>0</v>
      </c>
      <c r="J21" s="28"/>
      <c r="K21" s="30">
        <f t="shared" si="3"/>
        <v>0</v>
      </c>
    </row>
    <row r="22" spans="1:11" x14ac:dyDescent="0.25">
      <c r="A22" s="19"/>
      <c r="B22" s="20"/>
      <c r="C22" s="21"/>
      <c r="D22" s="21"/>
      <c r="E22" s="21"/>
      <c r="F22" s="21"/>
      <c r="G22" s="22"/>
      <c r="H22" s="21"/>
      <c r="I22" s="22"/>
      <c r="J22" s="21"/>
      <c r="K22" s="22"/>
    </row>
    <row r="23" spans="1:11" ht="15.75" x14ac:dyDescent="0.25">
      <c r="A23" s="43"/>
      <c r="B23" s="46" t="s">
        <v>1</v>
      </c>
      <c r="C23" s="44"/>
      <c r="D23" s="44"/>
      <c r="E23" s="53"/>
      <c r="F23" s="53"/>
      <c r="G23" s="53"/>
      <c r="H23" s="53"/>
      <c r="I23" s="53"/>
      <c r="J23" s="53"/>
      <c r="K23" s="53"/>
    </row>
    <row r="24" spans="1:11" x14ac:dyDescent="0.25">
      <c r="A24" s="6"/>
      <c r="B24" s="32" t="s">
        <v>2</v>
      </c>
      <c r="C24" s="47" t="e">
        <f>SUM(C14:C23)</f>
        <v>#REF!</v>
      </c>
      <c r="D24" s="8"/>
      <c r="E24" s="47" t="e">
        <f>SUM(E14:E23)</f>
        <v>#REF!</v>
      </c>
      <c r="F24" s="8"/>
      <c r="G24" s="47" t="e">
        <f>SUM(G14:G23)</f>
        <v>#REF!</v>
      </c>
      <c r="H24" s="8"/>
      <c r="I24" s="47" t="e">
        <f>SUM(I14:I23)</f>
        <v>#REF!</v>
      </c>
      <c r="J24" s="8"/>
      <c r="K24" s="47" t="e">
        <f>SUM(K14:K23)</f>
        <v>#REF!</v>
      </c>
    </row>
    <row r="25" spans="1:11" x14ac:dyDescent="0.25">
      <c r="A25" s="6"/>
      <c r="B25" s="32" t="s">
        <v>17</v>
      </c>
      <c r="C25" s="47">
        <f>'A-1 DPGF'!F48</f>
        <v>0</v>
      </c>
      <c r="D25" s="8"/>
      <c r="E25" s="47" t="e">
        <f>E24*0.2</f>
        <v>#REF!</v>
      </c>
      <c r="F25" s="8"/>
      <c r="G25" s="47" t="e">
        <f>G24*0.2</f>
        <v>#REF!</v>
      </c>
      <c r="H25" s="8"/>
      <c r="I25" s="47" t="e">
        <f>I24*0.2</f>
        <v>#REF!</v>
      </c>
      <c r="J25" s="8"/>
      <c r="K25" s="47" t="e">
        <f>K24*0.2</f>
        <v>#REF!</v>
      </c>
    </row>
    <row r="26" spans="1:11" x14ac:dyDescent="0.25">
      <c r="A26" s="6"/>
      <c r="B26" s="32" t="s">
        <v>3</v>
      </c>
      <c r="C26" s="47" t="e">
        <f>C24+C25</f>
        <v>#REF!</v>
      </c>
      <c r="D26" s="8"/>
      <c r="E26" s="47" t="e">
        <f>E24+E25</f>
        <v>#REF!</v>
      </c>
      <c r="F26" s="8"/>
      <c r="G26" s="47" t="e">
        <f>G24+G25</f>
        <v>#REF!</v>
      </c>
      <c r="H26" s="8"/>
      <c r="I26" s="47" t="e">
        <f>I24+I25</f>
        <v>#REF!</v>
      </c>
      <c r="J26" s="8"/>
      <c r="K26" s="47" t="e">
        <f>K24+K25</f>
        <v>#REF!</v>
      </c>
    </row>
    <row r="27" spans="1:11" x14ac:dyDescent="0.25">
      <c r="A27" s="6"/>
      <c r="B27" s="7"/>
      <c r="C27" s="8"/>
      <c r="D27" s="8"/>
      <c r="E27" s="8"/>
      <c r="F27" s="8"/>
      <c r="G27" s="8"/>
      <c r="H27" s="8"/>
      <c r="I27" s="8"/>
      <c r="J27" s="8"/>
      <c r="K27" s="8"/>
    </row>
    <row r="28" spans="1:11" x14ac:dyDescent="0.25">
      <c r="A28" s="6"/>
      <c r="B28" s="7"/>
      <c r="C28" s="8"/>
      <c r="D28" s="8"/>
      <c r="E28" s="9"/>
      <c r="F28" s="8"/>
      <c r="G28" s="9"/>
      <c r="H28" s="8"/>
      <c r="I28" s="9"/>
      <c r="J28" s="8"/>
      <c r="K28" s="9"/>
    </row>
    <row r="29" spans="1:11" x14ac:dyDescent="0.25">
      <c r="A29" s="6"/>
      <c r="B29" s="7"/>
      <c r="C29" s="8"/>
      <c r="D29" s="8"/>
      <c r="E29" s="9"/>
      <c r="F29" s="8"/>
      <c r="G29" s="9"/>
      <c r="H29" s="8"/>
      <c r="I29" s="9"/>
      <c r="J29" s="8"/>
      <c r="K29" s="9"/>
    </row>
    <row r="30" spans="1:11" x14ac:dyDescent="0.25">
      <c r="A30" s="6"/>
      <c r="B30" s="7"/>
      <c r="C30" s="8"/>
      <c r="D30" s="8"/>
      <c r="E30" s="9"/>
      <c r="F30" s="8"/>
      <c r="G30" s="9"/>
      <c r="H30" s="8"/>
      <c r="I30" s="9"/>
      <c r="J30" s="17" t="s">
        <v>4</v>
      </c>
      <c r="K30" s="9"/>
    </row>
    <row r="31" spans="1:11" x14ac:dyDescent="0.25">
      <c r="A31" s="6"/>
      <c r="B31" s="7"/>
      <c r="C31" s="8"/>
      <c r="D31" s="8"/>
      <c r="E31" s="9"/>
      <c r="F31" s="8"/>
      <c r="G31" s="9"/>
      <c r="H31" s="8"/>
      <c r="I31" s="9"/>
      <c r="J31" s="8"/>
      <c r="K31" s="9"/>
    </row>
    <row r="32" spans="1:11" x14ac:dyDescent="0.25">
      <c r="A32" s="6"/>
      <c r="B32" s="7"/>
      <c r="C32" s="8"/>
      <c r="D32" s="8"/>
      <c r="E32" s="9"/>
      <c r="F32" s="8"/>
      <c r="G32" s="9"/>
      <c r="H32" s="8"/>
      <c r="I32" s="9"/>
      <c r="J32" s="8"/>
      <c r="K32" s="9"/>
    </row>
    <row r="33" spans="1:11" x14ac:dyDescent="0.25">
      <c r="A33" s="6"/>
      <c r="B33" s="7"/>
      <c r="C33" s="8"/>
      <c r="D33" s="8"/>
      <c r="E33" s="9"/>
      <c r="F33" s="8"/>
      <c r="G33" s="9"/>
      <c r="H33" s="8"/>
      <c r="I33" s="9"/>
      <c r="J33" s="8"/>
      <c r="K33" s="9"/>
    </row>
    <row r="34" spans="1:11" x14ac:dyDescent="0.25">
      <c r="A34" s="6"/>
      <c r="B34" s="7"/>
      <c r="C34" s="8"/>
      <c r="D34" s="8"/>
      <c r="E34" s="9"/>
      <c r="F34" s="8"/>
      <c r="G34" s="9"/>
      <c r="H34" s="8"/>
      <c r="I34" s="9"/>
      <c r="J34" s="8"/>
      <c r="K34" s="9"/>
    </row>
    <row r="35" spans="1:11" x14ac:dyDescent="0.25">
      <c r="A35" s="6"/>
      <c r="B35" s="7"/>
      <c r="C35" s="8"/>
      <c r="D35" s="8"/>
      <c r="E35" s="9"/>
      <c r="F35" s="8"/>
      <c r="G35" s="9"/>
      <c r="H35" s="8"/>
      <c r="I35" s="9"/>
      <c r="J35" s="8"/>
      <c r="K35" s="9"/>
    </row>
    <row r="36" spans="1:11" x14ac:dyDescent="0.25">
      <c r="A36" s="6"/>
      <c r="B36" s="7"/>
      <c r="C36" s="8"/>
      <c r="D36" s="8"/>
      <c r="E36" s="9"/>
      <c r="F36" s="8"/>
      <c r="G36" s="9"/>
      <c r="H36" s="8"/>
      <c r="I36" s="9"/>
      <c r="J36" s="8"/>
      <c r="K36" s="9"/>
    </row>
    <row r="37" spans="1:11" x14ac:dyDescent="0.25">
      <c r="A37" s="6"/>
      <c r="B37" s="7"/>
      <c r="C37" s="8"/>
      <c r="D37" s="8"/>
      <c r="E37" s="9"/>
      <c r="F37" s="8"/>
      <c r="G37" s="9"/>
      <c r="H37" s="8"/>
      <c r="I37" s="9"/>
      <c r="J37" s="8"/>
      <c r="K37" s="9"/>
    </row>
    <row r="38" spans="1:11" ht="15.75" thickBot="1" x14ac:dyDescent="0.3">
      <c r="A38" s="12"/>
      <c r="B38" s="13"/>
      <c r="C38" s="14"/>
      <c r="D38" s="14"/>
      <c r="E38" s="15"/>
      <c r="F38" s="14"/>
      <c r="G38" s="15"/>
      <c r="H38" s="14"/>
      <c r="I38" s="15"/>
      <c r="J38" s="14"/>
      <c r="K38" s="15"/>
    </row>
  </sheetData>
  <mergeCells count="12">
    <mergeCell ref="A6:K6"/>
    <mergeCell ref="A1:B1"/>
    <mergeCell ref="C1:K1"/>
    <mergeCell ref="A2:K2"/>
    <mergeCell ref="A3:K3"/>
    <mergeCell ref="A4:K4"/>
    <mergeCell ref="A5:K5"/>
    <mergeCell ref="E23:K23"/>
    <mergeCell ref="D8:E8"/>
    <mergeCell ref="F8:G8"/>
    <mergeCell ref="H8:I8"/>
    <mergeCell ref="J8:K8"/>
  </mergeCells>
  <pageMargins left="0.7" right="0.7" top="0.75" bottom="0.75" header="0.3" footer="0.3"/>
  <pageSetup paperSize="9" scale="4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A-1 DPGF</vt:lpstr>
      <vt:lpstr>A-2 MembresGroupement</vt:lpstr>
      <vt:lpstr>'A-1 DPGF'!Zone_d_impression</vt:lpstr>
      <vt:lpstr>'A-2 MembresGroupement'!Zone_d_impression</vt:lpstr>
    </vt:vector>
  </TitlesOfParts>
  <Company>PREFECTURE DE POLICE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ECUYER Antoine</dc:creator>
  <cp:lastModifiedBy>K BIDY Maeliss</cp:lastModifiedBy>
  <dcterms:created xsi:type="dcterms:W3CDTF">2020-11-13T15:16:52Z</dcterms:created>
  <dcterms:modified xsi:type="dcterms:W3CDTF">2026-02-02T15:24:22Z</dcterms:modified>
</cp:coreProperties>
</file>