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uyeran\Desktop\CVC_MARCHE-2025\DCE_maintenance_CVC\DCE_maintenance_CVC\CCAP_Annexes\Annexe_3\"/>
    </mc:Choice>
  </mc:AlternateContent>
  <bookViews>
    <workbookView xWindow="0" yWindow="0" windowWidth="28740" windowHeight="11070"/>
  </bookViews>
  <sheets>
    <sheet name="Feuil1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E7" i="1" l="1"/>
  <c r="E8" i="1"/>
  <c r="E9" i="1"/>
  <c r="E10" i="1"/>
  <c r="E5" i="1"/>
  <c r="E4" i="1"/>
  <c r="D11" i="1" l="1"/>
  <c r="F5" i="1"/>
  <c r="F10" i="1"/>
  <c r="F9" i="1"/>
  <c r="F8" i="1"/>
  <c r="F7" i="1"/>
  <c r="E11" i="1"/>
  <c r="F11" i="1" l="1"/>
  <c r="F4" i="1"/>
</calcChain>
</file>

<file path=xl/sharedStrings.xml><?xml version="1.0" encoding="utf-8"?>
<sst xmlns="http://schemas.openxmlformats.org/spreadsheetml/2006/main" count="14" uniqueCount="14">
  <si>
    <t>Lot 3 - Annexe 3 au CCAP - Liste des sites</t>
  </si>
  <si>
    <t>Dénomination du Site</t>
  </si>
  <si>
    <t>N° Site</t>
  </si>
  <si>
    <t>Surface (m²)</t>
  </si>
  <si>
    <t>Surface locaux de criticité 1 (m²)</t>
  </si>
  <si>
    <t>Surface locaux de criticité 2 (m²)</t>
  </si>
  <si>
    <t>IMMEUBLE CITE</t>
  </si>
  <si>
    <t>PALAIS DE JUSTICE DE PARIS</t>
  </si>
  <si>
    <t>IMMEUBLE GESVRES</t>
  </si>
  <si>
    <t>HOTEL PREFECTORAL DE POLICE</t>
  </si>
  <si>
    <t>IMMEUBLE URSINS-CHANOINESSE</t>
  </si>
  <si>
    <t>IMMEUBLE MASSILLON-NOTRE DAME</t>
  </si>
  <si>
    <t>SV7504A</t>
  </si>
  <si>
    <t>IMMEUBLE LUTECE - PALAIS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</si>
</sst>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b/>
      <sz val="12"/>
      <color indexed="64"/>
      <name val="Calibri"/>
      <family val="2"/>
      <scheme val="minor"/>
    </font>
    <font>
      <b/>
      <sz val="11"/>
      <color indexed="64"/>
      <name val="Calibri"/>
      <family val="2"/>
      <scheme val="minor"/>
    </font>
    <font>
      <sz val="11"/>
      <color indexed="6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4" fillId="0" borderId="3" xfId="0" applyFont="1" applyBorder="1"/>
    <xf numFmtId="3" fontId="4" fillId="0" borderId="3" xfId="0" applyNumberFormat="1" applyFont="1" applyBorder="1" applyAlignment="1">
      <alignment vertical="center"/>
    </xf>
    <xf numFmtId="3" fontId="1" fillId="0" borderId="3" xfId="0" applyNumberFormat="1" applyFont="1" applyBorder="1"/>
    <xf numFmtId="3" fontId="3" fillId="0" borderId="3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5"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numFmt numFmtId="3" formatCode="#,##0"/>
      <alignment vertical="center" textRotation="0" wrapText="0" relativeIndent="0" shrinkToFit="0"/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numFmt numFmtId="3" formatCode="#,##0"/>
      <alignment vertical="center" textRotation="0" wrapText="0" relativeIndent="0" shrinkToFit="0"/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alignment vertical="center" textRotation="0" wrapText="0" relativeIndent="0" shrinkToFit="0"/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u val="none"/>
        <vertAlign val="baseline"/>
        <sz val="11"/>
        <color indexed="64"/>
        <name val="Calibri"/>
        <scheme val="minor"/>
      </font>
      <border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01_Transverse\Prog_Outils_pilotage\Dept_Bureau\DE\BMAT\BMAT20\00_BDD_BASE%20IMMO\liste_mesure_piec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_mesure_piece"/>
      <sheetName val="Feuil1"/>
      <sheetName val="Feuil2"/>
    </sheetNames>
    <sheetDataSet>
      <sheetData sheetId="0" refreshError="1"/>
      <sheetData sheetId="1" refreshError="1"/>
      <sheetData sheetId="2" refreshError="1">
        <row r="5">
          <cell r="O5">
            <v>124184</v>
          </cell>
          <cell r="P5">
            <v>20195.729999999985</v>
          </cell>
        </row>
        <row r="6">
          <cell r="O6">
            <v>112581</v>
          </cell>
          <cell r="P6">
            <v>16315.139999999994</v>
          </cell>
        </row>
        <row r="7">
          <cell r="O7">
            <v>192883</v>
          </cell>
          <cell r="P7">
            <v>16213.879999999996</v>
          </cell>
        </row>
        <row r="8">
          <cell r="O8">
            <v>109286</v>
          </cell>
          <cell r="P8">
            <v>8270.5699999999906</v>
          </cell>
        </row>
        <row r="9">
          <cell r="O9">
            <v>119705</v>
          </cell>
          <cell r="P9">
            <v>7439.4699999999975</v>
          </cell>
        </row>
        <row r="10">
          <cell r="O10">
            <v>120137</v>
          </cell>
          <cell r="P10">
            <v>7433.2199999999966</v>
          </cell>
        </row>
        <row r="11">
          <cell r="O11">
            <v>143920</v>
          </cell>
          <cell r="P11">
            <v>7099.5199999999995</v>
          </cell>
        </row>
        <row r="12">
          <cell r="O12">
            <v>112265</v>
          </cell>
          <cell r="P12">
            <v>5876.1699999999964</v>
          </cell>
        </row>
        <row r="13">
          <cell r="O13">
            <v>112325</v>
          </cell>
          <cell r="P13">
            <v>5824.7699999999995</v>
          </cell>
        </row>
        <row r="14">
          <cell r="O14">
            <v>113099</v>
          </cell>
          <cell r="P14">
            <v>5492</v>
          </cell>
        </row>
        <row r="15">
          <cell r="O15">
            <v>131013</v>
          </cell>
          <cell r="P15">
            <v>4709.8199999999988</v>
          </cell>
        </row>
        <row r="16">
          <cell r="O16">
            <v>138804</v>
          </cell>
          <cell r="P16">
            <v>4009.2500000000018</v>
          </cell>
        </row>
        <row r="17">
          <cell r="O17">
            <v>138466</v>
          </cell>
          <cell r="P17">
            <v>3797.570000000002</v>
          </cell>
        </row>
        <row r="18">
          <cell r="O18">
            <v>118311</v>
          </cell>
          <cell r="P18">
            <v>3576.5399999999995</v>
          </cell>
        </row>
        <row r="19">
          <cell r="O19">
            <v>138813</v>
          </cell>
          <cell r="P19">
            <v>3517.5500000000029</v>
          </cell>
        </row>
        <row r="20">
          <cell r="O20">
            <v>120014</v>
          </cell>
          <cell r="P20">
            <v>3428.0099999999998</v>
          </cell>
        </row>
        <row r="21">
          <cell r="O21" t="str">
            <v>STEMP070</v>
          </cell>
          <cell r="P21">
            <v>3184.4100000000008</v>
          </cell>
        </row>
        <row r="22">
          <cell r="O22">
            <v>125268</v>
          </cell>
          <cell r="P22">
            <v>3181.2400000000025</v>
          </cell>
        </row>
        <row r="23">
          <cell r="O23">
            <v>138971</v>
          </cell>
          <cell r="P23">
            <v>2872.4500000000007</v>
          </cell>
        </row>
        <row r="24">
          <cell r="O24">
            <v>118162</v>
          </cell>
          <cell r="P24">
            <v>2568.0600000000013</v>
          </cell>
        </row>
        <row r="25">
          <cell r="O25">
            <v>138401</v>
          </cell>
          <cell r="P25">
            <v>2560.8100000000009</v>
          </cell>
        </row>
        <row r="26">
          <cell r="O26">
            <v>119990</v>
          </cell>
          <cell r="P26">
            <v>2523.9699999999989</v>
          </cell>
        </row>
        <row r="27">
          <cell r="O27">
            <v>113086</v>
          </cell>
          <cell r="P27">
            <v>2498.199999999998</v>
          </cell>
        </row>
        <row r="28">
          <cell r="O28">
            <v>120731</v>
          </cell>
          <cell r="P28">
            <v>2363.1399999999994</v>
          </cell>
        </row>
        <row r="29">
          <cell r="O29">
            <v>125329</v>
          </cell>
          <cell r="P29">
            <v>2267.8100000000004</v>
          </cell>
        </row>
        <row r="30">
          <cell r="O30">
            <v>133719</v>
          </cell>
          <cell r="P30">
            <v>2131.9100000000008</v>
          </cell>
        </row>
        <row r="31">
          <cell r="O31">
            <v>117011</v>
          </cell>
          <cell r="P31">
            <v>2122.42</v>
          </cell>
        </row>
        <row r="32">
          <cell r="O32" t="str">
            <v>SV7518A</v>
          </cell>
          <cell r="P32">
            <v>2114.4999999999995</v>
          </cell>
        </row>
        <row r="33">
          <cell r="O33">
            <v>143738</v>
          </cell>
          <cell r="P33">
            <v>2073.7199999999993</v>
          </cell>
        </row>
        <row r="34">
          <cell r="O34">
            <v>144603</v>
          </cell>
          <cell r="P34">
            <v>2020.3500000000004</v>
          </cell>
        </row>
        <row r="35">
          <cell r="O35">
            <v>151555</v>
          </cell>
          <cell r="P35">
            <v>1967.850000000001</v>
          </cell>
        </row>
        <row r="36">
          <cell r="O36">
            <v>133244</v>
          </cell>
          <cell r="P36">
            <v>1961.7600000000002</v>
          </cell>
        </row>
        <row r="37">
          <cell r="O37">
            <v>138729</v>
          </cell>
          <cell r="P37">
            <v>1652.19</v>
          </cell>
        </row>
        <row r="38">
          <cell r="O38">
            <v>139035</v>
          </cell>
          <cell r="P38">
            <v>1640.3200000000002</v>
          </cell>
        </row>
        <row r="39">
          <cell r="O39" t="str">
            <v>SV7504A</v>
          </cell>
          <cell r="P39">
            <v>1547.61</v>
          </cell>
        </row>
        <row r="40">
          <cell r="O40">
            <v>138973</v>
          </cell>
          <cell r="P40">
            <v>1382.8700000000003</v>
          </cell>
        </row>
        <row r="41">
          <cell r="O41">
            <v>140465</v>
          </cell>
          <cell r="P41">
            <v>1333.1600000000005</v>
          </cell>
        </row>
        <row r="42">
          <cell r="O42">
            <v>138863</v>
          </cell>
          <cell r="P42">
            <v>1325.8200000000004</v>
          </cell>
        </row>
        <row r="43">
          <cell r="O43">
            <v>120353</v>
          </cell>
          <cell r="P43">
            <v>1260.3900000000001</v>
          </cell>
        </row>
        <row r="44">
          <cell r="O44">
            <v>112302</v>
          </cell>
          <cell r="P44">
            <v>1259.6400000000001</v>
          </cell>
        </row>
        <row r="45">
          <cell r="O45">
            <v>120151</v>
          </cell>
          <cell r="P45">
            <v>1238.81</v>
          </cell>
        </row>
        <row r="46">
          <cell r="O46">
            <v>138449</v>
          </cell>
          <cell r="P46">
            <v>1219.8400000000001</v>
          </cell>
        </row>
        <row r="47">
          <cell r="O47">
            <v>125688</v>
          </cell>
          <cell r="P47">
            <v>1183.1299999999992</v>
          </cell>
        </row>
        <row r="48">
          <cell r="O48">
            <v>112143</v>
          </cell>
          <cell r="P48">
            <v>1165.7100000000003</v>
          </cell>
        </row>
        <row r="49">
          <cell r="O49">
            <v>184245</v>
          </cell>
          <cell r="P49">
            <v>1147.0899999999999</v>
          </cell>
        </row>
        <row r="50">
          <cell r="O50">
            <v>138578</v>
          </cell>
          <cell r="P50">
            <v>1120.4199999999998</v>
          </cell>
        </row>
        <row r="51">
          <cell r="O51">
            <v>117854</v>
          </cell>
          <cell r="P51">
            <v>1101.6500000000001</v>
          </cell>
        </row>
        <row r="52">
          <cell r="O52">
            <v>188144</v>
          </cell>
          <cell r="P52">
            <v>1100.2900000000006</v>
          </cell>
        </row>
        <row r="53">
          <cell r="O53">
            <v>120212</v>
          </cell>
          <cell r="P53">
            <v>1091.9700000000012</v>
          </cell>
        </row>
        <row r="54">
          <cell r="O54">
            <v>176036</v>
          </cell>
          <cell r="P54">
            <v>1090.9699999999998</v>
          </cell>
        </row>
        <row r="55">
          <cell r="O55">
            <v>194507</v>
          </cell>
          <cell r="P55">
            <v>1088.32</v>
          </cell>
        </row>
        <row r="56">
          <cell r="O56">
            <v>138461</v>
          </cell>
          <cell r="P56">
            <v>1084.3400000000004</v>
          </cell>
        </row>
        <row r="57">
          <cell r="O57">
            <v>138717</v>
          </cell>
          <cell r="P57">
            <v>1036.2299999999998</v>
          </cell>
        </row>
        <row r="58">
          <cell r="O58">
            <v>189979</v>
          </cell>
          <cell r="P58">
            <v>970.24000000000012</v>
          </cell>
        </row>
        <row r="59">
          <cell r="O59">
            <v>138480</v>
          </cell>
          <cell r="P59">
            <v>965.26999999999987</v>
          </cell>
        </row>
        <row r="60">
          <cell r="O60">
            <v>138404</v>
          </cell>
          <cell r="P60">
            <v>959.68000000000006</v>
          </cell>
        </row>
        <row r="61">
          <cell r="O61">
            <v>178692</v>
          </cell>
          <cell r="P61">
            <v>945.48</v>
          </cell>
        </row>
        <row r="62">
          <cell r="O62">
            <v>137437</v>
          </cell>
          <cell r="P62">
            <v>921.52999999999963</v>
          </cell>
        </row>
        <row r="63">
          <cell r="O63">
            <v>138393</v>
          </cell>
          <cell r="P63">
            <v>911.07999999999947</v>
          </cell>
        </row>
        <row r="64">
          <cell r="O64">
            <v>150582</v>
          </cell>
          <cell r="P64">
            <v>908.13</v>
          </cell>
        </row>
        <row r="65">
          <cell r="O65">
            <v>138831</v>
          </cell>
          <cell r="P65">
            <v>903.9</v>
          </cell>
        </row>
        <row r="66">
          <cell r="O66">
            <v>180314</v>
          </cell>
          <cell r="P66">
            <v>899.10999999999979</v>
          </cell>
        </row>
        <row r="67">
          <cell r="O67">
            <v>120747</v>
          </cell>
          <cell r="P67">
            <v>881.24999999999966</v>
          </cell>
        </row>
        <row r="68">
          <cell r="O68">
            <v>143567</v>
          </cell>
          <cell r="P68">
            <v>877.68999999999994</v>
          </cell>
        </row>
        <row r="69">
          <cell r="O69">
            <v>143765</v>
          </cell>
          <cell r="P69">
            <v>874.43000000000006</v>
          </cell>
        </row>
        <row r="70">
          <cell r="O70">
            <v>138711</v>
          </cell>
          <cell r="P70">
            <v>862.62000000000012</v>
          </cell>
        </row>
        <row r="71">
          <cell r="O71">
            <v>120681</v>
          </cell>
          <cell r="P71">
            <v>841.5500000000003</v>
          </cell>
        </row>
        <row r="72">
          <cell r="O72">
            <v>145827</v>
          </cell>
          <cell r="P72">
            <v>810.84000000000026</v>
          </cell>
        </row>
        <row r="73">
          <cell r="O73">
            <v>138349</v>
          </cell>
          <cell r="P73">
            <v>803.9499999999997</v>
          </cell>
        </row>
        <row r="74">
          <cell r="O74">
            <v>121058</v>
          </cell>
          <cell r="P74">
            <v>800.18</v>
          </cell>
        </row>
        <row r="75">
          <cell r="O75">
            <v>138337</v>
          </cell>
          <cell r="P75">
            <v>792.25</v>
          </cell>
        </row>
        <row r="76">
          <cell r="O76">
            <v>141121</v>
          </cell>
          <cell r="P76">
            <v>786.99</v>
          </cell>
        </row>
        <row r="77">
          <cell r="O77">
            <v>138413</v>
          </cell>
          <cell r="P77">
            <v>785.45999999999992</v>
          </cell>
        </row>
        <row r="78">
          <cell r="O78">
            <v>120608</v>
          </cell>
          <cell r="P78">
            <v>785.09999999999968</v>
          </cell>
        </row>
        <row r="79">
          <cell r="O79">
            <v>138942</v>
          </cell>
          <cell r="P79">
            <v>777.0200000000001</v>
          </cell>
        </row>
        <row r="80">
          <cell r="O80">
            <v>104713</v>
          </cell>
          <cell r="P80">
            <v>759.4000000000002</v>
          </cell>
        </row>
        <row r="81">
          <cell r="O81">
            <v>138861</v>
          </cell>
          <cell r="P81">
            <v>754.09999999999991</v>
          </cell>
        </row>
        <row r="82">
          <cell r="O82">
            <v>138416</v>
          </cell>
          <cell r="P82">
            <v>753.08999999999992</v>
          </cell>
        </row>
        <row r="83">
          <cell r="O83">
            <v>138289</v>
          </cell>
          <cell r="P83">
            <v>738.7299999999999</v>
          </cell>
        </row>
        <row r="84">
          <cell r="O84">
            <v>120477</v>
          </cell>
          <cell r="P84">
            <v>732.33</v>
          </cell>
        </row>
        <row r="85">
          <cell r="O85">
            <v>138892</v>
          </cell>
          <cell r="P85">
            <v>722.54999999999984</v>
          </cell>
        </row>
        <row r="86">
          <cell r="O86">
            <v>138748</v>
          </cell>
          <cell r="P86">
            <v>718.60999999999979</v>
          </cell>
        </row>
        <row r="87">
          <cell r="O87">
            <v>138893</v>
          </cell>
          <cell r="P87">
            <v>706.06999999999994</v>
          </cell>
        </row>
        <row r="88">
          <cell r="O88">
            <v>131981</v>
          </cell>
          <cell r="P88">
            <v>694.18000000000006</v>
          </cell>
        </row>
        <row r="89">
          <cell r="O89">
            <v>150102</v>
          </cell>
          <cell r="P89">
            <v>684.25</v>
          </cell>
        </row>
        <row r="90">
          <cell r="O90">
            <v>120025</v>
          </cell>
          <cell r="P90">
            <v>679.45</v>
          </cell>
        </row>
        <row r="91">
          <cell r="O91">
            <v>179551</v>
          </cell>
          <cell r="P91">
            <v>679.26</v>
          </cell>
        </row>
        <row r="92">
          <cell r="O92">
            <v>120302</v>
          </cell>
          <cell r="P92">
            <v>676.05</v>
          </cell>
        </row>
        <row r="93">
          <cell r="O93">
            <v>180967</v>
          </cell>
          <cell r="P93">
            <v>654.94999999999993</v>
          </cell>
        </row>
        <row r="94">
          <cell r="O94">
            <v>196966</v>
          </cell>
          <cell r="P94">
            <v>650.05999999999983</v>
          </cell>
        </row>
        <row r="95">
          <cell r="O95">
            <v>138343</v>
          </cell>
          <cell r="P95">
            <v>648.86999999999955</v>
          </cell>
        </row>
        <row r="96">
          <cell r="O96">
            <v>139163</v>
          </cell>
          <cell r="P96">
            <v>638.4</v>
          </cell>
        </row>
        <row r="97">
          <cell r="O97">
            <v>138947</v>
          </cell>
          <cell r="P97">
            <v>635.27</v>
          </cell>
        </row>
        <row r="98">
          <cell r="O98">
            <v>153547</v>
          </cell>
          <cell r="P98">
            <v>633.56999999999937</v>
          </cell>
        </row>
        <row r="99">
          <cell r="O99">
            <v>138386</v>
          </cell>
          <cell r="P99">
            <v>624.51000000000033</v>
          </cell>
        </row>
        <row r="100">
          <cell r="O100">
            <v>138712</v>
          </cell>
          <cell r="P100">
            <v>621.64999999999986</v>
          </cell>
        </row>
        <row r="101">
          <cell r="O101">
            <v>138948</v>
          </cell>
          <cell r="P101">
            <v>616.86000000000013</v>
          </cell>
        </row>
        <row r="102">
          <cell r="O102">
            <v>115693</v>
          </cell>
          <cell r="P102">
            <v>616.70000000000005</v>
          </cell>
        </row>
        <row r="103">
          <cell r="O103">
            <v>138834</v>
          </cell>
          <cell r="P103">
            <v>611.21999999999991</v>
          </cell>
        </row>
        <row r="104">
          <cell r="O104">
            <v>120131</v>
          </cell>
          <cell r="P104">
            <v>610.44000000000005</v>
          </cell>
        </row>
        <row r="105">
          <cell r="O105">
            <v>145493</v>
          </cell>
          <cell r="P105">
            <v>600.93000000000006</v>
          </cell>
        </row>
        <row r="106">
          <cell r="O106">
            <v>138758</v>
          </cell>
          <cell r="P106">
            <v>600.86000000000024</v>
          </cell>
        </row>
        <row r="107">
          <cell r="O107">
            <v>139026</v>
          </cell>
          <cell r="P107">
            <v>599.15000000000009</v>
          </cell>
        </row>
        <row r="108">
          <cell r="O108">
            <v>138876</v>
          </cell>
          <cell r="P108">
            <v>590.16000000000008</v>
          </cell>
        </row>
        <row r="109">
          <cell r="O109">
            <v>207095</v>
          </cell>
          <cell r="P109">
            <v>585.80999999999995</v>
          </cell>
        </row>
        <row r="110">
          <cell r="O110">
            <v>145096</v>
          </cell>
          <cell r="P110">
            <v>579.67999999999995</v>
          </cell>
        </row>
        <row r="111">
          <cell r="O111">
            <v>120838</v>
          </cell>
          <cell r="P111">
            <v>579.55000000000007</v>
          </cell>
        </row>
        <row r="112">
          <cell r="O112">
            <v>125523</v>
          </cell>
          <cell r="P112">
            <v>579.44000000000005</v>
          </cell>
        </row>
        <row r="113">
          <cell r="O113">
            <v>138391</v>
          </cell>
          <cell r="P113">
            <v>574.58000000000004</v>
          </cell>
        </row>
        <row r="114">
          <cell r="O114">
            <v>138429</v>
          </cell>
          <cell r="P114">
            <v>564.62000000000012</v>
          </cell>
        </row>
        <row r="115">
          <cell r="O115">
            <v>139036</v>
          </cell>
          <cell r="P115">
            <v>556.86000000000013</v>
          </cell>
        </row>
        <row r="116">
          <cell r="O116">
            <v>137900</v>
          </cell>
          <cell r="P116">
            <v>544.78999999999985</v>
          </cell>
        </row>
        <row r="117">
          <cell r="O117">
            <v>138373</v>
          </cell>
          <cell r="P117">
            <v>539.63</v>
          </cell>
        </row>
        <row r="118">
          <cell r="O118">
            <v>111323</v>
          </cell>
          <cell r="P118">
            <v>539.58000000000015</v>
          </cell>
        </row>
        <row r="119">
          <cell r="O119">
            <v>138406</v>
          </cell>
          <cell r="P119">
            <v>531.30000000000007</v>
          </cell>
        </row>
        <row r="120">
          <cell r="O120">
            <v>138801</v>
          </cell>
          <cell r="P120">
            <v>529.16000000000008</v>
          </cell>
        </row>
        <row r="121">
          <cell r="O121">
            <v>114129</v>
          </cell>
          <cell r="P121">
            <v>526.49</v>
          </cell>
        </row>
        <row r="122">
          <cell r="O122">
            <v>119950</v>
          </cell>
          <cell r="P122">
            <v>523.5</v>
          </cell>
        </row>
        <row r="123">
          <cell r="O123">
            <v>177422</v>
          </cell>
          <cell r="P123">
            <v>521.43000000000006</v>
          </cell>
        </row>
        <row r="124">
          <cell r="O124">
            <v>120092</v>
          </cell>
          <cell r="P124">
            <v>516.98</v>
          </cell>
        </row>
        <row r="125">
          <cell r="O125">
            <v>125652</v>
          </cell>
          <cell r="P125">
            <v>516.95000000000005</v>
          </cell>
        </row>
        <row r="126">
          <cell r="O126">
            <v>120343</v>
          </cell>
          <cell r="P126">
            <v>511.01</v>
          </cell>
        </row>
        <row r="127">
          <cell r="O127">
            <v>138794</v>
          </cell>
          <cell r="P127">
            <v>510.46000000000009</v>
          </cell>
        </row>
        <row r="128">
          <cell r="O128">
            <v>138357</v>
          </cell>
          <cell r="P128">
            <v>510.40000000000009</v>
          </cell>
        </row>
        <row r="129">
          <cell r="O129">
            <v>138949</v>
          </cell>
          <cell r="P129">
            <v>503.23000000000013</v>
          </cell>
        </row>
        <row r="130">
          <cell r="O130">
            <v>138334</v>
          </cell>
          <cell r="P130">
            <v>500.6400000000001</v>
          </cell>
        </row>
        <row r="131">
          <cell r="O131">
            <v>120324</v>
          </cell>
          <cell r="P131">
            <v>499.56999999999994</v>
          </cell>
        </row>
        <row r="132">
          <cell r="O132">
            <v>139029</v>
          </cell>
          <cell r="P132">
            <v>492.5800000000001</v>
          </cell>
        </row>
        <row r="133">
          <cell r="O133">
            <v>140952</v>
          </cell>
          <cell r="P133">
            <v>489.30999999999995</v>
          </cell>
        </row>
        <row r="134">
          <cell r="O134">
            <v>119933</v>
          </cell>
          <cell r="P134">
            <v>488.1099999999999</v>
          </cell>
        </row>
        <row r="135">
          <cell r="O135">
            <v>140984</v>
          </cell>
          <cell r="P135">
            <v>485.75000000000011</v>
          </cell>
        </row>
        <row r="136">
          <cell r="O136">
            <v>138708</v>
          </cell>
          <cell r="P136">
            <v>469.13000000000005</v>
          </cell>
        </row>
        <row r="137">
          <cell r="O137">
            <v>138929</v>
          </cell>
          <cell r="P137">
            <v>454.09000000000003</v>
          </cell>
        </row>
        <row r="138">
          <cell r="O138">
            <v>138827</v>
          </cell>
          <cell r="P138">
            <v>452.44000000000005</v>
          </cell>
        </row>
        <row r="139">
          <cell r="O139">
            <v>120634</v>
          </cell>
          <cell r="P139">
            <v>448.30999999999989</v>
          </cell>
        </row>
        <row r="140">
          <cell r="O140">
            <v>138408</v>
          </cell>
          <cell r="P140">
            <v>447.61999999999989</v>
          </cell>
        </row>
        <row r="141">
          <cell r="O141">
            <v>138866</v>
          </cell>
          <cell r="P141">
            <v>445.34</v>
          </cell>
        </row>
        <row r="142">
          <cell r="O142">
            <v>138793</v>
          </cell>
          <cell r="P142">
            <v>442.69</v>
          </cell>
        </row>
        <row r="143">
          <cell r="O143">
            <v>145495</v>
          </cell>
          <cell r="P143">
            <v>437.76</v>
          </cell>
        </row>
        <row r="144">
          <cell r="O144">
            <v>138551</v>
          </cell>
          <cell r="P144">
            <v>433.16999999999985</v>
          </cell>
        </row>
        <row r="145">
          <cell r="O145">
            <v>138972</v>
          </cell>
          <cell r="P145">
            <v>431.03000000000009</v>
          </cell>
        </row>
        <row r="146">
          <cell r="O146">
            <v>138805</v>
          </cell>
          <cell r="P146">
            <v>429.7600000000001</v>
          </cell>
        </row>
        <row r="147">
          <cell r="O147">
            <v>138798</v>
          </cell>
          <cell r="P147">
            <v>429.05999999999995</v>
          </cell>
        </row>
        <row r="148">
          <cell r="O148">
            <v>140985</v>
          </cell>
          <cell r="P148">
            <v>418.80999999999989</v>
          </cell>
        </row>
        <row r="149">
          <cell r="O149">
            <v>138388</v>
          </cell>
          <cell r="P149">
            <v>401.28999999999996</v>
          </cell>
        </row>
        <row r="150">
          <cell r="O150">
            <v>138340</v>
          </cell>
          <cell r="P150">
            <v>391.39000000000004</v>
          </cell>
        </row>
        <row r="151">
          <cell r="O151">
            <v>138735</v>
          </cell>
          <cell r="P151">
            <v>380.99999999999989</v>
          </cell>
        </row>
        <row r="152">
          <cell r="O152">
            <v>138260</v>
          </cell>
          <cell r="P152">
            <v>378.15000000000009</v>
          </cell>
        </row>
        <row r="153">
          <cell r="O153">
            <v>120186</v>
          </cell>
          <cell r="P153">
            <v>366.15</v>
          </cell>
        </row>
        <row r="154">
          <cell r="O154">
            <v>193800</v>
          </cell>
          <cell r="P154">
            <v>364.84</v>
          </cell>
        </row>
        <row r="155">
          <cell r="O155">
            <v>138264</v>
          </cell>
          <cell r="P155">
            <v>360.35999999999996</v>
          </cell>
        </row>
        <row r="156">
          <cell r="O156">
            <v>138819</v>
          </cell>
          <cell r="P156">
            <v>325.70000000000005</v>
          </cell>
        </row>
        <row r="157">
          <cell r="O157">
            <v>176983</v>
          </cell>
          <cell r="P157">
            <v>310</v>
          </cell>
        </row>
        <row r="158">
          <cell r="O158">
            <v>138895</v>
          </cell>
          <cell r="P158">
            <v>301.42</v>
          </cell>
        </row>
        <row r="159">
          <cell r="O159" t="str">
            <v>SHORSRT001</v>
          </cell>
          <cell r="P159">
            <v>288.57</v>
          </cell>
        </row>
        <row r="160">
          <cell r="O160">
            <v>139034</v>
          </cell>
          <cell r="P160">
            <v>274.58000000000004</v>
          </cell>
        </row>
        <row r="161">
          <cell r="O161">
            <v>138806</v>
          </cell>
          <cell r="P161">
            <v>272.40000000000003</v>
          </cell>
        </row>
        <row r="162">
          <cell r="O162">
            <v>120203</v>
          </cell>
          <cell r="P162">
            <v>266.38</v>
          </cell>
        </row>
        <row r="163">
          <cell r="O163">
            <v>119937</v>
          </cell>
          <cell r="P163">
            <v>264.36</v>
          </cell>
        </row>
        <row r="164">
          <cell r="O164">
            <v>104302</v>
          </cell>
          <cell r="P164">
            <v>262.83</v>
          </cell>
        </row>
        <row r="165">
          <cell r="O165">
            <v>138389</v>
          </cell>
          <cell r="P165">
            <v>260.95000000000005</v>
          </cell>
        </row>
        <row r="166">
          <cell r="O166">
            <v>138579</v>
          </cell>
          <cell r="P166">
            <v>258.49</v>
          </cell>
        </row>
        <row r="167">
          <cell r="O167">
            <v>113488</v>
          </cell>
          <cell r="P167">
            <v>244.12</v>
          </cell>
        </row>
        <row r="168">
          <cell r="O168">
            <v>138313</v>
          </cell>
          <cell r="P168">
            <v>224.30000000000007</v>
          </cell>
        </row>
        <row r="169">
          <cell r="O169">
            <v>120336</v>
          </cell>
          <cell r="P169">
            <v>223.20000000000002</v>
          </cell>
        </row>
        <row r="170">
          <cell r="O170">
            <v>210492</v>
          </cell>
          <cell r="P170">
            <v>214.16</v>
          </cell>
        </row>
        <row r="171">
          <cell r="O171">
            <v>138850</v>
          </cell>
          <cell r="P171">
            <v>185.05999999999997</v>
          </cell>
        </row>
        <row r="172">
          <cell r="O172">
            <v>114776</v>
          </cell>
          <cell r="P172">
            <v>183.07</v>
          </cell>
        </row>
        <row r="173">
          <cell r="O173">
            <v>216438</v>
          </cell>
          <cell r="P173">
            <v>174.70999999999998</v>
          </cell>
        </row>
        <row r="174">
          <cell r="O174">
            <v>175307</v>
          </cell>
          <cell r="P174">
            <v>174.23000000000002</v>
          </cell>
        </row>
        <row r="175">
          <cell r="O175">
            <v>143546</v>
          </cell>
          <cell r="P175">
            <v>159.64999999999998</v>
          </cell>
        </row>
        <row r="176">
          <cell r="O176">
            <v>113188</v>
          </cell>
          <cell r="P176">
            <v>140.69999999999999</v>
          </cell>
        </row>
        <row r="177">
          <cell r="O177">
            <v>138740</v>
          </cell>
          <cell r="P177">
            <v>111.06</v>
          </cell>
        </row>
        <row r="178">
          <cell r="O178">
            <v>120683</v>
          </cell>
          <cell r="P178">
            <v>100.65</v>
          </cell>
        </row>
        <row r="179">
          <cell r="O179">
            <v>138321</v>
          </cell>
          <cell r="P179">
            <v>88.06</v>
          </cell>
        </row>
        <row r="180">
          <cell r="O180" t="str">
            <v>STEMP067</v>
          </cell>
          <cell r="P180">
            <v>87.88</v>
          </cell>
        </row>
        <row r="181">
          <cell r="O181" t="str">
            <v>SB9320A</v>
          </cell>
          <cell r="P181">
            <v>72</v>
          </cell>
        </row>
        <row r="182">
          <cell r="O182">
            <v>120018</v>
          </cell>
          <cell r="P182">
            <v>69</v>
          </cell>
        </row>
        <row r="183">
          <cell r="O183">
            <v>138647</v>
          </cell>
          <cell r="P183">
            <v>64.960000000000008</v>
          </cell>
        </row>
        <row r="184">
          <cell r="O184">
            <v>119584</v>
          </cell>
          <cell r="P184">
            <v>64.599999999999994</v>
          </cell>
        </row>
        <row r="185">
          <cell r="O185">
            <v>112131</v>
          </cell>
          <cell r="P185">
            <v>63.41</v>
          </cell>
        </row>
        <row r="186">
          <cell r="O186">
            <v>138287</v>
          </cell>
          <cell r="P186">
            <v>62.289999999999992</v>
          </cell>
        </row>
        <row r="187">
          <cell r="O187">
            <v>118256</v>
          </cell>
          <cell r="P187">
            <v>56.320000000000007</v>
          </cell>
        </row>
        <row r="188">
          <cell r="O188">
            <v>178488</v>
          </cell>
          <cell r="P188">
            <v>56.32</v>
          </cell>
        </row>
        <row r="189">
          <cell r="O189" t="str">
            <v>SV7515A</v>
          </cell>
          <cell r="P189">
            <v>53.269999999999996</v>
          </cell>
        </row>
        <row r="190">
          <cell r="O190">
            <v>138438</v>
          </cell>
          <cell r="P190">
            <v>52.7</v>
          </cell>
        </row>
        <row r="191">
          <cell r="O191">
            <v>138897</v>
          </cell>
          <cell r="P191">
            <v>47.26</v>
          </cell>
        </row>
        <row r="192">
          <cell r="O192" t="str">
            <v>SV7513B</v>
          </cell>
          <cell r="P192">
            <v>41.65</v>
          </cell>
        </row>
        <row r="193">
          <cell r="O193" t="str">
            <v>STEMP077</v>
          </cell>
          <cell r="P193">
            <v>40.49</v>
          </cell>
        </row>
        <row r="194">
          <cell r="O194">
            <v>195396</v>
          </cell>
          <cell r="P194">
            <v>38.729999999999997</v>
          </cell>
        </row>
        <row r="195">
          <cell r="O195">
            <v>120189</v>
          </cell>
          <cell r="P195">
            <v>37.229999999999997</v>
          </cell>
        </row>
        <row r="196">
          <cell r="O196">
            <v>138457</v>
          </cell>
          <cell r="P196">
            <v>35.74</v>
          </cell>
        </row>
        <row r="197">
          <cell r="O197">
            <v>193557</v>
          </cell>
          <cell r="P197">
            <v>34.5</v>
          </cell>
        </row>
        <row r="198">
          <cell r="O198">
            <v>177188</v>
          </cell>
          <cell r="P198">
            <v>34</v>
          </cell>
        </row>
        <row r="199">
          <cell r="O199">
            <v>196185</v>
          </cell>
          <cell r="P199">
            <v>32.619999999999997</v>
          </cell>
        </row>
        <row r="200">
          <cell r="O200">
            <v>138328</v>
          </cell>
          <cell r="P200">
            <v>32.25</v>
          </cell>
        </row>
        <row r="201">
          <cell r="O201">
            <v>144305</v>
          </cell>
          <cell r="P201">
            <v>31.69</v>
          </cell>
        </row>
        <row r="202">
          <cell r="O202">
            <v>133316</v>
          </cell>
          <cell r="P202">
            <v>31.189999999999998</v>
          </cell>
        </row>
        <row r="203">
          <cell r="O203">
            <v>143739</v>
          </cell>
          <cell r="P203">
            <v>28.85</v>
          </cell>
        </row>
        <row r="204">
          <cell r="O204">
            <v>138426</v>
          </cell>
          <cell r="P204">
            <v>28.6</v>
          </cell>
        </row>
        <row r="205">
          <cell r="O205">
            <v>112551</v>
          </cell>
          <cell r="P205">
            <v>28.560000000000002</v>
          </cell>
        </row>
        <row r="206">
          <cell r="O206">
            <v>138427</v>
          </cell>
          <cell r="P206">
            <v>28.049999999999997</v>
          </cell>
        </row>
        <row r="207">
          <cell r="O207">
            <v>138835</v>
          </cell>
          <cell r="P207">
            <v>26.4</v>
          </cell>
        </row>
        <row r="208">
          <cell r="O208">
            <v>138587</v>
          </cell>
          <cell r="P208">
            <v>23.38</v>
          </cell>
        </row>
        <row r="209">
          <cell r="O209">
            <v>144562</v>
          </cell>
          <cell r="P209">
            <v>19.22</v>
          </cell>
        </row>
        <row r="210">
          <cell r="O210" t="str">
            <v>SV9301A</v>
          </cell>
          <cell r="P210">
            <v>16.34</v>
          </cell>
        </row>
        <row r="211">
          <cell r="O211" t="str">
            <v>SPP7501801</v>
          </cell>
          <cell r="P211">
            <v>15.9</v>
          </cell>
        </row>
        <row r="212">
          <cell r="O212">
            <v>198432</v>
          </cell>
          <cell r="P212">
            <v>15.26</v>
          </cell>
        </row>
        <row r="213">
          <cell r="O213">
            <v>104281</v>
          </cell>
          <cell r="P213">
            <v>15.04</v>
          </cell>
        </row>
        <row r="214">
          <cell r="O214">
            <v>120094</v>
          </cell>
          <cell r="P214">
            <v>13.84</v>
          </cell>
        </row>
        <row r="215">
          <cell r="O215">
            <v>125403</v>
          </cell>
          <cell r="P215">
            <v>13.2</v>
          </cell>
        </row>
        <row r="216">
          <cell r="O216">
            <v>120339</v>
          </cell>
          <cell r="P216">
            <v>12.86</v>
          </cell>
        </row>
        <row r="217">
          <cell r="O217">
            <v>138351</v>
          </cell>
          <cell r="P217">
            <v>12.16</v>
          </cell>
        </row>
        <row r="218">
          <cell r="O218">
            <v>145849</v>
          </cell>
          <cell r="P218">
            <v>11.65</v>
          </cell>
        </row>
        <row r="219">
          <cell r="O219">
            <v>198030</v>
          </cell>
          <cell r="P219">
            <v>11.53</v>
          </cell>
        </row>
        <row r="220">
          <cell r="O220" t="str">
            <v>SPP7500401</v>
          </cell>
          <cell r="P220">
            <v>11</v>
          </cell>
        </row>
        <row r="221">
          <cell r="O221">
            <v>109944</v>
          </cell>
          <cell r="P221">
            <v>10.8</v>
          </cell>
        </row>
        <row r="222">
          <cell r="O222" t="str">
            <v>SV7514A</v>
          </cell>
          <cell r="P222">
            <v>10.72</v>
          </cell>
        </row>
        <row r="223">
          <cell r="O223" t="str">
            <v>SV9401A</v>
          </cell>
          <cell r="P223">
            <v>10.43</v>
          </cell>
        </row>
        <row r="224">
          <cell r="O224">
            <v>192984</v>
          </cell>
          <cell r="P224">
            <v>9.8000000000000007</v>
          </cell>
        </row>
        <row r="225">
          <cell r="O225">
            <v>138242</v>
          </cell>
          <cell r="P225">
            <v>8.3699999999999992</v>
          </cell>
        </row>
        <row r="226">
          <cell r="O226">
            <v>138991</v>
          </cell>
          <cell r="P226">
            <v>8.07</v>
          </cell>
        </row>
        <row r="227">
          <cell r="O227">
            <v>119939</v>
          </cell>
          <cell r="P227">
            <v>7.96</v>
          </cell>
        </row>
        <row r="228">
          <cell r="O228">
            <v>138342</v>
          </cell>
          <cell r="P228">
            <v>7.9</v>
          </cell>
        </row>
        <row r="229">
          <cell r="O229">
            <v>112115</v>
          </cell>
          <cell r="P229">
            <v>7.01</v>
          </cell>
        </row>
        <row r="230">
          <cell r="O230">
            <v>138234</v>
          </cell>
          <cell r="P230">
            <v>6.9</v>
          </cell>
        </row>
        <row r="231">
          <cell r="O231">
            <v>138474</v>
          </cell>
          <cell r="P231">
            <v>6.4</v>
          </cell>
        </row>
        <row r="232">
          <cell r="O232">
            <v>138436</v>
          </cell>
          <cell r="P232">
            <v>6.33</v>
          </cell>
        </row>
        <row r="233">
          <cell r="O233">
            <v>138439</v>
          </cell>
          <cell r="P233">
            <v>6</v>
          </cell>
        </row>
        <row r="234">
          <cell r="O234">
            <v>125373</v>
          </cell>
          <cell r="P234">
            <v>5.6400000000000006</v>
          </cell>
        </row>
        <row r="235">
          <cell r="O235" t="str">
            <v>SPP7501001</v>
          </cell>
          <cell r="P235">
            <v>5.5</v>
          </cell>
        </row>
        <row r="236">
          <cell r="O236" t="str">
            <v>SPP7500101</v>
          </cell>
          <cell r="P236">
            <v>5.47</v>
          </cell>
        </row>
        <row r="237">
          <cell r="O237">
            <v>138736</v>
          </cell>
          <cell r="P237">
            <v>5.0599999999999996</v>
          </cell>
        </row>
        <row r="238">
          <cell r="O238">
            <v>192657</v>
          </cell>
          <cell r="P238">
            <v>4.6500000000000004</v>
          </cell>
        </row>
        <row r="239">
          <cell r="O239" t="str">
            <v>SPP7502001</v>
          </cell>
          <cell r="P239">
            <v>4.12</v>
          </cell>
        </row>
        <row r="240">
          <cell r="O240" t="str">
            <v>SPP7501602</v>
          </cell>
          <cell r="P240">
            <v>4</v>
          </cell>
        </row>
        <row r="241">
          <cell r="O241">
            <v>120249</v>
          </cell>
          <cell r="P241">
            <v>3.13</v>
          </cell>
        </row>
        <row r="242">
          <cell r="O242">
            <v>120798</v>
          </cell>
          <cell r="P242">
            <v>2.77</v>
          </cell>
        </row>
        <row r="243">
          <cell r="O243">
            <v>112185</v>
          </cell>
          <cell r="P243">
            <v>2.61</v>
          </cell>
        </row>
        <row r="244">
          <cell r="O244">
            <v>138979</v>
          </cell>
          <cell r="P244">
            <v>2.4500000000000002</v>
          </cell>
        </row>
        <row r="245">
          <cell r="O245">
            <v>138258</v>
          </cell>
          <cell r="P245">
            <v>2.1</v>
          </cell>
        </row>
        <row r="246">
          <cell r="O246">
            <v>119918</v>
          </cell>
          <cell r="P246">
            <v>1.66</v>
          </cell>
        </row>
        <row r="247">
          <cell r="O247">
            <v>143521</v>
          </cell>
          <cell r="P247">
            <v>1.52</v>
          </cell>
        </row>
        <row r="248">
          <cell r="O248">
            <v>138263</v>
          </cell>
          <cell r="P248">
            <v>0.78</v>
          </cell>
        </row>
        <row r="249">
          <cell r="O249">
            <v>116045</v>
          </cell>
          <cell r="P249">
            <v>0</v>
          </cell>
        </row>
        <row r="250">
          <cell r="O250">
            <v>130971</v>
          </cell>
          <cell r="P250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au1" displayName="Tableau1" ref="B3:F10">
  <autoFilter ref="B3:F10"/>
  <tableColumns count="5">
    <tableColumn id="1" name="Dénomination du Site" dataDxfId="4"/>
    <tableColumn id="2" name="N° Site" dataDxfId="3"/>
    <tableColumn id="4" name="Surface (m²)" dataDxfId="2"/>
    <tableColumn id="5" name="Surface locaux de criticité 1 (m²)" dataDxfId="1">
      <calculatedColumnFormula>VLOOKUP(Tableau1[[#This Row],[N° Site]],[1]Feuil2!$O$5:$P$2500,2,FALSE)</calculatedColumnFormula>
    </tableColumn>
    <tableColumn id="6" name="Surface locaux de criticité 2 (m²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tabSelected="1" zoomScale="90" workbookViewId="0">
      <selection activeCell="B1" sqref="B1:F11"/>
    </sheetView>
  </sheetViews>
  <sheetFormatPr baseColWidth="10" defaultRowHeight="15" x14ac:dyDescent="0.25"/>
  <cols>
    <col min="2" max="2" width="62.5703125" bestFit="1" customWidth="1"/>
    <col min="3" max="3" width="9.85546875" bestFit="1" customWidth="1"/>
    <col min="4" max="4" width="15.140625" customWidth="1"/>
    <col min="5" max="6" width="14.85546875" customWidth="1"/>
  </cols>
  <sheetData>
    <row r="1" spans="2:6" x14ac:dyDescent="0.25">
      <c r="B1" s="8" t="s">
        <v>0</v>
      </c>
      <c r="C1" s="8"/>
      <c r="D1" s="8"/>
      <c r="E1" s="8"/>
      <c r="F1" s="8"/>
    </row>
    <row r="2" spans="2:6" x14ac:dyDescent="0.25">
      <c r="B2" s="8"/>
      <c r="C2" s="8"/>
      <c r="D2" s="8"/>
      <c r="E2" s="8"/>
      <c r="F2" s="8"/>
    </row>
    <row r="3" spans="2:6" ht="56.25" customHeight="1" thickBot="1" x14ac:dyDescent="0.3">
      <c r="B3" s="1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2:6" ht="15.75" thickBot="1" x14ac:dyDescent="0.3">
      <c r="B4" s="3" t="s">
        <v>6</v>
      </c>
      <c r="C4" s="4">
        <v>124184</v>
      </c>
      <c r="D4" s="5">
        <v>33349</v>
      </c>
      <c r="E4" s="5">
        <f>VLOOKUP(Tableau1[[#This Row],[N° Site]],[1]Feuil2!$O$5:$P$2500,2,FALSE)</f>
        <v>20195.729999999985</v>
      </c>
      <c r="F4" s="5">
        <f>Tableau1[[#This Row],[Surface (m²)]]-Tableau1[[#This Row],[Surface locaux de criticité 1 (m²)]]</f>
        <v>13153.270000000015</v>
      </c>
    </row>
    <row r="5" spans="2:6" ht="15.75" thickBot="1" x14ac:dyDescent="0.3">
      <c r="B5" s="3" t="s">
        <v>13</v>
      </c>
      <c r="C5" s="4">
        <v>104302</v>
      </c>
      <c r="D5" s="5">
        <v>3415</v>
      </c>
      <c r="E5" s="5">
        <f>VLOOKUP(Tableau1[[#This Row],[N° Site]],[1]Feuil2!$O$5:$P$2500,2,FALSE)</f>
        <v>262.83</v>
      </c>
      <c r="F5" s="5">
        <f>Tableau1[[#This Row],[Surface (m²)]]-Tableau1[[#This Row],[Surface locaux de criticité 1 (m²)]]</f>
        <v>3152.17</v>
      </c>
    </row>
    <row r="6" spans="2:6" ht="15.75" thickBot="1" x14ac:dyDescent="0.3">
      <c r="B6" s="3" t="s">
        <v>9</v>
      </c>
      <c r="C6" s="4">
        <v>112131</v>
      </c>
      <c r="D6" s="5">
        <v>8459</v>
      </c>
      <c r="E6" s="5">
        <v>4651</v>
      </c>
      <c r="F6" s="5">
        <v>3808</v>
      </c>
    </row>
    <row r="7" spans="2:6" ht="15.75" thickBot="1" x14ac:dyDescent="0.3">
      <c r="B7" s="3" t="s">
        <v>7</v>
      </c>
      <c r="C7" s="4">
        <v>119705</v>
      </c>
      <c r="D7" s="5">
        <v>15463</v>
      </c>
      <c r="E7" s="5">
        <f>VLOOKUP(Tableau1[[#This Row],[N° Site]],[1]Feuil2!$O$5:$P$2500,2,FALSE)</f>
        <v>7439.4699999999975</v>
      </c>
      <c r="F7" s="5">
        <f>Tableau1[[#This Row],[Surface (m²)]]-Tableau1[[#This Row],[Surface locaux de criticité 1 (m²)]]</f>
        <v>8023.5300000000025</v>
      </c>
    </row>
    <row r="8" spans="2:6" ht="15.75" thickBot="1" x14ac:dyDescent="0.3">
      <c r="B8" s="3" t="s">
        <v>8</v>
      </c>
      <c r="C8" s="4">
        <v>113099</v>
      </c>
      <c r="D8" s="5">
        <v>9535</v>
      </c>
      <c r="E8" s="5">
        <f>VLOOKUP(Tableau1[[#This Row],[N° Site]],[1]Feuil2!$O$5:$P$2500,2,FALSE)</f>
        <v>5492</v>
      </c>
      <c r="F8" s="5">
        <f>Tableau1[[#This Row],[Surface (m²)]]-Tableau1[[#This Row],[Surface locaux de criticité 1 (m²)]]</f>
        <v>4043</v>
      </c>
    </row>
    <row r="9" spans="2:6" ht="15.75" thickBot="1" x14ac:dyDescent="0.3">
      <c r="B9" s="3" t="s">
        <v>10</v>
      </c>
      <c r="C9" s="4">
        <v>113086</v>
      </c>
      <c r="D9" s="5">
        <v>4921</v>
      </c>
      <c r="E9" s="5">
        <f>VLOOKUP(Tableau1[[#This Row],[N° Site]],[1]Feuil2!$O$5:$P$2500,2,FALSE)</f>
        <v>2498.199999999998</v>
      </c>
      <c r="F9" s="5">
        <f>Tableau1[[#This Row],[Surface (m²)]]-Tableau1[[#This Row],[Surface locaux de criticité 1 (m²)]]</f>
        <v>2422.800000000002</v>
      </c>
    </row>
    <row r="10" spans="2:6" ht="15.75" thickBot="1" x14ac:dyDescent="0.3">
      <c r="B10" s="3" t="s">
        <v>11</v>
      </c>
      <c r="C10" s="4" t="s">
        <v>12</v>
      </c>
      <c r="D10" s="5">
        <v>4299</v>
      </c>
      <c r="E10" s="5">
        <f>VLOOKUP(Tableau1[[#This Row],[N° Site]],[1]Feuil2!$O$5:$P$2500,2,FALSE)</f>
        <v>1547.61</v>
      </c>
      <c r="F10" s="5">
        <f>Tableau1[[#This Row],[Surface (m²)]]-Tableau1[[#This Row],[Surface locaux de criticité 1 (m²)]]</f>
        <v>2751.3900000000003</v>
      </c>
    </row>
    <row r="11" spans="2:6" ht="15.75" thickBot="1" x14ac:dyDescent="0.3">
      <c r="D11" s="6">
        <f>SUM(D4:D10)</f>
        <v>79441</v>
      </c>
      <c r="E11" s="7">
        <f>SUM(Tableau1[Surface locaux de criticité 1 (m²)])</f>
        <v>42086.839999999982</v>
      </c>
      <c r="F11" s="7">
        <f>D11-E11</f>
        <v>37354.160000000018</v>
      </c>
    </row>
  </sheetData>
  <mergeCells count="1">
    <mergeCell ref="B1:F2"/>
  </mergeCells>
  <pageMargins left="0.7" right="0.7" top="0.75" bottom="0.75" header="0.3" footer="0.3"/>
  <pageSetup paperSize="9" firstPageNumber="4294967295"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WILLIAME</dc:creator>
  <cp:lastModifiedBy>ECUYER Antoine</cp:lastModifiedBy>
  <cp:revision>1</cp:revision>
  <dcterms:created xsi:type="dcterms:W3CDTF">2023-06-15T08:33:37Z</dcterms:created>
  <dcterms:modified xsi:type="dcterms:W3CDTF">2024-11-25T10:26:18Z</dcterms:modified>
</cp:coreProperties>
</file>