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J:\Marchés\DGITM-DTFFP-23-2025\01 Documents de travail\VERSION 3\"/>
    </mc:Choice>
  </mc:AlternateContent>
  <xr:revisionPtr revIDLastSave="0" documentId="13_ncr:1_{F6BE9521-40B8-4013-B59B-F31DED6E32A9}" xr6:coauthVersionLast="47" xr6:coauthVersionMax="47" xr10:uidLastSave="{00000000-0000-0000-0000-000000000000}"/>
  <bookViews>
    <workbookView xWindow="-120" yWindow="-120" windowWidth="29040" windowHeight="15720" tabRatio="839" activeTab="1" xr2:uid="{00000000-000D-0000-FFFF-FFFF00000000}"/>
  </bookViews>
  <sheets>
    <sheet name="BPU n°1" sheetId="17" r:id="rId1"/>
    <sheet name="DQE n°1" sheetId="18" r:id="rId2"/>
    <sheet name="Calcul de simulation" sheetId="16" state="hidden" r:id="rId3"/>
  </sheets>
  <definedNames>
    <definedName name="_xlnm.Print_Titles" localSheetId="0">'BPU n°1'!$12:$12</definedName>
    <definedName name="_xlnm.Print_Titles" localSheetId="1">'DQE n°1'!$12:$12</definedName>
    <definedName name="_xlnm.Print_Area" localSheetId="0">'BPU n°1'!$A$1:$O$26</definedName>
    <definedName name="_xlnm.Print_Area" localSheetId="1">'DQE n°1'!$B$1:$P$22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3" i="17" l="1"/>
  <c r="N13" i="17" s="1"/>
  <c r="M14" i="17"/>
  <c r="N14" i="17" s="1"/>
  <c r="B14" i="18"/>
  <c r="B15" i="18"/>
  <c r="B16" i="18"/>
  <c r="B17" i="18"/>
  <c r="B18" i="18"/>
  <c r="B19" i="18"/>
  <c r="B20" i="18"/>
  <c r="B21" i="18"/>
  <c r="B13" i="18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15" i="17"/>
  <c r="N15" i="17" s="1"/>
  <c r="L14" i="18"/>
  <c r="N14" i="18" s="1"/>
  <c r="L15" i="18"/>
  <c r="N15" i="18" s="1"/>
  <c r="L16" i="18"/>
  <c r="N16" i="18" s="1"/>
  <c r="K17" i="18"/>
  <c r="L17" i="18"/>
  <c r="N17" i="18" s="1"/>
  <c r="K18" i="18"/>
  <c r="L18" i="18"/>
  <c r="N18" i="18" s="1"/>
  <c r="L19" i="18"/>
  <c r="N19" i="18" s="1"/>
  <c r="L20" i="18"/>
  <c r="N20" i="18" s="1"/>
  <c r="L21" i="18"/>
  <c r="N21" i="18" s="1"/>
  <c r="D7" i="18"/>
  <c r="L13" i="18"/>
  <c r="N13" i="18" s="1"/>
  <c r="O21" i="18" l="1"/>
  <c r="P21" i="18" s="1"/>
  <c r="O20" i="18"/>
  <c r="P20" i="18" s="1"/>
  <c r="O19" i="18"/>
  <c r="P19" i="18" s="1"/>
  <c r="O18" i="18"/>
  <c r="P18" i="18" s="1"/>
  <c r="O14" i="18"/>
  <c r="P14" i="18" s="1"/>
  <c r="O17" i="18"/>
  <c r="P17" i="18" s="1"/>
  <c r="O13" i="18"/>
  <c r="P13" i="18" s="1"/>
  <c r="O15" i="18"/>
  <c r="P15" i="18" s="1"/>
  <c r="O16" i="18"/>
  <c r="P16" i="18" s="1"/>
  <c r="N22" i="18"/>
  <c r="O22" i="18" l="1"/>
  <c r="P22" i="18"/>
  <c r="C3" i="16" l="1"/>
  <c r="C15" i="16" s="1"/>
  <c r="B5" i="16"/>
  <c r="B17" i="16" s="1"/>
  <c r="B7" i="16"/>
  <c r="B19" i="16" s="1"/>
  <c r="B4" i="16"/>
  <c r="B16" i="16"/>
  <c r="B3" i="16"/>
  <c r="B15" i="16" s="1"/>
  <c r="C4" i="16"/>
  <c r="C16" i="16" s="1"/>
  <c r="D15" i="16"/>
  <c r="D3" i="16"/>
  <c r="B11" i="16"/>
  <c r="B23" i="16" s="1"/>
  <c r="E15" i="16"/>
  <c r="F15" i="16"/>
  <c r="G15" i="16"/>
  <c r="H15" i="16"/>
  <c r="I15" i="16"/>
  <c r="D16" i="16"/>
  <c r="E16" i="16"/>
  <c r="F16" i="16"/>
  <c r="G16" i="16"/>
  <c r="H16" i="16"/>
  <c r="I16" i="16"/>
  <c r="C6" i="16"/>
  <c r="C18" i="16"/>
  <c r="C5" i="16"/>
  <c r="C17" i="16" s="1"/>
  <c r="D6" i="16"/>
  <c r="D18" i="16"/>
  <c r="D5" i="16"/>
  <c r="E6" i="16"/>
  <c r="E18" i="16"/>
  <c r="E5" i="16"/>
  <c r="F6" i="16"/>
  <c r="F18" i="16"/>
  <c r="F5" i="16"/>
  <c r="G6" i="16"/>
  <c r="G18" i="16"/>
  <c r="G5" i="16"/>
  <c r="H6" i="16"/>
  <c r="H18" i="16"/>
  <c r="H5" i="16"/>
  <c r="I6" i="16"/>
  <c r="I18" i="16"/>
  <c r="I5" i="16"/>
  <c r="C7" i="16"/>
  <c r="C19" i="16" s="1"/>
  <c r="D19" i="16"/>
  <c r="E19" i="16"/>
  <c r="F19" i="16"/>
  <c r="G19" i="16"/>
  <c r="H19" i="16"/>
  <c r="I19" i="16"/>
  <c r="C8" i="16"/>
  <c r="C20" i="16"/>
  <c r="D20" i="16"/>
  <c r="E20" i="16"/>
  <c r="F20" i="16"/>
  <c r="G20" i="16"/>
  <c r="H20" i="16"/>
  <c r="I20" i="16"/>
  <c r="C9" i="16"/>
  <c r="C21" i="16"/>
  <c r="D21" i="16"/>
  <c r="E21" i="16"/>
  <c r="F21" i="16"/>
  <c r="G21" i="16"/>
  <c r="H21" i="16"/>
  <c r="I21" i="16"/>
  <c r="C10" i="16"/>
  <c r="C22" i="16"/>
  <c r="D22" i="16"/>
  <c r="E22" i="16"/>
  <c r="F22" i="16"/>
  <c r="G22" i="16"/>
  <c r="H22" i="16"/>
  <c r="I22" i="16"/>
  <c r="C11" i="16"/>
  <c r="C23" i="16"/>
  <c r="D11" i="16"/>
  <c r="I11" i="16"/>
  <c r="D8" i="16"/>
  <c r="E8" i="16"/>
  <c r="F8" i="16"/>
  <c r="G8" i="16"/>
  <c r="H8" i="16"/>
  <c r="I8" i="16"/>
  <c r="E9" i="16"/>
  <c r="B9" i="16"/>
  <c r="B21" i="16"/>
  <c r="B8" i="16"/>
  <c r="B20" i="16"/>
  <c r="A1" i="16"/>
  <c r="F14" i="16" s="1"/>
  <c r="I10" i="16"/>
  <c r="D10" i="16"/>
  <c r="E10" i="16"/>
  <c r="F9" i="16"/>
  <c r="G9" i="16"/>
  <c r="H9" i="16"/>
  <c r="H10" i="16"/>
  <c r="I9" i="16"/>
  <c r="G10" i="16"/>
  <c r="F10" i="16"/>
  <c r="D9" i="16"/>
  <c r="B10" i="16"/>
  <c r="B22" i="16" s="1"/>
  <c r="I4" i="16"/>
  <c r="E4" i="16"/>
  <c r="G3" i="16"/>
  <c r="F7" i="16"/>
  <c r="H7" i="16"/>
  <c r="I3" i="16"/>
  <c r="D7" i="16"/>
  <c r="E3" i="16"/>
  <c r="I7" i="16"/>
  <c r="F3" i="16"/>
  <c r="H4" i="16"/>
  <c r="G4" i="16"/>
  <c r="G7" i="16"/>
  <c r="E7" i="16"/>
  <c r="F4" i="16"/>
  <c r="D4" i="16"/>
  <c r="I14" i="16"/>
  <c r="G2" i="16"/>
  <c r="H3" i="16"/>
  <c r="E11" i="16"/>
  <c r="F11" i="16"/>
  <c r="G11" i="16"/>
  <c r="H11" i="16"/>
  <c r="F2" i="16"/>
  <c r="H14" i="16"/>
  <c r="E2" i="16"/>
  <c r="E14" i="16"/>
  <c r="G14" i="16"/>
  <c r="H2" i="16"/>
  <c r="I2" i="16"/>
</calcChain>
</file>

<file path=xl/sharedStrings.xml><?xml version="1.0" encoding="utf-8"?>
<sst xmlns="http://schemas.openxmlformats.org/spreadsheetml/2006/main" count="60" uniqueCount="40">
  <si>
    <t>Probatoire</t>
  </si>
  <si>
    <t>Code UO</t>
  </si>
  <si>
    <t>Synthèse des coûts des UO</t>
  </si>
  <si>
    <t>Synthèse des volumétries des UO</t>
  </si>
  <si>
    <t>Taux de TVA</t>
  </si>
  <si>
    <t>Prestations</t>
  </si>
  <si>
    <t>Prix TTC
(en euro)</t>
  </si>
  <si>
    <t>Unité</t>
  </si>
  <si>
    <t>Quantité</t>
  </si>
  <si>
    <t>Prix unitaire HT
(en euros)</t>
  </si>
  <si>
    <t>Prix HT
(en euros)</t>
  </si>
  <si>
    <t>TOTAL</t>
  </si>
  <si>
    <t>AVERTISSEMENT : Les données sont reprises automatiquement du BPU, à l'exception des quantités définies par l'acheteur. Toutefois, vous êtes invités à en vérifier les résultats.</t>
  </si>
  <si>
    <t>* Conformément aux document du marché c'est le taux de TVA en vigueur en France qui s'applique. Principe de la TVA intracommunautaire pour les entreprises sises dans l'Union Européenne</t>
  </si>
  <si>
    <t>Aucune ligne ne doit être ajoutée, supprimée ou modifiée.</t>
  </si>
  <si>
    <t>Dans l’hypothèse où le candidat n’est pas soumis à la TVA en France ou est soumis à une TVA réduite, celui-ci annexe aux documents financiers produits au titre de son offre, une note justifiant du régime fiscal lui étant applicable dans le cadre de l’exécution du marché.</t>
  </si>
  <si>
    <t>Tous les prix sont réputés frais, charges et sujétions inclus, en euro valeur 2024.</t>
  </si>
  <si>
    <t>AVERTISSEMENT : les calculs du montant TVA et du prix TTC s'effectuent automatiquement. Toutefois, vous êtes invités à en vérifier les résultats.</t>
  </si>
  <si>
    <t>Montant TVA
(en euros)</t>
  </si>
  <si>
    <t>Dans l’hypothèse où le candidat n’est pas soumis à la TVA en France ou est soumis à une TVA réduite ou exonéré de TVA, celui-ci annexe aux documents financiers produits au titre de son offre, une note justifiant du régime fiscal lui étant applicable dans le cadre de l’exécution du marché.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</si>
  <si>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</si>
  <si>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</si>
  <si>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</si>
  <si>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</si>
  <si>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</si>
  <si>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</si>
  <si>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</si>
  <si>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</si>
  <si>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</si>
  <si>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Fourniture du matériel portatif d’interprétariat pour une journée:
➢10 casques et micro
➢20 casques et micro
➢30 casques et micro
➢1 casque et micro</t>
  </si>
  <si>
    <t>Vacation en région Nord Pas de Calais pour une réunion dont la durée est inférieure ou égale à 1h30 min.</t>
  </si>
  <si>
    <t>Vacation en région Ile-de-France pour une réunion dont la durée est inférieure ou égale à 1h30 min.</t>
  </si>
  <si>
    <t xml:space="preserve">Accord-cadre DGITM-DTFFP-23-2025
Lot 1 : Service d’interprétariat simultané ou consécutif français-anglais 
Annexe à l'acte d'engagement
Bordereau des prix unitaires (BPU) </t>
  </si>
  <si>
    <t>Vacation pour une journée complète d’interprétariat pour une réunion en visioconférence (durée supérieure à 1h30 min).</t>
  </si>
  <si>
    <t>Vacation pour une réunion en visioconférence dont la durée est inférieure ou égale à 1h30 min.</t>
  </si>
  <si>
    <t>Vacation pour une journée complète d'interprétariat en région Ile-de-France (durée supérieure à 1h30 min).</t>
  </si>
  <si>
    <t>Vacation pour une journée complète d'interprétariat en région Nord Pas de Calais (durée supérieure à 1h30 min).</t>
  </si>
  <si>
    <t>Vacation pour une journée complète d'interprétariat en France hors région Ile-de-France et Nord Pas de Calais (durée supérieure à 1h30 min).</t>
  </si>
  <si>
    <t>Vacation en France hors région Ile-de-France et Nord Pas de Calais pour une réunion dont la durée est inférieure ou égale à 1h30 min.</t>
  </si>
  <si>
    <r>
      <t>Accord-cadre DGITM-DTFFP-23-2025
Lot 1 : Service d’interprétariat simultané ou consécutif français-anglais 
Annexe à l'acte d'engagement
Détail quantitatif estimatif (DQE)</t>
    </r>
    <r>
      <rPr>
        <b/>
        <i/>
        <sz val="14"/>
        <rFont val="Arial"/>
        <family val="2"/>
      </rPr>
      <t xml:space="preserve"> Détail Quantitatif Estimatif (DQE) </t>
    </r>
    <r>
      <rPr>
        <b/>
        <i/>
        <sz val="14"/>
        <color rgb="FFFF0000"/>
        <rFont val="Arial"/>
        <family val="2"/>
      </rPr>
      <t>pour 12 mois de prestations</t>
    </r>
    <r>
      <rPr>
        <b/>
        <i/>
        <sz val="14"/>
        <rFont val="Arial"/>
        <family val="2"/>
      </rPr>
      <t xml:space="preserve"> - Document non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</si>
</sst>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.00\ &quot;€&quot;"/>
    <numFmt numFmtId="166" formatCode="_-* #,##0_-;\-* #,##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2"/>
      <color indexed="18"/>
      <name val="Verdana"/>
      <family val="2"/>
    </font>
    <font>
      <sz val="14"/>
      <color indexed="12"/>
      <name val="Times New Roman"/>
      <family val="1"/>
    </font>
    <font>
      <b/>
      <sz val="16"/>
      <color indexed="18"/>
      <name val="Verdana"/>
      <family val="2"/>
    </font>
    <font>
      <b/>
      <sz val="16"/>
      <name val="Times New Roman"/>
      <family val="1"/>
    </font>
    <font>
      <b/>
      <sz val="10"/>
      <color indexed="1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4"/>
      <color indexed="9"/>
      <name val="Verdana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color rgb="FF0070C0"/>
      <name val="Arial"/>
      <family val="2"/>
    </font>
    <font>
      <sz val="10"/>
      <color rgb="FF0070C0"/>
      <name val="Arial"/>
      <family val="2"/>
    </font>
    <font>
      <sz val="8"/>
      <name val="Arial"/>
    </font>
    <font>
      <i/>
      <sz val="11"/>
      <color rgb="FFC00000"/>
      <name val="Arial"/>
      <family val="2"/>
    </font>
    <font>
      <i/>
      <sz val="11"/>
      <name val="Arial"/>
      <family val="2"/>
    </font>
    <font>
      <b/>
      <i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0" fontId="5" fillId="0" borderId="1">
      <alignment horizontal="left" vertical="center"/>
    </xf>
    <xf numFmtId="0" fontId="3" fillId="0" borderId="1">
      <alignment horizontal="left" vertical="center"/>
    </xf>
    <xf numFmtId="44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4" fillId="0" borderId="0" xfId="5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wrapText="1"/>
    </xf>
    <xf numFmtId="0" fontId="9" fillId="0" borderId="0" xfId="3" applyFont="1" applyBorder="1" applyAlignment="1">
      <alignment wrapText="1"/>
    </xf>
    <xf numFmtId="3" fontId="6" fillId="2" borderId="2" xfId="3" applyNumberFormat="1" applyFont="1" applyFill="1" applyBorder="1" applyAlignment="1" applyProtection="1">
      <alignment horizontal="center" vertical="center" wrapText="1"/>
    </xf>
    <xf numFmtId="165" fontId="0" fillId="3" borderId="2" xfId="0" applyNumberForma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1" fontId="9" fillId="0" borderId="0" xfId="3" applyNumberFormat="1" applyFont="1" applyBorder="1" applyAlignment="1">
      <alignment wrapText="1"/>
    </xf>
    <xf numFmtId="1" fontId="2" fillId="4" borderId="2" xfId="5" applyNumberFormat="1" applyFont="1" applyFill="1" applyBorder="1" applyAlignment="1">
      <alignment horizontal="center" vertical="center" wrapText="1"/>
    </xf>
    <xf numFmtId="164" fontId="2" fillId="4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  <xf numFmtId="0" fontId="4" fillId="0" borderId="0" xfId="5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9" fontId="15" fillId="0" borderId="7" xfId="8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7" fontId="0" fillId="0" borderId="2" xfId="7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6" fontId="1" fillId="0" borderId="2" xfId="9" applyNumberFormat="1" applyFont="1" applyBorder="1" applyAlignment="1">
      <alignment horizontal="center" vertical="center"/>
    </xf>
    <xf numFmtId="44" fontId="1" fillId="0" borderId="2" xfId="7" applyFont="1" applyBorder="1" applyAlignment="1">
      <alignment horizontal="center" vertical="center"/>
    </xf>
    <xf numFmtId="165" fontId="18" fillId="0" borderId="2" xfId="7" applyNumberFormat="1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12" fillId="0" borderId="2" xfId="0" applyNumberFormat="1" applyFont="1" applyBorder="1" applyAlignment="1">
      <alignment horizontal="center" vertical="center"/>
    </xf>
    <xf numFmtId="7" fontId="12" fillId="0" borderId="2" xfId="7" applyNumberFormat="1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166" fontId="1" fillId="0" borderId="0" xfId="9" applyNumberFormat="1" applyFont="1" applyBorder="1" applyAlignment="1">
      <alignment horizontal="left" vertical="center"/>
    </xf>
    <xf numFmtId="165" fontId="12" fillId="0" borderId="0" xfId="0" applyNumberFormat="1" applyFont="1" applyBorder="1" applyAlignment="1">
      <alignment horizontal="center" vertical="center"/>
    </xf>
    <xf numFmtId="7" fontId="0" fillId="0" borderId="0" xfId="7" applyNumberFormat="1" applyFont="1" applyBorder="1" applyAlignment="1">
      <alignment horizontal="center" vertical="center"/>
    </xf>
    <xf numFmtId="7" fontId="12" fillId="0" borderId="0" xfId="7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66" fontId="1" fillId="0" borderId="0" xfId="9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166" fontId="12" fillId="0" borderId="2" xfId="9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66" fontId="12" fillId="0" borderId="2" xfId="9" applyNumberFormat="1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4" fillId="0" borderId="0" xfId="5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</cellXfs>
  <cellStyles count="10">
    <cellStyle name="Euro" xfId="1" xr:uid="{00000000-0005-0000-0000-000000000000}"/>
    <cellStyle name="Euro 2" xfId="2" xr:uid="{00000000-0005-0000-0000-000001000000}"/>
    <cellStyle name="Milliers" xfId="9" builtinId="3"/>
    <cellStyle name="Monétaire" xfId="7" builtinId="4"/>
    <cellStyle name="Normal" xfId="0" builtinId="0"/>
    <cellStyle name="Normal_Grille CXP" xfId="3" xr:uid="{00000000-0005-0000-0000-000005000000}"/>
    <cellStyle name="Pourcentage" xfId="8" builtinId="5"/>
    <cellStyle name="Pourcentage 2" xfId="4" xr:uid="{00000000-0005-0000-0000-000007000000}"/>
    <cellStyle name="Titre 1" xfId="5" xr:uid="{00000000-0005-0000-0000-000008000000}"/>
    <cellStyle name="Titre 2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8"/>
  <sheetViews>
    <sheetView zoomScaleNormal="100" workbookViewId="0">
      <selection activeCell="D7" sqref="D7"/>
    </sheetView>
  </sheetViews>
  <sheetFormatPr baseColWidth="10" defaultRowHeight="12.75" x14ac:dyDescent="0.2"/>
  <cols>
    <col min="1" max="1" width="4.85546875" style="16" customWidth="1"/>
    <col min="2" max="2" width="5.42578125" style="16" customWidth="1"/>
    <col min="3" max="3" width="13.5703125" style="16" customWidth="1"/>
    <col min="4" max="5" width="11.42578125" style="16"/>
    <col min="6" max="8" width="10" style="16" customWidth="1"/>
    <col min="9" max="9" width="11.42578125" style="16"/>
    <col min="10" max="10" width="8.85546875" style="16" customWidth="1"/>
    <col min="11" max="11" width="10.85546875" style="16" customWidth="1"/>
    <col min="12" max="14" width="16.42578125" style="16" customWidth="1"/>
    <col min="15" max="15" width="4.85546875" style="16" customWidth="1"/>
    <col min="16" max="16384" width="11.42578125" style="16"/>
  </cols>
  <sheetData>
    <row r="1" spans="2:15" ht="15" customHeight="1" thickBot="1" x14ac:dyDescent="0.25"/>
    <row r="2" spans="2:15" ht="93.75" customHeight="1" thickBot="1" x14ac:dyDescent="0.25">
      <c r="B2" s="52" t="s">
        <v>32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</row>
    <row r="4" spans="2:15" ht="14.25" x14ac:dyDescent="0.2">
      <c r="B4" s="55" t="s">
        <v>17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44"/>
    </row>
    <row r="5" spans="2:15" ht="14.25" x14ac:dyDescent="0.2">
      <c r="B5" s="55" t="s">
        <v>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2:15" ht="18" customHeight="1" thickBot="1" x14ac:dyDescent="0.25"/>
    <row r="7" spans="2:15" ht="24.75" customHeight="1" thickBot="1" x14ac:dyDescent="0.25">
      <c r="B7" s="32" t="s">
        <v>4</v>
      </c>
      <c r="D7" s="18">
        <v>0.2</v>
      </c>
    </row>
    <row r="8" spans="2:15" ht="18" customHeight="1" x14ac:dyDescent="0.2">
      <c r="B8" s="56" t="s">
        <v>13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2:15" ht="31.5" customHeight="1" x14ac:dyDescent="0.2">
      <c r="B9" s="47" t="s">
        <v>19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15" ht="18" customHeight="1" x14ac:dyDescent="0.2">
      <c r="B10" s="47" t="s">
        <v>16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</row>
    <row r="11" spans="2:15" ht="15.75" customHeight="1" x14ac:dyDescent="0.2"/>
    <row r="12" spans="2:15" ht="33" customHeight="1" x14ac:dyDescent="0.2">
      <c r="B12" s="49" t="s">
        <v>5</v>
      </c>
      <c r="C12" s="50"/>
      <c r="D12" s="50"/>
      <c r="E12" s="50"/>
      <c r="F12" s="50"/>
      <c r="G12" s="50"/>
      <c r="H12" s="50"/>
      <c r="I12" s="50"/>
      <c r="J12" s="51"/>
      <c r="K12" s="41" t="s">
        <v>7</v>
      </c>
      <c r="L12" s="17" t="s">
        <v>10</v>
      </c>
      <c r="M12" s="17" t="s">
        <v>18</v>
      </c>
      <c r="N12" s="17" t="s">
        <v>6</v>
      </c>
    </row>
    <row r="13" spans="2:15" ht="33" customHeight="1" x14ac:dyDescent="0.2">
      <c r="B13" s="33" t="s">
        <v>20</v>
      </c>
      <c r="C13" s="48" t="s">
        <v>34</v>
      </c>
      <c r="D13" s="48"/>
      <c r="E13" s="48"/>
      <c r="F13" s="48"/>
      <c r="G13" s="48"/>
      <c r="H13" s="48"/>
      <c r="I13" s="48"/>
      <c r="J13" s="48"/>
      <c r="K13" s="42">
        <v>1</v>
      </c>
      <c r="L13" s="17"/>
      <c r="M13" s="20">
        <f t="shared" ref="M13:M14" si="0">L13*$D$7</f>
        <v>0</v>
      </c>
      <c r="N13" s="28">
        <f t="shared" ref="N13:N14" si="1">L13+M13</f>
        <v>0</v>
      </c>
    </row>
    <row r="14" spans="2:15" ht="33" customHeight="1" x14ac:dyDescent="0.2">
      <c r="B14" s="33" t="s">
        <v>21</v>
      </c>
      <c r="C14" s="48" t="s">
        <v>33</v>
      </c>
      <c r="D14" s="48"/>
      <c r="E14" s="48"/>
      <c r="F14" s="48"/>
      <c r="G14" s="48"/>
      <c r="H14" s="48"/>
      <c r="I14" s="48"/>
      <c r="J14" s="48"/>
      <c r="K14" s="42">
        <v>1</v>
      </c>
      <c r="L14" s="17"/>
      <c r="M14" s="20">
        <f t="shared" si="0"/>
        <v>0</v>
      </c>
      <c r="N14" s="28">
        <f t="shared" si="1"/>
        <v>0</v>
      </c>
    </row>
    <row r="15" spans="2:15" ht="45" customHeight="1" x14ac:dyDescent="0.2">
      <c r="B15" s="33" t="s">
        <v>22</v>
      </c>
      <c r="C15" s="48" t="s">
        <v>35</v>
      </c>
      <c r="D15" s="59"/>
      <c r="E15" s="59"/>
      <c r="F15" s="59"/>
      <c r="G15" s="59"/>
      <c r="H15" s="59"/>
      <c r="I15" s="59"/>
      <c r="J15" s="59"/>
      <c r="K15" s="43">
        <v>1</v>
      </c>
      <c r="L15" s="27"/>
      <c r="M15" s="20">
        <f>L15*$D$7</f>
        <v>0</v>
      </c>
      <c r="N15" s="28">
        <f>L15+M15</f>
        <v>0</v>
      </c>
    </row>
    <row r="16" spans="2:15" ht="45" customHeight="1" x14ac:dyDescent="0.2">
      <c r="B16" s="33" t="s">
        <v>23</v>
      </c>
      <c r="C16" s="48" t="s">
        <v>36</v>
      </c>
      <c r="D16" s="48"/>
      <c r="E16" s="48"/>
      <c r="F16" s="48"/>
      <c r="G16" s="48"/>
      <c r="H16" s="48"/>
      <c r="I16" s="48"/>
      <c r="J16" s="48"/>
      <c r="K16" s="43">
        <v>1</v>
      </c>
      <c r="L16" s="27"/>
      <c r="M16" s="20">
        <f t="shared" ref="M16:M21" si="2">L16*$D$7</f>
        <v>0</v>
      </c>
      <c r="N16" s="28">
        <f t="shared" ref="N16:N21" si="3">L16+M16</f>
        <v>0</v>
      </c>
    </row>
    <row r="17" spans="2:14" ht="45" customHeight="1" x14ac:dyDescent="0.2">
      <c r="B17" s="33" t="s">
        <v>24</v>
      </c>
      <c r="C17" s="48" t="s">
        <v>31</v>
      </c>
      <c r="D17" s="48"/>
      <c r="E17" s="48"/>
      <c r="F17" s="48"/>
      <c r="G17" s="48"/>
      <c r="H17" s="48"/>
      <c r="I17" s="48"/>
      <c r="J17" s="48"/>
      <c r="K17" s="43">
        <v>1</v>
      </c>
      <c r="L17" s="27"/>
      <c r="M17" s="20">
        <f t="shared" si="2"/>
        <v>0</v>
      </c>
      <c r="N17" s="28">
        <f t="shared" si="3"/>
        <v>0</v>
      </c>
    </row>
    <row r="18" spans="2:14" ht="45" customHeight="1" x14ac:dyDescent="0.2">
      <c r="B18" s="33" t="s">
        <v>25</v>
      </c>
      <c r="C18" s="48" t="s">
        <v>30</v>
      </c>
      <c r="D18" s="48"/>
      <c r="E18" s="48"/>
      <c r="F18" s="48"/>
      <c r="G18" s="48"/>
      <c r="H18" s="48"/>
      <c r="I18" s="48"/>
      <c r="J18" s="48"/>
      <c r="K18" s="43">
        <v>1</v>
      </c>
      <c r="L18" s="27"/>
      <c r="M18" s="20">
        <f t="shared" si="2"/>
        <v>0</v>
      </c>
      <c r="N18" s="28">
        <f t="shared" si="3"/>
        <v>0</v>
      </c>
    </row>
    <row r="19" spans="2:14" ht="45" customHeight="1" x14ac:dyDescent="0.2">
      <c r="B19" s="33" t="s">
        <v>26</v>
      </c>
      <c r="C19" s="60" t="s">
        <v>37</v>
      </c>
      <c r="D19" s="61"/>
      <c r="E19" s="61"/>
      <c r="F19" s="61"/>
      <c r="G19" s="61"/>
      <c r="H19" s="61"/>
      <c r="I19" s="61"/>
      <c r="J19" s="62"/>
      <c r="K19" s="43">
        <v>1</v>
      </c>
      <c r="L19" s="27"/>
      <c r="M19" s="20">
        <f t="shared" si="2"/>
        <v>0</v>
      </c>
      <c r="N19" s="28">
        <f t="shared" si="3"/>
        <v>0</v>
      </c>
    </row>
    <row r="20" spans="2:14" ht="45" customHeight="1" x14ac:dyDescent="0.2">
      <c r="B20" s="33" t="s">
        <v>27</v>
      </c>
      <c r="C20" s="48" t="s">
        <v>38</v>
      </c>
      <c r="D20" s="48"/>
      <c r="E20" s="48"/>
      <c r="F20" s="48"/>
      <c r="G20" s="48"/>
      <c r="H20" s="48"/>
      <c r="I20" s="48"/>
      <c r="J20" s="48"/>
      <c r="K20" s="43">
        <v>1</v>
      </c>
      <c r="L20" s="27"/>
      <c r="M20" s="20">
        <f t="shared" si="2"/>
        <v>0</v>
      </c>
      <c r="N20" s="28">
        <f t="shared" si="3"/>
        <v>0</v>
      </c>
    </row>
    <row r="21" spans="2:14" ht="64.5" customHeight="1" x14ac:dyDescent="0.2">
      <c r="B21" s="33" t="s">
        <v>28</v>
      </c>
      <c r="C21" s="63" t="s">
        <v>29</v>
      </c>
      <c r="D21" s="64"/>
      <c r="E21" s="64"/>
      <c r="F21" s="64"/>
      <c r="G21" s="64"/>
      <c r="H21" s="64"/>
      <c r="I21" s="64"/>
      <c r="J21" s="64"/>
      <c r="K21" s="46">
        <v>1</v>
      </c>
      <c r="L21" s="27"/>
      <c r="M21" s="20">
        <f t="shared" si="2"/>
        <v>0</v>
      </c>
      <c r="N21" s="28">
        <f t="shared" si="3"/>
        <v>0</v>
      </c>
    </row>
    <row r="22" spans="2:14" s="45" customFormat="1" ht="45" customHeight="1" x14ac:dyDescent="0.2">
      <c r="B22" s="40"/>
      <c r="K22" s="34"/>
      <c r="L22" s="35"/>
      <c r="M22" s="36"/>
      <c r="N22" s="37"/>
    </row>
    <row r="23" spans="2:14" s="45" customFormat="1" ht="91.5" customHeight="1" x14ac:dyDescent="0.2">
      <c r="C23" s="57"/>
      <c r="D23" s="57"/>
      <c r="E23" s="57"/>
      <c r="F23" s="57"/>
      <c r="G23" s="57"/>
      <c r="H23" s="57"/>
      <c r="I23" s="57"/>
      <c r="J23" s="57"/>
      <c r="K23" s="34"/>
      <c r="L23" s="35"/>
      <c r="M23" s="36"/>
      <c r="N23" s="37"/>
    </row>
    <row r="24" spans="2:14" s="45" customFormat="1" ht="45" customHeight="1" x14ac:dyDescent="0.2">
      <c r="B24" s="38"/>
      <c r="C24" s="57"/>
      <c r="D24" s="58"/>
      <c r="E24" s="58"/>
      <c r="F24" s="58"/>
      <c r="G24" s="58"/>
      <c r="H24" s="58"/>
      <c r="I24" s="58"/>
      <c r="J24" s="58"/>
      <c r="K24" s="34"/>
      <c r="L24" s="35"/>
      <c r="M24" s="36"/>
      <c r="N24" s="37"/>
    </row>
    <row r="25" spans="2:14" s="45" customFormat="1" ht="45" customHeight="1" x14ac:dyDescent="0.2">
      <c r="B25" s="38"/>
      <c r="C25" s="57"/>
      <c r="D25" s="57"/>
      <c r="E25" s="57"/>
      <c r="F25" s="57"/>
      <c r="G25" s="57"/>
      <c r="H25" s="57"/>
      <c r="I25" s="57"/>
      <c r="J25" s="57"/>
      <c r="K25" s="34"/>
      <c r="L25" s="35"/>
      <c r="M25" s="36"/>
      <c r="N25" s="37"/>
    </row>
    <row r="26" spans="2:14" s="45" customFormat="1" ht="45" customHeight="1" x14ac:dyDescent="0.2">
      <c r="B26" s="38"/>
      <c r="C26" s="57"/>
      <c r="D26" s="57"/>
      <c r="E26" s="57"/>
      <c r="F26" s="57"/>
      <c r="G26" s="57"/>
      <c r="H26" s="57"/>
      <c r="I26" s="57"/>
      <c r="J26" s="57"/>
      <c r="K26" s="39"/>
      <c r="L26" s="35"/>
      <c r="M26" s="36"/>
      <c r="N26" s="37"/>
    </row>
    <row r="27" spans="2:14" s="45" customFormat="1" x14ac:dyDescent="0.2"/>
    <row r="28" spans="2:14" s="45" customFormat="1" x14ac:dyDescent="0.2"/>
  </sheetData>
  <mergeCells count="20">
    <mergeCell ref="C26:J26"/>
    <mergeCell ref="C25:J25"/>
    <mergeCell ref="C24:J24"/>
    <mergeCell ref="C15:J15"/>
    <mergeCell ref="C20:J20"/>
    <mergeCell ref="C23:J23"/>
    <mergeCell ref="C16:J16"/>
    <mergeCell ref="C18:J18"/>
    <mergeCell ref="C17:J17"/>
    <mergeCell ref="C19:J19"/>
    <mergeCell ref="C21:J21"/>
    <mergeCell ref="B10:N10"/>
    <mergeCell ref="C13:J13"/>
    <mergeCell ref="C14:J14"/>
    <mergeCell ref="B12:J12"/>
    <mergeCell ref="B2:N2"/>
    <mergeCell ref="B4:N4"/>
    <mergeCell ref="B5:O5"/>
    <mergeCell ref="B8:N8"/>
    <mergeCell ref="B9:N9"/>
  </mergeCells>
  <phoneticPr fontId="2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22"/>
  <sheetViews>
    <sheetView tabSelected="1" zoomScaleNormal="100" workbookViewId="0">
      <selection activeCell="C14" sqref="C14:J14"/>
    </sheetView>
  </sheetViews>
  <sheetFormatPr baseColWidth="10" defaultRowHeight="12.75" x14ac:dyDescent="0.2"/>
  <cols>
    <col min="1" max="1" width="4.28515625" customWidth="1"/>
    <col min="2" max="2" width="5.5703125" customWidth="1"/>
    <col min="3" max="3" width="13.5703125" customWidth="1"/>
    <col min="6" max="8" width="10" customWidth="1"/>
    <col min="10" max="10" width="8.85546875" customWidth="1"/>
    <col min="11" max="11" width="10.85546875" customWidth="1"/>
    <col min="12" max="12" width="15" customWidth="1"/>
    <col min="13" max="13" width="13.7109375" style="26" customWidth="1"/>
    <col min="14" max="16" width="16.42578125" customWidth="1"/>
    <col min="17" max="17" width="4.85546875" customWidth="1"/>
  </cols>
  <sheetData>
    <row r="1" spans="2:16" ht="15" customHeight="1" thickBot="1" x14ac:dyDescent="0.25"/>
    <row r="2" spans="2:16" ht="135" customHeight="1" thickBot="1" x14ac:dyDescent="0.25">
      <c r="B2" s="52" t="s">
        <v>39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4"/>
    </row>
    <row r="4" spans="2:16" ht="22.5" customHeight="1" x14ac:dyDescent="0.2">
      <c r="B4" s="29" t="s">
        <v>12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1"/>
      <c r="N4" s="30"/>
      <c r="O4" s="30"/>
      <c r="P4" s="30"/>
    </row>
    <row r="5" spans="2:16" ht="14.25" customHeight="1" x14ac:dyDescent="0.2">
      <c r="B5" s="55" t="s">
        <v>14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2:16" ht="13.5" thickBot="1" x14ac:dyDescent="0.25"/>
    <row r="7" spans="2:16" ht="24.75" customHeight="1" thickBot="1" x14ac:dyDescent="0.25">
      <c r="B7" s="32" t="s">
        <v>4</v>
      </c>
      <c r="D7" s="18">
        <f>'BPU n°1'!D7</f>
        <v>0.2</v>
      </c>
    </row>
    <row r="8" spans="2:16" ht="17.25" customHeight="1" x14ac:dyDescent="0.2">
      <c r="B8" s="67" t="s">
        <v>13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2:16" ht="27" customHeight="1" x14ac:dyDescent="0.2">
      <c r="B9" s="47" t="s">
        <v>15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2:16" ht="19.5" customHeight="1" x14ac:dyDescent="0.2">
      <c r="B10" s="47" t="s">
        <v>16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2" spans="2:16" s="16" customFormat="1" ht="38.25" x14ac:dyDescent="0.2">
      <c r="B12" s="66" t="s">
        <v>5</v>
      </c>
      <c r="C12" s="66"/>
      <c r="D12" s="66"/>
      <c r="E12" s="66"/>
      <c r="F12" s="66"/>
      <c r="G12" s="66"/>
      <c r="H12" s="66"/>
      <c r="I12" s="66"/>
      <c r="J12" s="66"/>
      <c r="K12" s="21" t="s">
        <v>7</v>
      </c>
      <c r="L12" s="17" t="s">
        <v>9</v>
      </c>
      <c r="M12" s="25" t="s">
        <v>8</v>
      </c>
      <c r="N12" s="17" t="s">
        <v>10</v>
      </c>
      <c r="O12" s="17" t="s">
        <v>18</v>
      </c>
      <c r="P12" s="17" t="s">
        <v>6</v>
      </c>
    </row>
    <row r="13" spans="2:16" ht="45" customHeight="1" x14ac:dyDescent="0.2">
      <c r="B13" s="33" t="str">
        <f>'BPU n°1'!B13</f>
        <v>P1</v>
      </c>
      <c r="C13" s="48" t="s">
        <v>34</v>
      </c>
      <c r="D13" s="48"/>
      <c r="E13" s="48"/>
      <c r="F13" s="48"/>
      <c r="G13" s="48"/>
      <c r="H13" s="48"/>
      <c r="I13" s="48"/>
      <c r="J13" s="48"/>
      <c r="K13" s="22">
        <v>5</v>
      </c>
      <c r="L13" s="23">
        <f>'BPU n°1'!L15</f>
        <v>0</v>
      </c>
      <c r="M13" s="22"/>
      <c r="N13" s="27">
        <f>L13*M13</f>
        <v>0</v>
      </c>
      <c r="O13" s="19">
        <f>N13*$D$7</f>
        <v>0</v>
      </c>
      <c r="P13" s="28">
        <f>N13+O13</f>
        <v>0</v>
      </c>
    </row>
    <row r="14" spans="2:16" ht="45" customHeight="1" x14ac:dyDescent="0.2">
      <c r="B14" s="33" t="str">
        <f>'BPU n°1'!B14</f>
        <v>P2</v>
      </c>
      <c r="C14" s="48" t="s">
        <v>33</v>
      </c>
      <c r="D14" s="48"/>
      <c r="E14" s="48"/>
      <c r="F14" s="48"/>
      <c r="G14" s="48"/>
      <c r="H14" s="48"/>
      <c r="I14" s="48"/>
      <c r="J14" s="48"/>
      <c r="K14" s="22">
        <v>12</v>
      </c>
      <c r="L14" s="23">
        <f>'BPU n°1'!L16</f>
        <v>0</v>
      </c>
      <c r="M14" s="22"/>
      <c r="N14" s="27">
        <f t="shared" ref="N14:N21" si="0">L14*M14</f>
        <v>0</v>
      </c>
      <c r="O14" s="19">
        <f t="shared" ref="O14:O21" si="1">N14*$D$7</f>
        <v>0</v>
      </c>
      <c r="P14" s="28">
        <f t="shared" ref="P14:P21" si="2">N14+O14</f>
        <v>0</v>
      </c>
    </row>
    <row r="15" spans="2:16" ht="45" customHeight="1" x14ac:dyDescent="0.2">
      <c r="B15" s="33" t="str">
        <f>'BPU n°1'!B15</f>
        <v>P3</v>
      </c>
      <c r="C15" s="48" t="s">
        <v>35</v>
      </c>
      <c r="D15" s="59"/>
      <c r="E15" s="59"/>
      <c r="F15" s="59"/>
      <c r="G15" s="59"/>
      <c r="H15" s="59"/>
      <c r="I15" s="59"/>
      <c r="J15" s="59"/>
      <c r="K15" s="22">
        <v>2</v>
      </c>
      <c r="L15" s="23">
        <f>'BPU n°1'!L17</f>
        <v>0</v>
      </c>
      <c r="M15" s="22"/>
      <c r="N15" s="27">
        <f t="shared" si="0"/>
        <v>0</v>
      </c>
      <c r="O15" s="19">
        <f t="shared" si="1"/>
        <v>0</v>
      </c>
      <c r="P15" s="28">
        <f t="shared" si="2"/>
        <v>0</v>
      </c>
    </row>
    <row r="16" spans="2:16" ht="45" customHeight="1" x14ac:dyDescent="0.2">
      <c r="B16" s="33" t="str">
        <f>'BPU n°1'!B16</f>
        <v>P4</v>
      </c>
      <c r="C16" s="48" t="s">
        <v>36</v>
      </c>
      <c r="D16" s="48"/>
      <c r="E16" s="48"/>
      <c r="F16" s="48"/>
      <c r="G16" s="48"/>
      <c r="H16" s="48"/>
      <c r="I16" s="48"/>
      <c r="J16" s="48"/>
      <c r="K16" s="22">
        <v>2</v>
      </c>
      <c r="L16" s="23">
        <f>'BPU n°1'!L18</f>
        <v>0</v>
      </c>
      <c r="M16" s="22"/>
      <c r="N16" s="27">
        <f t="shared" si="0"/>
        <v>0</v>
      </c>
      <c r="O16" s="19">
        <f t="shared" si="1"/>
        <v>0</v>
      </c>
      <c r="P16" s="28">
        <f t="shared" si="2"/>
        <v>0</v>
      </c>
    </row>
    <row r="17" spans="2:16" ht="45" customHeight="1" x14ac:dyDescent="0.2">
      <c r="B17" s="33" t="str">
        <f>'BPU n°1'!B17</f>
        <v>P5</v>
      </c>
      <c r="C17" s="48" t="s">
        <v>31</v>
      </c>
      <c r="D17" s="48"/>
      <c r="E17" s="48"/>
      <c r="F17" s="48"/>
      <c r="G17" s="48"/>
      <c r="H17" s="48"/>
      <c r="I17" s="48"/>
      <c r="J17" s="48"/>
      <c r="K17" s="22">
        <f>'BPU n°1'!K19</f>
        <v>1</v>
      </c>
      <c r="L17" s="23">
        <f>'BPU n°1'!L19</f>
        <v>0</v>
      </c>
      <c r="M17" s="22"/>
      <c r="N17" s="27">
        <f t="shared" si="0"/>
        <v>0</v>
      </c>
      <c r="O17" s="19">
        <f t="shared" si="1"/>
        <v>0</v>
      </c>
      <c r="P17" s="28">
        <f t="shared" si="2"/>
        <v>0</v>
      </c>
    </row>
    <row r="18" spans="2:16" ht="45" customHeight="1" x14ac:dyDescent="0.2">
      <c r="B18" s="33" t="str">
        <f>'BPU n°1'!B18</f>
        <v>P6</v>
      </c>
      <c r="C18" s="48" t="s">
        <v>30</v>
      </c>
      <c r="D18" s="48"/>
      <c r="E18" s="48"/>
      <c r="F18" s="48"/>
      <c r="G18" s="48"/>
      <c r="H18" s="48"/>
      <c r="I18" s="48"/>
      <c r="J18" s="48"/>
      <c r="K18" s="22">
        <f>'BPU n°1'!K20</f>
        <v>1</v>
      </c>
      <c r="L18" s="23">
        <f>'BPU n°1'!L20</f>
        <v>0</v>
      </c>
      <c r="M18" s="22"/>
      <c r="N18" s="27">
        <f t="shared" si="0"/>
        <v>0</v>
      </c>
      <c r="O18" s="19">
        <f t="shared" si="1"/>
        <v>0</v>
      </c>
      <c r="P18" s="28">
        <f t="shared" si="2"/>
        <v>0</v>
      </c>
    </row>
    <row r="19" spans="2:16" ht="45" customHeight="1" x14ac:dyDescent="0.2">
      <c r="B19" s="33" t="str">
        <f>'BPU n°1'!B19</f>
        <v>P7</v>
      </c>
      <c r="C19" s="60" t="s">
        <v>37</v>
      </c>
      <c r="D19" s="61"/>
      <c r="E19" s="61"/>
      <c r="F19" s="61"/>
      <c r="G19" s="61"/>
      <c r="H19" s="61"/>
      <c r="I19" s="61"/>
      <c r="J19" s="62"/>
      <c r="K19" s="22">
        <v>1</v>
      </c>
      <c r="L19" s="23">
        <f>'BPU n°1'!L21</f>
        <v>0</v>
      </c>
      <c r="M19" s="22"/>
      <c r="N19" s="27">
        <f t="shared" si="0"/>
        <v>0</v>
      </c>
      <c r="O19" s="19">
        <f t="shared" si="1"/>
        <v>0</v>
      </c>
      <c r="P19" s="28">
        <f t="shared" si="2"/>
        <v>0</v>
      </c>
    </row>
    <row r="20" spans="2:16" ht="45" customHeight="1" x14ac:dyDescent="0.2">
      <c r="B20" s="33" t="str">
        <f>'BPU n°1'!B20</f>
        <v>P8</v>
      </c>
      <c r="C20" s="48" t="s">
        <v>38</v>
      </c>
      <c r="D20" s="48"/>
      <c r="E20" s="48"/>
      <c r="F20" s="48"/>
      <c r="G20" s="48"/>
      <c r="H20" s="48"/>
      <c r="I20" s="48"/>
      <c r="J20" s="48"/>
      <c r="K20" s="22">
        <v>1</v>
      </c>
      <c r="L20" s="23">
        <f>'BPU n°1'!L22</f>
        <v>0</v>
      </c>
      <c r="M20" s="22"/>
      <c r="N20" s="27">
        <f t="shared" si="0"/>
        <v>0</v>
      </c>
      <c r="O20" s="19">
        <f t="shared" si="1"/>
        <v>0</v>
      </c>
      <c r="P20" s="28">
        <f t="shared" si="2"/>
        <v>0</v>
      </c>
    </row>
    <row r="21" spans="2:16" ht="73.5" customHeight="1" x14ac:dyDescent="0.2">
      <c r="B21" s="33" t="str">
        <f>'BPU n°1'!B21</f>
        <v>P9</v>
      </c>
      <c r="C21" s="63" t="s">
        <v>29</v>
      </c>
      <c r="D21" s="64"/>
      <c r="E21" s="64"/>
      <c r="F21" s="64"/>
      <c r="G21" s="64"/>
      <c r="H21" s="64"/>
      <c r="I21" s="64"/>
      <c r="J21" s="64"/>
      <c r="K21" s="22">
        <v>2</v>
      </c>
      <c r="L21" s="23">
        <f>'BPU n°1'!L23</f>
        <v>0</v>
      </c>
      <c r="M21" s="22"/>
      <c r="N21" s="27">
        <f t="shared" si="0"/>
        <v>0</v>
      </c>
      <c r="O21" s="19">
        <f t="shared" si="1"/>
        <v>0</v>
      </c>
      <c r="P21" s="28">
        <f t="shared" si="2"/>
        <v>0</v>
      </c>
    </row>
    <row r="22" spans="2:16" ht="35.25" customHeight="1" x14ac:dyDescent="0.2">
      <c r="B22" s="65" t="s">
        <v>11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24">
        <f>SUM(N13:N21)</f>
        <v>0</v>
      </c>
      <c r="O22" s="24">
        <f>SUM(O13:O21)</f>
        <v>0</v>
      </c>
      <c r="P22" s="24">
        <f>SUM(P13:P21)</f>
        <v>0</v>
      </c>
    </row>
  </sheetData>
  <mergeCells count="16">
    <mergeCell ref="B2:P2"/>
    <mergeCell ref="B5:P5"/>
    <mergeCell ref="B8:P8"/>
    <mergeCell ref="B9:P9"/>
    <mergeCell ref="B10:P10"/>
    <mergeCell ref="C19:J19"/>
    <mergeCell ref="C20:J20"/>
    <mergeCell ref="C21:J21"/>
    <mergeCell ref="B22:M22"/>
    <mergeCell ref="B12:J12"/>
    <mergeCell ref="C17:J17"/>
    <mergeCell ref="C18:J18"/>
    <mergeCell ref="C16:J16"/>
    <mergeCell ref="C13:J13"/>
    <mergeCell ref="C14:J14"/>
    <mergeCell ref="C15:J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>
    <tabColor indexed="52"/>
    <outlinePr summaryRight="0"/>
    <pageSetUpPr fitToPage="1"/>
  </sheetPr>
  <dimension ref="A1:I23"/>
  <sheetViews>
    <sheetView zoomScale="75" workbookViewId="0">
      <selection activeCell="B28" sqref="B28"/>
    </sheetView>
  </sheetViews>
  <sheetFormatPr baseColWidth="10" defaultRowHeight="12.75" x14ac:dyDescent="0.2"/>
  <cols>
    <col min="1" max="1" width="4.140625" customWidth="1"/>
    <col min="2" max="2" width="54.42578125" style="15" bestFit="1" customWidth="1"/>
    <col min="3" max="3" width="26.7109375" bestFit="1" customWidth="1"/>
    <col min="4" max="9" width="16.7109375" customWidth="1"/>
  </cols>
  <sheetData>
    <row r="1" spans="1:9" s="1" customFormat="1" ht="19.5" x14ac:dyDescent="0.25">
      <c r="A1" s="9" t="e">
        <f>#REF!</f>
        <v>#REF!</v>
      </c>
      <c r="B1" s="68" t="s">
        <v>2</v>
      </c>
      <c r="C1" s="68"/>
      <c r="D1" s="68"/>
      <c r="E1" s="68"/>
      <c r="F1" s="68"/>
      <c r="G1" s="68"/>
      <c r="H1" s="68"/>
      <c r="I1" s="68"/>
    </row>
    <row r="2" spans="1:9" s="1" customFormat="1" ht="19.5" x14ac:dyDescent="0.2">
      <c r="A2" s="3"/>
      <c r="B2" s="13"/>
      <c r="C2" s="11" t="s">
        <v>1</v>
      </c>
      <c r="D2" s="11" t="s">
        <v>0</v>
      </c>
      <c r="E2" s="10" t="e">
        <f>$A$1</f>
        <v>#REF!</v>
      </c>
      <c r="F2" s="10" t="e">
        <f>$A$1 + 1</f>
        <v>#REF!</v>
      </c>
      <c r="G2" s="10" t="e">
        <f>$A$1 + 2</f>
        <v>#REF!</v>
      </c>
      <c r="H2" s="10" t="e">
        <f>$A$1 + 3</f>
        <v>#REF!</v>
      </c>
      <c r="I2" s="10" t="e">
        <f>$A$1 + 4</f>
        <v>#REF!</v>
      </c>
    </row>
    <row r="3" spans="1:9" s="1" customFormat="1" x14ac:dyDescent="0.2">
      <c r="A3" s="4"/>
      <c r="B3" s="14" t="e">
        <f>#REF!</f>
        <v>#REF!</v>
      </c>
      <c r="C3" s="6" t="e">
        <f>#REF!</f>
        <v>#REF!</v>
      </c>
      <c r="D3" s="7" t="e">
        <f>#REF!+#REF!</f>
        <v>#REF!</v>
      </c>
      <c r="E3" s="7" t="e">
        <f>#REF!+#REF!</f>
        <v>#REF!</v>
      </c>
      <c r="F3" s="7" t="e">
        <f>#REF!+#REF!</f>
        <v>#REF!</v>
      </c>
      <c r="G3" s="7" t="e">
        <f>#REF!+#REF!</f>
        <v>#REF!</v>
      </c>
      <c r="H3" s="7" t="e">
        <f>#REF!+#REF!</f>
        <v>#REF!</v>
      </c>
      <c r="I3" s="7" t="e">
        <f>#REF!+#REF!</f>
        <v>#REF!</v>
      </c>
    </row>
    <row r="4" spans="1:9" s="1" customFormat="1" x14ac:dyDescent="0.2">
      <c r="A4" s="4"/>
      <c r="B4" s="14" t="e">
        <f>#REF!</f>
        <v>#REF!</v>
      </c>
      <c r="C4" s="6" t="e">
        <f>#REF!</f>
        <v>#REF!</v>
      </c>
      <c r="D4" s="7" t="e">
        <f>#REF!+#REF!</f>
        <v>#REF!</v>
      </c>
      <c r="E4" s="7" t="e">
        <f>#REF!+#REF!</f>
        <v>#REF!</v>
      </c>
      <c r="F4" s="7" t="e">
        <f>#REF!+#REF!</f>
        <v>#REF!</v>
      </c>
      <c r="G4" s="7" t="e">
        <f>#REF!+#REF!</f>
        <v>#REF!</v>
      </c>
      <c r="H4" s="7" t="e">
        <f>#REF!+#REF!</f>
        <v>#REF!</v>
      </c>
      <c r="I4" s="7" t="e">
        <f>#REF!+#REF!</f>
        <v>#REF!</v>
      </c>
    </row>
    <row r="5" spans="1:9" s="1" customFormat="1" x14ac:dyDescent="0.2">
      <c r="A5" s="4"/>
      <c r="B5" s="69" t="e">
        <f>#REF!</f>
        <v>#REF!</v>
      </c>
      <c r="C5" s="6" t="e">
        <f>#REF!</f>
        <v>#REF!</v>
      </c>
      <c r="D5" s="7" t="e">
        <f>#REF!</f>
        <v>#REF!</v>
      </c>
      <c r="E5" s="7" t="e">
        <f>#REF!</f>
        <v>#REF!</v>
      </c>
      <c r="F5" s="7" t="e">
        <f>#REF!</f>
        <v>#REF!</v>
      </c>
      <c r="G5" s="7" t="e">
        <f>#REF!</f>
        <v>#REF!</v>
      </c>
      <c r="H5" s="7" t="e">
        <f>#REF!</f>
        <v>#REF!</v>
      </c>
      <c r="I5" s="7" t="e">
        <f>#REF!</f>
        <v>#REF!</v>
      </c>
    </row>
    <row r="6" spans="1:9" s="1" customFormat="1" x14ac:dyDescent="0.2">
      <c r="A6" s="4"/>
      <c r="B6" s="69"/>
      <c r="C6" s="6" t="e">
        <f>#REF!</f>
        <v>#REF!</v>
      </c>
      <c r="D6" s="7" t="e">
        <f>#REF!</f>
        <v>#REF!</v>
      </c>
      <c r="E6" s="7" t="e">
        <f>#REF!</f>
        <v>#REF!</v>
      </c>
      <c r="F6" s="7" t="e">
        <f>#REF!</f>
        <v>#REF!</v>
      </c>
      <c r="G6" s="7" t="e">
        <f>#REF!</f>
        <v>#REF!</v>
      </c>
      <c r="H6" s="7" t="e">
        <f>#REF!</f>
        <v>#REF!</v>
      </c>
      <c r="I6" s="7" t="e">
        <f>#REF!</f>
        <v>#REF!</v>
      </c>
    </row>
    <row r="7" spans="1:9" s="1" customFormat="1" x14ac:dyDescent="0.2">
      <c r="A7" s="4"/>
      <c r="B7" s="14" t="e">
        <f>#REF!</f>
        <v>#REF!</v>
      </c>
      <c r="C7" s="6" t="e">
        <f>#REF!</f>
        <v>#REF!</v>
      </c>
      <c r="D7" s="7" t="e">
        <f>#REF!+#REF!</f>
        <v>#REF!</v>
      </c>
      <c r="E7" s="7" t="e">
        <f>#REF!+#REF!</f>
        <v>#REF!</v>
      </c>
      <c r="F7" s="7" t="e">
        <f>#REF!+#REF!</f>
        <v>#REF!</v>
      </c>
      <c r="G7" s="7" t="e">
        <f>#REF!+#REF!</f>
        <v>#REF!</v>
      </c>
      <c r="H7" s="7" t="e">
        <f>#REF!+#REF!</f>
        <v>#REF!</v>
      </c>
      <c r="I7" s="7" t="e">
        <f>#REF!+#REF!</f>
        <v>#REF!</v>
      </c>
    </row>
    <row r="8" spans="1:9" s="1" customFormat="1" x14ac:dyDescent="0.2">
      <c r="A8" s="4"/>
      <c r="B8" s="14" t="e">
        <f>#REF!</f>
        <v>#REF!</v>
      </c>
      <c r="C8" s="6" t="e">
        <f>#REF!</f>
        <v>#REF!</v>
      </c>
      <c r="D8" s="7" t="e">
        <f>#REF!+#REF!</f>
        <v>#REF!</v>
      </c>
      <c r="E8" s="7" t="e">
        <f>#REF!+#REF!</f>
        <v>#REF!</v>
      </c>
      <c r="F8" s="7" t="e">
        <f>#REF!+#REF!</f>
        <v>#REF!</v>
      </c>
      <c r="G8" s="7" t="e">
        <f>#REF!+#REF!</f>
        <v>#REF!</v>
      </c>
      <c r="H8" s="7" t="e">
        <f>#REF!+#REF!</f>
        <v>#REF!</v>
      </c>
      <c r="I8" s="7" t="e">
        <f>#REF!+#REF!</f>
        <v>#REF!</v>
      </c>
    </row>
    <row r="9" spans="1:9" s="1" customFormat="1" x14ac:dyDescent="0.2">
      <c r="A9" s="4"/>
      <c r="B9" s="14" t="e">
        <f>#REF!</f>
        <v>#REF!</v>
      </c>
      <c r="C9" s="6" t="e">
        <f>#REF!</f>
        <v>#REF!</v>
      </c>
      <c r="D9" s="7" t="e">
        <f>#REF!+#REF!</f>
        <v>#REF!</v>
      </c>
      <c r="E9" s="7" t="e">
        <f>#REF!+#REF!</f>
        <v>#REF!</v>
      </c>
      <c r="F9" s="7" t="e">
        <f>#REF!+#REF!</f>
        <v>#REF!</v>
      </c>
      <c r="G9" s="7" t="e">
        <f>#REF!+#REF!</f>
        <v>#REF!</v>
      </c>
      <c r="H9" s="7" t="e">
        <f>#REF!+#REF!</f>
        <v>#REF!</v>
      </c>
      <c r="I9" s="7" t="e">
        <f>#REF!+#REF!</f>
        <v>#REF!</v>
      </c>
    </row>
    <row r="10" spans="1:9" s="1" customFormat="1" x14ac:dyDescent="0.2">
      <c r="A10" s="4"/>
      <c r="B10" s="14" t="e">
        <f>#REF!</f>
        <v>#REF!</v>
      </c>
      <c r="C10" s="6" t="e">
        <f>#REF!</f>
        <v>#REF!</v>
      </c>
      <c r="D10" s="7" t="e">
        <f>#REF!+#REF!</f>
        <v>#REF!</v>
      </c>
      <c r="E10" s="7" t="e">
        <f>#REF!+#REF!</f>
        <v>#REF!</v>
      </c>
      <c r="F10" s="7" t="e">
        <f>#REF!+#REF!</f>
        <v>#REF!</v>
      </c>
      <c r="G10" s="7" t="e">
        <f>#REF!+#REF!</f>
        <v>#REF!</v>
      </c>
      <c r="H10" s="7" t="e">
        <f>#REF!+#REF!</f>
        <v>#REF!</v>
      </c>
      <c r="I10" s="7" t="e">
        <f>#REF!+#REF!</f>
        <v>#REF!</v>
      </c>
    </row>
    <row r="11" spans="1:9" s="1" customFormat="1" x14ac:dyDescent="0.2">
      <c r="A11" s="4"/>
      <c r="B11" s="12" t="e">
        <f>#REF!</f>
        <v>#REF!</v>
      </c>
      <c r="C11" s="6" t="e">
        <f>#REF!</f>
        <v>#REF!</v>
      </c>
      <c r="D11" s="7" t="e">
        <f>#REF!</f>
        <v>#REF!</v>
      </c>
      <c r="E11" s="7" t="e">
        <f>#REF!</f>
        <v>#REF!</v>
      </c>
      <c r="F11" s="7" t="e">
        <f>#REF!</f>
        <v>#REF!</v>
      </c>
      <c r="G11" s="7" t="e">
        <f>#REF!</f>
        <v>#REF!</v>
      </c>
      <c r="H11" s="7" t="e">
        <f>#REF!</f>
        <v>#REF!</v>
      </c>
      <c r="I11" s="7" t="e">
        <f>#REF!</f>
        <v>#REF!</v>
      </c>
    </row>
    <row r="12" spans="1:9" s="1" customFormat="1" x14ac:dyDescent="0.2">
      <c r="B12" s="14"/>
      <c r="D12" s="2"/>
      <c r="E12" s="2"/>
      <c r="F12" s="2"/>
      <c r="G12" s="2"/>
      <c r="H12" s="2"/>
    </row>
    <row r="13" spans="1:9" s="1" customFormat="1" ht="19.5" x14ac:dyDescent="0.25">
      <c r="A13" s="5"/>
      <c r="B13" s="68" t="s">
        <v>3</v>
      </c>
      <c r="C13" s="68"/>
      <c r="D13" s="68"/>
      <c r="E13" s="68"/>
      <c r="F13" s="68"/>
      <c r="G13" s="68"/>
      <c r="H13" s="68"/>
      <c r="I13" s="68"/>
    </row>
    <row r="14" spans="1:9" s="1" customFormat="1" ht="19.5" x14ac:dyDescent="0.2">
      <c r="A14" s="3"/>
      <c r="B14" s="13"/>
      <c r="C14" s="11" t="s">
        <v>1</v>
      </c>
      <c r="D14" s="11" t="s">
        <v>0</v>
      </c>
      <c r="E14" s="10" t="e">
        <f>$A$1</f>
        <v>#REF!</v>
      </c>
      <c r="F14" s="10" t="e">
        <f>$A$1 + 1</f>
        <v>#REF!</v>
      </c>
      <c r="G14" s="10" t="e">
        <f>$A$1 + 2</f>
        <v>#REF!</v>
      </c>
      <c r="H14" s="10" t="e">
        <f>$A$1 + 3</f>
        <v>#REF!</v>
      </c>
      <c r="I14" s="10" t="e">
        <f>$A$1 + 4</f>
        <v>#REF!</v>
      </c>
    </row>
    <row r="15" spans="1:9" s="1" customFormat="1" x14ac:dyDescent="0.2">
      <c r="A15" s="4"/>
      <c r="B15" s="14" t="e">
        <f t="shared" ref="B15:C17" si="0">B3</f>
        <v>#REF!</v>
      </c>
      <c r="C15" s="6" t="e">
        <f t="shared" si="0"/>
        <v>#REF!</v>
      </c>
      <c r="D15" s="8" t="e">
        <f>#REF!</f>
        <v>#REF!</v>
      </c>
      <c r="E15" s="8" t="e">
        <f>#REF!</f>
        <v>#REF!</v>
      </c>
      <c r="F15" s="8" t="e">
        <f>#REF!</f>
        <v>#REF!</v>
      </c>
      <c r="G15" s="8" t="e">
        <f>#REF!</f>
        <v>#REF!</v>
      </c>
      <c r="H15" s="8" t="e">
        <f>#REF!</f>
        <v>#REF!</v>
      </c>
      <c r="I15" s="8" t="e">
        <f>#REF!</f>
        <v>#REF!</v>
      </c>
    </row>
    <row r="16" spans="1:9" s="1" customFormat="1" x14ac:dyDescent="0.2">
      <c r="A16" s="4"/>
      <c r="B16" s="14" t="e">
        <f t="shared" si="0"/>
        <v>#REF!</v>
      </c>
      <c r="C16" s="6" t="e">
        <f t="shared" si="0"/>
        <v>#REF!</v>
      </c>
      <c r="D16" s="8" t="e">
        <f>#REF!</f>
        <v>#REF!</v>
      </c>
      <c r="E16" s="8" t="e">
        <f>#REF!</f>
        <v>#REF!</v>
      </c>
      <c r="F16" s="8" t="e">
        <f>#REF!</f>
        <v>#REF!</v>
      </c>
      <c r="G16" s="8" t="e">
        <f>#REF!</f>
        <v>#REF!</v>
      </c>
      <c r="H16" s="8" t="e">
        <f>#REF!</f>
        <v>#REF!</v>
      </c>
      <c r="I16" s="8" t="e">
        <f>#REF!</f>
        <v>#REF!</v>
      </c>
    </row>
    <row r="17" spans="1:9" s="1" customFormat="1" x14ac:dyDescent="0.2">
      <c r="A17" s="4"/>
      <c r="B17" s="69" t="e">
        <f t="shared" si="0"/>
        <v>#REF!</v>
      </c>
      <c r="C17" s="6" t="e">
        <f t="shared" si="0"/>
        <v>#REF!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</row>
    <row r="18" spans="1:9" s="1" customFormat="1" x14ac:dyDescent="0.2">
      <c r="A18" s="4"/>
      <c r="B18" s="69"/>
      <c r="C18" s="6" t="e">
        <f t="shared" ref="C18:C23" si="1">C6</f>
        <v>#REF!</v>
      </c>
      <c r="D18" s="8" t="e">
        <f>#REF!</f>
        <v>#REF!</v>
      </c>
      <c r="E18" s="8" t="e">
        <f>#REF!</f>
        <v>#REF!</v>
      </c>
      <c r="F18" s="8" t="e">
        <f>#REF!</f>
        <v>#REF!</v>
      </c>
      <c r="G18" s="8" t="e">
        <f>#REF!</f>
        <v>#REF!</v>
      </c>
      <c r="H18" s="8" t="e">
        <f>#REF!</f>
        <v>#REF!</v>
      </c>
      <c r="I18" s="8" t="e">
        <f>#REF!</f>
        <v>#REF!</v>
      </c>
    </row>
    <row r="19" spans="1:9" s="1" customFormat="1" x14ac:dyDescent="0.2">
      <c r="A19" s="4"/>
      <c r="B19" s="14" t="e">
        <f>B7</f>
        <v>#REF!</v>
      </c>
      <c r="C19" s="6" t="e">
        <f t="shared" si="1"/>
        <v>#REF!</v>
      </c>
      <c r="D19" s="8" t="e">
        <f>#REF!</f>
        <v>#REF!</v>
      </c>
      <c r="E19" s="8" t="e">
        <f>#REF!</f>
        <v>#REF!</v>
      </c>
      <c r="F19" s="8" t="e">
        <f>#REF!</f>
        <v>#REF!</v>
      </c>
      <c r="G19" s="8" t="e">
        <f>#REF!</f>
        <v>#REF!</v>
      </c>
      <c r="H19" s="8" t="e">
        <f>#REF!</f>
        <v>#REF!</v>
      </c>
      <c r="I19" s="8" t="e">
        <f>#REF!</f>
        <v>#REF!</v>
      </c>
    </row>
    <row r="20" spans="1:9" s="1" customFormat="1" x14ac:dyDescent="0.2">
      <c r="A20" s="4"/>
      <c r="B20" s="14" t="e">
        <f>B8</f>
        <v>#REF!</v>
      </c>
      <c r="C20" s="6" t="e">
        <f t="shared" si="1"/>
        <v>#REF!</v>
      </c>
      <c r="D20" s="8" t="e">
        <f>#REF!</f>
        <v>#REF!</v>
      </c>
      <c r="E20" s="8" t="e">
        <f>#REF!</f>
        <v>#REF!</v>
      </c>
      <c r="F20" s="8" t="e">
        <f>#REF!</f>
        <v>#REF!</v>
      </c>
      <c r="G20" s="8" t="e">
        <f>#REF!</f>
        <v>#REF!</v>
      </c>
      <c r="H20" s="8" t="e">
        <f>#REF!</f>
        <v>#REF!</v>
      </c>
      <c r="I20" s="8" t="e">
        <f>#REF!</f>
        <v>#REF!</v>
      </c>
    </row>
    <row r="21" spans="1:9" s="1" customFormat="1" x14ac:dyDescent="0.2">
      <c r="A21" s="4"/>
      <c r="B21" s="14" t="e">
        <f>B9</f>
        <v>#REF!</v>
      </c>
      <c r="C21" s="6" t="e">
        <f t="shared" si="1"/>
        <v>#REF!</v>
      </c>
      <c r="D21" s="8" t="e">
        <f>#REF!</f>
        <v>#REF!</v>
      </c>
      <c r="E21" s="8" t="e">
        <f>#REF!</f>
        <v>#REF!</v>
      </c>
      <c r="F21" s="8" t="e">
        <f>#REF!</f>
        <v>#REF!</v>
      </c>
      <c r="G21" s="8" t="e">
        <f>#REF!</f>
        <v>#REF!</v>
      </c>
      <c r="H21" s="8" t="e">
        <f>#REF!</f>
        <v>#REF!</v>
      </c>
      <c r="I21" s="8" t="e">
        <f>#REF!</f>
        <v>#REF!</v>
      </c>
    </row>
    <row r="22" spans="1:9" s="1" customFormat="1" x14ac:dyDescent="0.2">
      <c r="A22" s="4"/>
      <c r="B22" s="14" t="e">
        <f>B10</f>
        <v>#REF!</v>
      </c>
      <c r="C22" s="6" t="e">
        <f t="shared" si="1"/>
        <v>#REF!</v>
      </c>
      <c r="D22" s="8" t="e">
        <f>#REF!</f>
        <v>#REF!</v>
      </c>
      <c r="E22" s="8" t="e">
        <f>#REF!</f>
        <v>#REF!</v>
      </c>
      <c r="F22" s="8" t="e">
        <f>#REF!</f>
        <v>#REF!</v>
      </c>
      <c r="G22" s="8" t="e">
        <f>#REF!</f>
        <v>#REF!</v>
      </c>
      <c r="H22" s="8" t="e">
        <f>#REF!</f>
        <v>#REF!</v>
      </c>
      <c r="I22" s="8" t="e">
        <f>#REF!</f>
        <v>#REF!</v>
      </c>
    </row>
    <row r="23" spans="1:9" s="1" customFormat="1" x14ac:dyDescent="0.2">
      <c r="A23" s="4"/>
      <c r="B23" s="14" t="e">
        <f>B11</f>
        <v>#REF!</v>
      </c>
      <c r="C23" s="6" t="e">
        <f t="shared" si="1"/>
        <v>#REF!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</row>
  </sheetData>
  <mergeCells count="4">
    <mergeCell ref="B1:I1"/>
    <mergeCell ref="B13:I13"/>
    <mergeCell ref="B5:B6"/>
    <mergeCell ref="B17:B18"/>
  </mergeCells>
  <phoneticPr fontId="7" type="noConversion"/>
  <pageMargins left="0.78740157499999996" right="0.78740157499999996" top="0.984251969" bottom="0.984251969" header="0.4921259845" footer="0.4921259845"/>
  <pageSetup paperSize="9" scale="71" orientation="landscape" verticalDpi="300" r:id="rId1"/>
  <headerFooter alignWithMargins="0">
    <oddHeader>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BPU n°1</vt:lpstr>
      <vt:lpstr>DQE n°1</vt:lpstr>
      <vt:lpstr>Calcul de simulation</vt:lpstr>
      <vt:lpstr>'BPU n°1'!Impression_des_titres</vt:lpstr>
      <vt:lpstr>'DQE n°1'!Impression_des_titres</vt:lpstr>
      <vt:lpstr>'BPU n°1'!Zone_d_impression</vt:lpstr>
      <vt:lpstr>'DQE n°1'!Zone_d_impression</vt:lpstr>
    </vt:vector>
  </TitlesOfParts>
  <Manager>cedric.perrin@mairie-lyon.fr</Manager>
  <Company>Ville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LYONS Valerie</dc:creator>
  <cp:keywords>BPU</cp:keywords>
  <cp:lastModifiedBy>MARAVAL Carine</cp:lastModifiedBy>
  <cp:lastPrinted>2025-01-14T13:58:49Z</cp:lastPrinted>
  <dcterms:created xsi:type="dcterms:W3CDTF">2006-11-12T16:38:34Z</dcterms:created>
  <dcterms:modified xsi:type="dcterms:W3CDTF">2026-02-20T14:55:44Z</dcterms:modified>
  <cp:category>Grille Financière</cp:category>
</cp:coreProperties>
</file>