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2 MR Destruction-revalorisation matériel informatique\3. DCE\2 - DCE\1. DCE\"/>
    </mc:Choice>
  </mc:AlternateContent>
  <bookViews>
    <workbookView xWindow="0" yWindow="0" windowWidth="28800" windowHeight="12180" activeTab="1"/>
  </bookViews>
  <sheets>
    <sheet name="BPU" sheetId="1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3" l="1"/>
  <c r="H21" i="3"/>
  <c r="H13" i="3"/>
  <c r="H20" i="3"/>
  <c r="L29" i="3" l="1"/>
  <c r="L30" i="3"/>
  <c r="L31" i="3"/>
  <c r="L32" i="3"/>
  <c r="K29" i="3"/>
  <c r="K30" i="3"/>
  <c r="K31" i="3"/>
  <c r="K32" i="3"/>
  <c r="J29" i="3"/>
  <c r="J30" i="3"/>
  <c r="J31" i="3"/>
  <c r="J32" i="3"/>
  <c r="I29" i="3"/>
  <c r="I30" i="3"/>
  <c r="I31" i="3"/>
  <c r="I32" i="3"/>
  <c r="I31" i="1"/>
  <c r="I32" i="1"/>
  <c r="I29" i="1"/>
  <c r="I30" i="1"/>
  <c r="J33" i="3" l="1"/>
  <c r="L33" i="3" s="1"/>
  <c r="J34" i="3"/>
  <c r="L34" i="3" s="1"/>
  <c r="I33" i="3"/>
  <c r="K33" i="3" s="1"/>
  <c r="I34" i="3"/>
  <c r="K34" i="3" s="1"/>
  <c r="I33" i="1"/>
  <c r="I34" i="1"/>
  <c r="J10" i="3" l="1"/>
  <c r="J11" i="3"/>
  <c r="L11" i="3" s="1"/>
  <c r="J12" i="3"/>
  <c r="L12" i="3" s="1"/>
  <c r="J13" i="3"/>
  <c r="L13" i="3" s="1"/>
  <c r="J14" i="3"/>
  <c r="J15" i="3"/>
  <c r="L15" i="3" s="1"/>
  <c r="J16" i="3"/>
  <c r="L16" i="3" s="1"/>
  <c r="J17" i="3"/>
  <c r="L17" i="3" s="1"/>
  <c r="J18" i="3"/>
  <c r="J19" i="3"/>
  <c r="J20" i="3"/>
  <c r="L20" i="3" s="1"/>
  <c r="J21" i="3"/>
  <c r="L21" i="3" s="1"/>
  <c r="J22" i="3"/>
  <c r="J23" i="3"/>
  <c r="L23" i="3" s="1"/>
  <c r="J24" i="3"/>
  <c r="L24" i="3" s="1"/>
  <c r="J25" i="3"/>
  <c r="L25" i="3" s="1"/>
  <c r="J26" i="3"/>
  <c r="J27" i="3"/>
  <c r="L27" i="3" s="1"/>
  <c r="J28" i="3"/>
  <c r="L28" i="3" s="1"/>
  <c r="J35" i="3"/>
  <c r="L35" i="3" s="1"/>
  <c r="J36" i="3"/>
  <c r="J9" i="3"/>
  <c r="L9" i="3" s="1"/>
  <c r="I10" i="3"/>
  <c r="K10" i="3" s="1"/>
  <c r="I11" i="3"/>
  <c r="K11" i="3" s="1"/>
  <c r="I12" i="3"/>
  <c r="I13" i="3"/>
  <c r="K13" i="3" s="1"/>
  <c r="I14" i="3"/>
  <c r="K14" i="3" s="1"/>
  <c r="I15" i="3"/>
  <c r="K15" i="3" s="1"/>
  <c r="I16" i="3"/>
  <c r="I17" i="3"/>
  <c r="K17" i="3" s="1"/>
  <c r="I18" i="3"/>
  <c r="K18" i="3" s="1"/>
  <c r="I19" i="3"/>
  <c r="K19" i="3" s="1"/>
  <c r="I20" i="3"/>
  <c r="I21" i="3"/>
  <c r="K21" i="3" s="1"/>
  <c r="I22" i="3"/>
  <c r="K22" i="3" s="1"/>
  <c r="I23" i="3"/>
  <c r="K23" i="3" s="1"/>
  <c r="I24" i="3"/>
  <c r="I25" i="3"/>
  <c r="K25" i="3" s="1"/>
  <c r="I26" i="3"/>
  <c r="K26" i="3" s="1"/>
  <c r="I27" i="3"/>
  <c r="K27" i="3" s="1"/>
  <c r="I28" i="3"/>
  <c r="I35" i="3"/>
  <c r="K35" i="3" s="1"/>
  <c r="I36" i="3"/>
  <c r="K36" i="3" s="1"/>
  <c r="I9" i="3"/>
  <c r="K9" i="3" s="1"/>
  <c r="L36" i="3"/>
  <c r="K28" i="3"/>
  <c r="L26" i="3"/>
  <c r="K24" i="3"/>
  <c r="L22" i="3"/>
  <c r="K20" i="3"/>
  <c r="L19" i="3"/>
  <c r="L18" i="3"/>
  <c r="K16" i="3"/>
  <c r="L14" i="3"/>
  <c r="K12" i="3"/>
  <c r="L10" i="3"/>
  <c r="I36" i="1"/>
  <c r="I35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L37" i="3" l="1"/>
  <c r="K37" i="3"/>
</calcChain>
</file>

<file path=xl/sharedStrings.xml><?xml version="1.0" encoding="utf-8"?>
<sst xmlns="http://schemas.openxmlformats.org/spreadsheetml/2006/main" count="168" uniqueCount="32">
  <si>
    <t xml:space="preserve">Bordereau des Prix Unitaires - Lot 1 - Enlèvement et destruction du matériel informatique - CTI de Toulouse </t>
  </si>
  <si>
    <t>Désignation</t>
  </si>
  <si>
    <t>Données</t>
  </si>
  <si>
    <t>Etages</t>
  </si>
  <si>
    <t xml:space="preserve">Type de prix </t>
  </si>
  <si>
    <t>Prix unitaire € HT</t>
  </si>
  <si>
    <t>Prix unitaire € TTC</t>
  </si>
  <si>
    <t>PMF FIXES</t>
  </si>
  <si>
    <t>AVEC EFFACEMENT</t>
  </si>
  <si>
    <t>OUI</t>
  </si>
  <si>
    <t>u</t>
  </si>
  <si>
    <t>NON</t>
  </si>
  <si>
    <t>SANS EFFACEMENT</t>
  </si>
  <si>
    <t>ORDINATEURS PORTABLES</t>
  </si>
  <si>
    <t xml:space="preserve">NON </t>
  </si>
  <si>
    <t xml:space="preserve">OUI </t>
  </si>
  <si>
    <t>SERVEURS</t>
  </si>
  <si>
    <t>BAIES</t>
  </si>
  <si>
    <t>FORFAIT DEPLACEMENT - 50KM</t>
  </si>
  <si>
    <t>f</t>
  </si>
  <si>
    <t>FORFAIT DEPLACEMENT + 50KM</t>
  </si>
  <si>
    <t>Prix total € HT</t>
  </si>
  <si>
    <t>Prix total €TTC</t>
  </si>
  <si>
    <t>TOTAL</t>
  </si>
  <si>
    <t xml:space="preserve">Détail Quantitatif Estimatif - Lot 1 - Enlèvement et destruction du matériel informatique - CTI de Toulouse </t>
  </si>
  <si>
    <t>MARCHE 2026-002 ENLEVEMENT, DESTRUCTION ET/OU REVALORISATION DU MATERIEL INFORMATIQUE</t>
  </si>
  <si>
    <t>CABLES</t>
  </si>
  <si>
    <t>kg</t>
  </si>
  <si>
    <t>PETITS MATERIELS AVEC DONNEES SENSIBLES (CLE USB, TELEPHONE, TABLETTE, DISQUES DURS, …)</t>
  </si>
  <si>
    <t>IMPRIMANTES</t>
  </si>
  <si>
    <t>SWITCH</t>
  </si>
  <si>
    <t>Quantités totales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</si>
</sst>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2"/>
      <name val="Chaparral Pro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0" fillId="0" borderId="8" xfId="0" applyNumberFormat="1" applyBorder="1"/>
    <xf numFmtId="0" fontId="0" fillId="0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1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0</xdr:col>
      <xdr:colOff>2553478</xdr:colOff>
      <xdr:row>6</xdr:row>
      <xdr:rowOff>38100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466725" y="200025"/>
          <a:ext cx="2086753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36"/>
  <sheetViews>
    <sheetView topLeftCell="B4" workbookViewId="0">
      <selection activeCell="L22" sqref="L22"/>
    </sheetView>
  </sheetViews>
  <sheetFormatPr baseColWidth="10" defaultRowHeight="15"/>
  <cols>
    <col min="1" max="1" width="42" customWidth="1"/>
    <col min="4" max="4" width="87.5703125" bestFit="1" customWidth="1"/>
    <col min="5" max="9" width="18.7109375" customWidth="1"/>
  </cols>
  <sheetData>
    <row r="1" spans="4:17" ht="15.75" thickBot="1"/>
    <row r="2" spans="4:17">
      <c r="D2" s="15" t="s">
        <v>25</v>
      </c>
      <c r="E2" s="16"/>
      <c r="F2" s="16"/>
      <c r="G2" s="17"/>
      <c r="H2" s="17"/>
      <c r="I2" s="17"/>
      <c r="J2" s="17"/>
      <c r="K2" s="17"/>
      <c r="L2" s="17"/>
      <c r="M2" s="17"/>
      <c r="N2" s="17"/>
      <c r="O2" s="17"/>
      <c r="P2" s="17"/>
      <c r="Q2" s="18"/>
    </row>
    <row r="3" spans="4:17" ht="15.75" thickBot="1">
      <c r="D3" s="1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1"/>
    </row>
    <row r="4" spans="4:17">
      <c r="D4" s="22" t="s">
        <v>0</v>
      </c>
      <c r="E4" s="23"/>
      <c r="F4" s="23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</row>
    <row r="5" spans="4:17" ht="15.75" thickBot="1"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</row>
    <row r="8" spans="4:17">
      <c r="D8" s="1" t="s">
        <v>1</v>
      </c>
      <c r="E8" s="1" t="s">
        <v>2</v>
      </c>
      <c r="F8" s="1" t="s">
        <v>3</v>
      </c>
      <c r="G8" s="1" t="s">
        <v>4</v>
      </c>
      <c r="H8" s="1" t="s">
        <v>5</v>
      </c>
      <c r="I8" s="1" t="s">
        <v>6</v>
      </c>
    </row>
    <row r="9" spans="4:17">
      <c r="D9" s="14" t="s">
        <v>7</v>
      </c>
      <c r="E9" s="14" t="s">
        <v>8</v>
      </c>
      <c r="F9" s="11" t="s">
        <v>9</v>
      </c>
      <c r="G9" s="11" t="s">
        <v>10</v>
      </c>
      <c r="H9" s="3"/>
      <c r="I9" s="3">
        <f>+H9*1.2</f>
        <v>0</v>
      </c>
    </row>
    <row r="10" spans="4:17">
      <c r="D10" s="14"/>
      <c r="E10" s="14"/>
      <c r="F10" s="11" t="s">
        <v>11</v>
      </c>
      <c r="G10" s="11" t="s">
        <v>10</v>
      </c>
      <c r="H10" s="3"/>
      <c r="I10" s="3">
        <f t="shared" ref="I10:I36" si="0">+H10*1.2</f>
        <v>0</v>
      </c>
    </row>
    <row r="11" spans="4:17">
      <c r="D11" s="14"/>
      <c r="E11" s="14" t="s">
        <v>12</v>
      </c>
      <c r="F11" s="11" t="s">
        <v>9</v>
      </c>
      <c r="G11" s="11" t="s">
        <v>10</v>
      </c>
      <c r="H11" s="3"/>
      <c r="I11" s="3">
        <f t="shared" si="0"/>
        <v>0</v>
      </c>
    </row>
    <row r="12" spans="4:17">
      <c r="D12" s="14"/>
      <c r="E12" s="14"/>
      <c r="F12" s="11" t="s">
        <v>11</v>
      </c>
      <c r="G12" s="11" t="s">
        <v>10</v>
      </c>
      <c r="H12" s="3"/>
      <c r="I12" s="3">
        <f t="shared" si="0"/>
        <v>0</v>
      </c>
    </row>
    <row r="13" spans="4:17">
      <c r="D13" s="14" t="s">
        <v>13</v>
      </c>
      <c r="E13" s="14" t="s">
        <v>8</v>
      </c>
      <c r="F13" s="11" t="s">
        <v>9</v>
      </c>
      <c r="G13" s="11" t="s">
        <v>10</v>
      </c>
      <c r="H13" s="3"/>
      <c r="I13" s="3">
        <f t="shared" si="0"/>
        <v>0</v>
      </c>
    </row>
    <row r="14" spans="4:17">
      <c r="D14" s="14"/>
      <c r="E14" s="14"/>
      <c r="F14" s="11" t="s">
        <v>14</v>
      </c>
      <c r="G14" s="11" t="s">
        <v>10</v>
      </c>
      <c r="H14" s="3"/>
      <c r="I14" s="3">
        <f t="shared" si="0"/>
        <v>0</v>
      </c>
    </row>
    <row r="15" spans="4:17">
      <c r="D15" s="14"/>
      <c r="E15" s="14" t="s">
        <v>12</v>
      </c>
      <c r="F15" s="11" t="s">
        <v>15</v>
      </c>
      <c r="G15" s="11" t="s">
        <v>10</v>
      </c>
      <c r="H15" s="3"/>
      <c r="I15" s="3">
        <f t="shared" si="0"/>
        <v>0</v>
      </c>
    </row>
    <row r="16" spans="4:17">
      <c r="D16" s="14"/>
      <c r="E16" s="14"/>
      <c r="F16" s="11" t="s">
        <v>14</v>
      </c>
      <c r="G16" s="11" t="s">
        <v>10</v>
      </c>
      <c r="H16" s="3"/>
      <c r="I16" s="3">
        <f t="shared" si="0"/>
        <v>0</v>
      </c>
    </row>
    <row r="17" spans="4:9">
      <c r="D17" s="14" t="s">
        <v>16</v>
      </c>
      <c r="E17" s="14" t="s">
        <v>8</v>
      </c>
      <c r="F17" s="11" t="s">
        <v>9</v>
      </c>
      <c r="G17" s="11" t="s">
        <v>10</v>
      </c>
      <c r="H17" s="3"/>
      <c r="I17" s="3">
        <f t="shared" si="0"/>
        <v>0</v>
      </c>
    </row>
    <row r="18" spans="4:9">
      <c r="D18" s="14"/>
      <c r="E18" s="14"/>
      <c r="F18" s="11" t="s">
        <v>11</v>
      </c>
      <c r="G18" s="11" t="s">
        <v>10</v>
      </c>
      <c r="H18" s="3"/>
      <c r="I18" s="3">
        <f t="shared" si="0"/>
        <v>0</v>
      </c>
    </row>
    <row r="19" spans="4:9">
      <c r="D19" s="14"/>
      <c r="E19" s="14" t="s">
        <v>12</v>
      </c>
      <c r="F19" s="11" t="s">
        <v>15</v>
      </c>
      <c r="G19" s="11" t="s">
        <v>10</v>
      </c>
      <c r="H19" s="3"/>
      <c r="I19" s="3">
        <f t="shared" si="0"/>
        <v>0</v>
      </c>
    </row>
    <row r="20" spans="4:9">
      <c r="D20" s="14"/>
      <c r="E20" s="14"/>
      <c r="F20" s="11" t="s">
        <v>11</v>
      </c>
      <c r="G20" s="11" t="s">
        <v>10</v>
      </c>
      <c r="H20" s="3"/>
      <c r="I20" s="3">
        <f t="shared" si="0"/>
        <v>0</v>
      </c>
    </row>
    <row r="21" spans="4:9">
      <c r="D21" s="14" t="s">
        <v>17</v>
      </c>
      <c r="E21" s="14" t="s">
        <v>8</v>
      </c>
      <c r="F21" s="11" t="s">
        <v>9</v>
      </c>
      <c r="G21" s="11" t="s">
        <v>10</v>
      </c>
      <c r="H21" s="3"/>
      <c r="I21" s="3">
        <f t="shared" si="0"/>
        <v>0</v>
      </c>
    </row>
    <row r="22" spans="4:9">
      <c r="D22" s="14"/>
      <c r="E22" s="14"/>
      <c r="F22" s="11" t="s">
        <v>11</v>
      </c>
      <c r="G22" s="11" t="s">
        <v>10</v>
      </c>
      <c r="H22" s="3"/>
      <c r="I22" s="3">
        <f t="shared" si="0"/>
        <v>0</v>
      </c>
    </row>
    <row r="23" spans="4:9">
      <c r="D23" s="14"/>
      <c r="E23" s="14" t="s">
        <v>12</v>
      </c>
      <c r="F23" s="11" t="s">
        <v>9</v>
      </c>
      <c r="G23" s="11" t="s">
        <v>10</v>
      </c>
      <c r="H23" s="3"/>
      <c r="I23" s="3">
        <f t="shared" si="0"/>
        <v>0</v>
      </c>
    </row>
    <row r="24" spans="4:9">
      <c r="D24" s="14"/>
      <c r="E24" s="14"/>
      <c r="F24" s="11" t="s">
        <v>11</v>
      </c>
      <c r="G24" s="11" t="s">
        <v>10</v>
      </c>
      <c r="H24" s="3"/>
      <c r="I24" s="3">
        <f t="shared" si="0"/>
        <v>0</v>
      </c>
    </row>
    <row r="25" spans="4:9">
      <c r="D25" s="14" t="s">
        <v>28</v>
      </c>
      <c r="E25" s="14" t="s">
        <v>8</v>
      </c>
      <c r="F25" s="11" t="s">
        <v>9</v>
      </c>
      <c r="G25" s="11" t="s">
        <v>10</v>
      </c>
      <c r="H25" s="3"/>
      <c r="I25" s="3">
        <f t="shared" si="0"/>
        <v>0</v>
      </c>
    </row>
    <row r="26" spans="4:9">
      <c r="D26" s="14"/>
      <c r="E26" s="14"/>
      <c r="F26" s="11" t="s">
        <v>11</v>
      </c>
      <c r="G26" s="11" t="s">
        <v>10</v>
      </c>
      <c r="H26" s="3"/>
      <c r="I26" s="3">
        <f t="shared" si="0"/>
        <v>0</v>
      </c>
    </row>
    <row r="27" spans="4:9">
      <c r="D27" s="14"/>
      <c r="E27" s="14" t="s">
        <v>12</v>
      </c>
      <c r="F27" s="11" t="s">
        <v>9</v>
      </c>
      <c r="G27" s="11" t="s">
        <v>10</v>
      </c>
      <c r="H27" s="3"/>
      <c r="I27" s="3">
        <f t="shared" si="0"/>
        <v>0</v>
      </c>
    </row>
    <row r="28" spans="4:9">
      <c r="D28" s="14"/>
      <c r="E28" s="14"/>
      <c r="F28" s="11" t="s">
        <v>11</v>
      </c>
      <c r="G28" s="11" t="s">
        <v>10</v>
      </c>
      <c r="H28" s="3"/>
      <c r="I28" s="3">
        <f t="shared" si="0"/>
        <v>0</v>
      </c>
    </row>
    <row r="29" spans="4:9">
      <c r="D29" s="14" t="s">
        <v>29</v>
      </c>
      <c r="E29" s="8"/>
      <c r="F29" s="11" t="s">
        <v>9</v>
      </c>
      <c r="G29" s="11" t="s">
        <v>10</v>
      </c>
      <c r="H29" s="3"/>
      <c r="I29" s="3">
        <f t="shared" si="0"/>
        <v>0</v>
      </c>
    </row>
    <row r="30" spans="4:9">
      <c r="D30" s="14"/>
      <c r="E30" s="8"/>
      <c r="F30" s="11" t="s">
        <v>11</v>
      </c>
      <c r="G30" s="11" t="s">
        <v>10</v>
      </c>
      <c r="H30" s="3"/>
      <c r="I30" s="3">
        <f t="shared" si="0"/>
        <v>0</v>
      </c>
    </row>
    <row r="31" spans="4:9">
      <c r="D31" s="14" t="s">
        <v>30</v>
      </c>
      <c r="E31" s="8"/>
      <c r="F31" s="11" t="s">
        <v>9</v>
      </c>
      <c r="G31" s="11" t="s">
        <v>10</v>
      </c>
      <c r="H31" s="3"/>
      <c r="I31" s="3">
        <f t="shared" si="0"/>
        <v>0</v>
      </c>
    </row>
    <row r="32" spans="4:9">
      <c r="D32" s="14"/>
      <c r="E32" s="8"/>
      <c r="F32" s="11" t="s">
        <v>11</v>
      </c>
      <c r="G32" s="11" t="s">
        <v>10</v>
      </c>
      <c r="H32" s="3"/>
      <c r="I32" s="3">
        <f t="shared" si="0"/>
        <v>0</v>
      </c>
    </row>
    <row r="33" spans="4:9">
      <c r="D33" s="14" t="s">
        <v>26</v>
      </c>
      <c r="E33" s="12"/>
      <c r="F33" s="11" t="s">
        <v>9</v>
      </c>
      <c r="G33" s="11" t="s">
        <v>27</v>
      </c>
      <c r="H33" s="3"/>
      <c r="I33" s="3">
        <f t="shared" si="0"/>
        <v>0</v>
      </c>
    </row>
    <row r="34" spans="4:9">
      <c r="D34" s="14"/>
      <c r="E34" s="12"/>
      <c r="F34" s="11" t="s">
        <v>11</v>
      </c>
      <c r="G34" s="11" t="s">
        <v>27</v>
      </c>
      <c r="H34" s="3"/>
      <c r="I34" s="3">
        <f t="shared" si="0"/>
        <v>0</v>
      </c>
    </row>
    <row r="35" spans="4:9">
      <c r="D35" s="7" t="s">
        <v>18</v>
      </c>
      <c r="E35" s="8"/>
      <c r="F35" s="8"/>
      <c r="G35" s="11" t="s">
        <v>19</v>
      </c>
      <c r="H35" s="6"/>
      <c r="I35" s="3">
        <f t="shared" si="0"/>
        <v>0</v>
      </c>
    </row>
    <row r="36" spans="4:9">
      <c r="D36" s="7" t="s">
        <v>20</v>
      </c>
      <c r="E36" s="8"/>
      <c r="F36" s="8"/>
      <c r="G36" s="11" t="s">
        <v>19</v>
      </c>
      <c r="H36" s="6"/>
      <c r="I36" s="3">
        <f t="shared" si="0"/>
        <v>0</v>
      </c>
    </row>
  </sheetData>
  <mergeCells count="20">
    <mergeCell ref="D33:D34"/>
    <mergeCell ref="D25:D28"/>
    <mergeCell ref="E25:E26"/>
    <mergeCell ref="E27:E28"/>
    <mergeCell ref="D17:D20"/>
    <mergeCell ref="E17:E18"/>
    <mergeCell ref="E19:E20"/>
    <mergeCell ref="D21:D24"/>
    <mergeCell ref="E21:E22"/>
    <mergeCell ref="E23:E24"/>
    <mergeCell ref="D29:D30"/>
    <mergeCell ref="D31:D32"/>
    <mergeCell ref="D13:D16"/>
    <mergeCell ref="E13:E14"/>
    <mergeCell ref="E15:E16"/>
    <mergeCell ref="D2:Q3"/>
    <mergeCell ref="D4:Q5"/>
    <mergeCell ref="D9:D12"/>
    <mergeCell ref="E9:E10"/>
    <mergeCell ref="E11:E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37"/>
  <sheetViews>
    <sheetView tabSelected="1" topLeftCell="B1" zoomScale="85" zoomScaleNormal="85" workbookViewId="0">
      <selection activeCell="H9" sqref="H9:H36"/>
    </sheetView>
  </sheetViews>
  <sheetFormatPr baseColWidth="10" defaultRowHeight="15"/>
  <cols>
    <col min="1" max="1" width="42" customWidth="1"/>
    <col min="4" max="4" width="88" bestFit="1" customWidth="1"/>
    <col min="5" max="7" width="18.7109375" customWidth="1"/>
    <col min="8" max="8" width="30" bestFit="1" customWidth="1"/>
    <col min="9" max="12" width="18.7109375" customWidth="1"/>
  </cols>
  <sheetData>
    <row r="1" spans="4:18" ht="15.75" thickBot="1"/>
    <row r="2" spans="4:18">
      <c r="D2" s="15" t="s">
        <v>25</v>
      </c>
      <c r="E2" s="16"/>
      <c r="F2" s="16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8"/>
    </row>
    <row r="3" spans="4:18" ht="15.75" thickBot="1">
      <c r="D3" s="1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</row>
    <row r="4" spans="4:18">
      <c r="D4" s="22" t="s">
        <v>24</v>
      </c>
      <c r="E4" s="23"/>
      <c r="F4" s="23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</row>
    <row r="5" spans="4:18" ht="15.75" thickBot="1"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8"/>
    </row>
    <row r="7" spans="4:18">
      <c r="D7" s="10"/>
      <c r="E7" s="10"/>
      <c r="F7" s="10"/>
      <c r="G7" s="10"/>
      <c r="H7" s="10"/>
      <c r="I7" s="10"/>
      <c r="J7" s="10"/>
      <c r="K7" s="10"/>
    </row>
    <row r="8" spans="4:18">
      <c r="D8" s="4" t="s">
        <v>1</v>
      </c>
      <c r="E8" s="4" t="s">
        <v>2</v>
      </c>
      <c r="F8" s="4" t="s">
        <v>3</v>
      </c>
      <c r="G8" s="4" t="s">
        <v>4</v>
      </c>
      <c r="H8" s="4" t="s">
        <v>31</v>
      </c>
      <c r="I8" s="4" t="s">
        <v>5</v>
      </c>
      <c r="J8" s="4" t="s">
        <v>6</v>
      </c>
      <c r="K8" s="5" t="s">
        <v>21</v>
      </c>
      <c r="L8" s="5" t="s">
        <v>22</v>
      </c>
      <c r="M8" s="10"/>
      <c r="N8" s="10"/>
    </row>
    <row r="9" spans="4:18">
      <c r="D9" s="14" t="s">
        <v>7</v>
      </c>
      <c r="E9" s="14" t="s">
        <v>8</v>
      </c>
      <c r="F9" s="2" t="s">
        <v>9</v>
      </c>
      <c r="G9" s="2" t="s">
        <v>10</v>
      </c>
      <c r="H9" s="2">
        <v>1</v>
      </c>
      <c r="I9" s="3">
        <f>BPU!H9</f>
        <v>0</v>
      </c>
      <c r="J9" s="3">
        <f>BPU!I9</f>
        <v>0</v>
      </c>
      <c r="K9" s="6">
        <f>H9*I9</f>
        <v>0</v>
      </c>
      <c r="L9" s="6">
        <f>H9*J9</f>
        <v>0</v>
      </c>
      <c r="M9" s="10"/>
      <c r="N9" s="10"/>
    </row>
    <row r="10" spans="4:18">
      <c r="D10" s="14"/>
      <c r="E10" s="14"/>
      <c r="F10" s="2" t="s">
        <v>11</v>
      </c>
      <c r="G10" s="2" t="s">
        <v>10</v>
      </c>
      <c r="H10" s="2">
        <v>1</v>
      </c>
      <c r="I10" s="3">
        <f>BPU!H10</f>
        <v>0</v>
      </c>
      <c r="J10" s="3">
        <f>BPU!I10</f>
        <v>0</v>
      </c>
      <c r="K10" s="6">
        <f t="shared" ref="K10:K36" si="0">H10*I10</f>
        <v>0</v>
      </c>
      <c r="L10" s="6">
        <f t="shared" ref="L10:L36" si="1">H10*J10</f>
        <v>0</v>
      </c>
      <c r="M10" s="10"/>
      <c r="N10" s="10"/>
    </row>
    <row r="11" spans="4:18">
      <c r="D11" s="14"/>
      <c r="E11" s="14" t="s">
        <v>12</v>
      </c>
      <c r="F11" s="2" t="s">
        <v>9</v>
      </c>
      <c r="G11" s="2" t="s">
        <v>10</v>
      </c>
      <c r="H11" s="2">
        <v>1</v>
      </c>
      <c r="I11" s="3">
        <f>BPU!H11</f>
        <v>0</v>
      </c>
      <c r="J11" s="3">
        <f>BPU!I11</f>
        <v>0</v>
      </c>
      <c r="K11" s="6">
        <f t="shared" si="0"/>
        <v>0</v>
      </c>
      <c r="L11" s="6">
        <f t="shared" si="1"/>
        <v>0</v>
      </c>
      <c r="M11" s="10"/>
      <c r="N11" s="10"/>
    </row>
    <row r="12" spans="4:18">
      <c r="D12" s="14"/>
      <c r="E12" s="14"/>
      <c r="F12" s="2" t="s">
        <v>11</v>
      </c>
      <c r="G12" s="2" t="s">
        <v>10</v>
      </c>
      <c r="H12" s="2">
        <v>1</v>
      </c>
      <c r="I12" s="3">
        <f>BPU!H12</f>
        <v>0</v>
      </c>
      <c r="J12" s="3">
        <f>BPU!I12</f>
        <v>0</v>
      </c>
      <c r="K12" s="6">
        <f t="shared" si="0"/>
        <v>0</v>
      </c>
      <c r="L12" s="6">
        <f t="shared" si="1"/>
        <v>0</v>
      </c>
      <c r="M12" s="10"/>
      <c r="N12" s="10"/>
    </row>
    <row r="13" spans="4:18">
      <c r="D13" s="14" t="s">
        <v>13</v>
      </c>
      <c r="E13" s="14" t="s">
        <v>8</v>
      </c>
      <c r="F13" s="2" t="s">
        <v>9</v>
      </c>
      <c r="G13" s="2" t="s">
        <v>10</v>
      </c>
      <c r="H13" s="2">
        <f>10+(10*0.3)</f>
        <v>13</v>
      </c>
      <c r="I13" s="3">
        <f>BPU!H13</f>
        <v>0</v>
      </c>
      <c r="J13" s="3">
        <f>BPU!I13</f>
        <v>0</v>
      </c>
      <c r="K13" s="6">
        <f t="shared" si="0"/>
        <v>0</v>
      </c>
      <c r="L13" s="6">
        <f t="shared" si="1"/>
        <v>0</v>
      </c>
      <c r="M13" s="10"/>
      <c r="N13" s="10"/>
    </row>
    <row r="14" spans="4:18">
      <c r="D14" s="14"/>
      <c r="E14" s="14"/>
      <c r="F14" s="2" t="s">
        <v>14</v>
      </c>
      <c r="G14" s="2" t="s">
        <v>10</v>
      </c>
      <c r="H14" s="2">
        <v>1</v>
      </c>
      <c r="I14" s="3">
        <f>BPU!H14</f>
        <v>0</v>
      </c>
      <c r="J14" s="3">
        <f>BPU!I14</f>
        <v>0</v>
      </c>
      <c r="K14" s="6">
        <f t="shared" si="0"/>
        <v>0</v>
      </c>
      <c r="L14" s="6">
        <f t="shared" si="1"/>
        <v>0</v>
      </c>
      <c r="M14" s="10"/>
      <c r="N14" s="10"/>
    </row>
    <row r="15" spans="4:18">
      <c r="D15" s="14"/>
      <c r="E15" s="14" t="s">
        <v>12</v>
      </c>
      <c r="F15" s="2" t="s">
        <v>15</v>
      </c>
      <c r="G15" s="2" t="s">
        <v>10</v>
      </c>
      <c r="H15" s="2">
        <v>1</v>
      </c>
      <c r="I15" s="3">
        <f>BPU!H15</f>
        <v>0</v>
      </c>
      <c r="J15" s="3">
        <f>BPU!I15</f>
        <v>0</v>
      </c>
      <c r="K15" s="6">
        <f t="shared" si="0"/>
        <v>0</v>
      </c>
      <c r="L15" s="6">
        <f t="shared" si="1"/>
        <v>0</v>
      </c>
      <c r="M15" s="10"/>
      <c r="N15" s="10"/>
    </row>
    <row r="16" spans="4:18">
      <c r="D16" s="14"/>
      <c r="E16" s="14"/>
      <c r="F16" s="2" t="s">
        <v>14</v>
      </c>
      <c r="G16" s="2" t="s">
        <v>10</v>
      </c>
      <c r="H16" s="2">
        <v>1</v>
      </c>
      <c r="I16" s="3">
        <f>BPU!H16</f>
        <v>0</v>
      </c>
      <c r="J16" s="3">
        <f>BPU!I16</f>
        <v>0</v>
      </c>
      <c r="K16" s="6">
        <f t="shared" si="0"/>
        <v>0</v>
      </c>
      <c r="L16" s="6">
        <f t="shared" si="1"/>
        <v>0</v>
      </c>
      <c r="M16" s="10"/>
      <c r="N16" s="10"/>
    </row>
    <row r="17" spans="4:14">
      <c r="D17" s="14" t="s">
        <v>16</v>
      </c>
      <c r="E17" s="14" t="s">
        <v>8</v>
      </c>
      <c r="F17" s="2" t="s">
        <v>9</v>
      </c>
      <c r="G17" s="2" t="s">
        <v>10</v>
      </c>
      <c r="H17" s="2">
        <v>1</v>
      </c>
      <c r="I17" s="3">
        <f>BPU!H17</f>
        <v>0</v>
      </c>
      <c r="J17" s="3">
        <f>BPU!I17</f>
        <v>0</v>
      </c>
      <c r="K17" s="6">
        <f t="shared" si="0"/>
        <v>0</v>
      </c>
      <c r="L17" s="6">
        <f t="shared" si="1"/>
        <v>0</v>
      </c>
      <c r="M17" s="10"/>
      <c r="N17" s="10"/>
    </row>
    <row r="18" spans="4:14">
      <c r="D18" s="14"/>
      <c r="E18" s="14"/>
      <c r="F18" s="2" t="s">
        <v>11</v>
      </c>
      <c r="G18" s="2" t="s">
        <v>10</v>
      </c>
      <c r="H18" s="2">
        <v>1</v>
      </c>
      <c r="I18" s="3">
        <f>BPU!H18</f>
        <v>0</v>
      </c>
      <c r="J18" s="3">
        <f>BPU!I18</f>
        <v>0</v>
      </c>
      <c r="K18" s="6">
        <f t="shared" si="0"/>
        <v>0</v>
      </c>
      <c r="L18" s="6">
        <f t="shared" si="1"/>
        <v>0</v>
      </c>
      <c r="M18" s="10"/>
      <c r="N18" s="10"/>
    </row>
    <row r="19" spans="4:14">
      <c r="D19" s="14"/>
      <c r="E19" s="14" t="s">
        <v>12</v>
      </c>
      <c r="F19" s="2" t="s">
        <v>15</v>
      </c>
      <c r="G19" s="2" t="s">
        <v>10</v>
      </c>
      <c r="H19" s="2">
        <v>1</v>
      </c>
      <c r="I19" s="3">
        <f>BPU!H19</f>
        <v>0</v>
      </c>
      <c r="J19" s="3">
        <f>BPU!I19</f>
        <v>0</v>
      </c>
      <c r="K19" s="6">
        <f t="shared" si="0"/>
        <v>0</v>
      </c>
      <c r="L19" s="6">
        <f t="shared" si="1"/>
        <v>0</v>
      </c>
      <c r="M19" s="10"/>
      <c r="N19" s="10"/>
    </row>
    <row r="20" spans="4:14">
      <c r="D20" s="14"/>
      <c r="E20" s="14"/>
      <c r="F20" s="2" t="s">
        <v>11</v>
      </c>
      <c r="G20" s="2" t="s">
        <v>10</v>
      </c>
      <c r="H20" s="2">
        <f>40+(40*0.3)</f>
        <v>52</v>
      </c>
      <c r="I20" s="3">
        <f>BPU!H20</f>
        <v>0</v>
      </c>
      <c r="J20" s="3">
        <f>BPU!I20</f>
        <v>0</v>
      </c>
      <c r="K20" s="6">
        <f t="shared" si="0"/>
        <v>0</v>
      </c>
      <c r="L20" s="6">
        <f t="shared" si="1"/>
        <v>0</v>
      </c>
      <c r="M20" s="10"/>
      <c r="N20" s="10"/>
    </row>
    <row r="21" spans="4:14">
      <c r="D21" s="14" t="s">
        <v>17</v>
      </c>
      <c r="E21" s="14" t="s">
        <v>8</v>
      </c>
      <c r="F21" s="2" t="s">
        <v>9</v>
      </c>
      <c r="G21" s="2" t="s">
        <v>10</v>
      </c>
      <c r="H21" s="13">
        <f>15+(15*0.3)</f>
        <v>19.5</v>
      </c>
      <c r="I21" s="3">
        <f>BPU!H21</f>
        <v>0</v>
      </c>
      <c r="J21" s="3">
        <f>BPU!I21</f>
        <v>0</v>
      </c>
      <c r="K21" s="6">
        <f t="shared" si="0"/>
        <v>0</v>
      </c>
      <c r="L21" s="6">
        <f t="shared" si="1"/>
        <v>0</v>
      </c>
      <c r="M21" s="10"/>
      <c r="N21" s="10"/>
    </row>
    <row r="22" spans="4:14">
      <c r="D22" s="14"/>
      <c r="E22" s="14"/>
      <c r="F22" s="2" t="s">
        <v>11</v>
      </c>
      <c r="G22" s="2" t="s">
        <v>10</v>
      </c>
      <c r="H22" s="2">
        <v>1</v>
      </c>
      <c r="I22" s="3">
        <f>BPU!H22</f>
        <v>0</v>
      </c>
      <c r="J22" s="3">
        <f>BPU!I22</f>
        <v>0</v>
      </c>
      <c r="K22" s="6">
        <f t="shared" si="0"/>
        <v>0</v>
      </c>
      <c r="L22" s="6">
        <f t="shared" si="1"/>
        <v>0</v>
      </c>
      <c r="M22" s="10"/>
      <c r="N22" s="10"/>
    </row>
    <row r="23" spans="4:14">
      <c r="D23" s="14"/>
      <c r="E23" s="14" t="s">
        <v>12</v>
      </c>
      <c r="F23" s="2" t="s">
        <v>9</v>
      </c>
      <c r="G23" s="2" t="s">
        <v>10</v>
      </c>
      <c r="H23" s="2">
        <v>1</v>
      </c>
      <c r="I23" s="3">
        <f>BPU!H23</f>
        <v>0</v>
      </c>
      <c r="J23" s="3">
        <f>BPU!I23</f>
        <v>0</v>
      </c>
      <c r="K23" s="6">
        <f t="shared" si="0"/>
        <v>0</v>
      </c>
      <c r="L23" s="6">
        <f t="shared" si="1"/>
        <v>0</v>
      </c>
      <c r="M23" s="10"/>
      <c r="N23" s="10"/>
    </row>
    <row r="24" spans="4:14">
      <c r="D24" s="29"/>
      <c r="E24" s="14"/>
      <c r="F24" s="2" t="s">
        <v>11</v>
      </c>
      <c r="G24" s="2" t="s">
        <v>10</v>
      </c>
      <c r="H24" s="2">
        <v>1</v>
      </c>
      <c r="I24" s="3">
        <f>BPU!H24</f>
        <v>0</v>
      </c>
      <c r="J24" s="3">
        <f>BPU!I24</f>
        <v>0</v>
      </c>
      <c r="K24" s="6">
        <f t="shared" si="0"/>
        <v>0</v>
      </c>
      <c r="L24" s="6">
        <f t="shared" si="1"/>
        <v>0</v>
      </c>
      <c r="M24" s="10"/>
      <c r="N24" s="10"/>
    </row>
    <row r="25" spans="4:14">
      <c r="D25" s="14" t="s">
        <v>28</v>
      </c>
      <c r="E25" s="14" t="s">
        <v>8</v>
      </c>
      <c r="F25" s="11" t="s">
        <v>9</v>
      </c>
      <c r="G25" s="11" t="s">
        <v>27</v>
      </c>
      <c r="H25" s="11">
        <f>10+(10*0.3)</f>
        <v>13</v>
      </c>
      <c r="I25" s="3">
        <f>BPU!H25</f>
        <v>0</v>
      </c>
      <c r="J25" s="3">
        <f>BPU!I25</f>
        <v>0</v>
      </c>
      <c r="K25" s="6">
        <f t="shared" si="0"/>
        <v>0</v>
      </c>
      <c r="L25" s="6">
        <f t="shared" si="1"/>
        <v>0</v>
      </c>
      <c r="M25" s="10"/>
      <c r="N25" s="10"/>
    </row>
    <row r="26" spans="4:14">
      <c r="D26" s="14"/>
      <c r="E26" s="14"/>
      <c r="F26" s="11" t="s">
        <v>11</v>
      </c>
      <c r="G26" s="11" t="s">
        <v>27</v>
      </c>
      <c r="H26" s="11">
        <v>1</v>
      </c>
      <c r="I26" s="3">
        <f>BPU!H26</f>
        <v>0</v>
      </c>
      <c r="J26" s="3">
        <f>BPU!I26</f>
        <v>0</v>
      </c>
      <c r="K26" s="6">
        <f t="shared" si="0"/>
        <v>0</v>
      </c>
      <c r="L26" s="6">
        <f t="shared" si="1"/>
        <v>0</v>
      </c>
      <c r="M26" s="10"/>
      <c r="N26" s="10"/>
    </row>
    <row r="27" spans="4:14">
      <c r="D27" s="14"/>
      <c r="E27" s="14" t="s">
        <v>12</v>
      </c>
      <c r="F27" s="11" t="s">
        <v>9</v>
      </c>
      <c r="G27" s="11" t="s">
        <v>27</v>
      </c>
      <c r="H27" s="11">
        <v>1</v>
      </c>
      <c r="I27" s="3">
        <f>BPU!H27</f>
        <v>0</v>
      </c>
      <c r="J27" s="3">
        <f>BPU!I27</f>
        <v>0</v>
      </c>
      <c r="K27" s="6">
        <f t="shared" si="0"/>
        <v>0</v>
      </c>
      <c r="L27" s="6">
        <f t="shared" si="1"/>
        <v>0</v>
      </c>
      <c r="M27" s="10"/>
      <c r="N27" s="10"/>
    </row>
    <row r="28" spans="4:14">
      <c r="D28" s="14"/>
      <c r="E28" s="14"/>
      <c r="F28" s="11" t="s">
        <v>11</v>
      </c>
      <c r="G28" s="11" t="s">
        <v>27</v>
      </c>
      <c r="H28" s="11">
        <v>1</v>
      </c>
      <c r="I28" s="3">
        <f>BPU!H28</f>
        <v>0</v>
      </c>
      <c r="J28" s="3">
        <f>BPU!I28</f>
        <v>0</v>
      </c>
      <c r="K28" s="6">
        <f t="shared" si="0"/>
        <v>0</v>
      </c>
      <c r="L28" s="6">
        <f t="shared" si="1"/>
        <v>0</v>
      </c>
      <c r="M28" s="10"/>
      <c r="N28" s="10"/>
    </row>
    <row r="29" spans="4:14">
      <c r="D29" s="14" t="s">
        <v>29</v>
      </c>
      <c r="E29" s="8"/>
      <c r="F29" s="11" t="s">
        <v>9</v>
      </c>
      <c r="G29" s="11" t="s">
        <v>10</v>
      </c>
      <c r="H29" s="11">
        <v>1</v>
      </c>
      <c r="I29" s="3">
        <f>BPU!H29</f>
        <v>0</v>
      </c>
      <c r="J29" s="3">
        <f>BPU!I29</f>
        <v>0</v>
      </c>
      <c r="K29" s="6">
        <f t="shared" si="0"/>
        <v>0</v>
      </c>
      <c r="L29" s="6">
        <f t="shared" si="1"/>
        <v>0</v>
      </c>
      <c r="M29" s="10"/>
      <c r="N29" s="10"/>
    </row>
    <row r="30" spans="4:14">
      <c r="D30" s="14"/>
      <c r="E30" s="8"/>
      <c r="F30" s="11" t="s">
        <v>11</v>
      </c>
      <c r="G30" s="11" t="s">
        <v>10</v>
      </c>
      <c r="H30" s="11">
        <v>1</v>
      </c>
      <c r="I30" s="3">
        <f>BPU!H30</f>
        <v>0</v>
      </c>
      <c r="J30" s="3">
        <f>BPU!I30</f>
        <v>0</v>
      </c>
      <c r="K30" s="6">
        <f t="shared" si="0"/>
        <v>0</v>
      </c>
      <c r="L30" s="6">
        <f t="shared" si="1"/>
        <v>0</v>
      </c>
      <c r="M30" s="10"/>
      <c r="N30" s="10"/>
    </row>
    <row r="31" spans="4:14">
      <c r="D31" s="14" t="s">
        <v>30</v>
      </c>
      <c r="E31" s="8"/>
      <c r="F31" s="11" t="s">
        <v>9</v>
      </c>
      <c r="G31" s="11" t="s">
        <v>10</v>
      </c>
      <c r="H31" s="11">
        <v>1</v>
      </c>
      <c r="I31" s="3">
        <f>BPU!H31</f>
        <v>0</v>
      </c>
      <c r="J31" s="3">
        <f>BPU!I31</f>
        <v>0</v>
      </c>
      <c r="K31" s="6">
        <f t="shared" si="0"/>
        <v>0</v>
      </c>
      <c r="L31" s="6">
        <f t="shared" si="1"/>
        <v>0</v>
      </c>
      <c r="M31" s="10"/>
      <c r="N31" s="10"/>
    </row>
    <row r="32" spans="4:14">
      <c r="D32" s="14"/>
      <c r="E32" s="8"/>
      <c r="F32" s="11" t="s">
        <v>11</v>
      </c>
      <c r="G32" s="11" t="s">
        <v>10</v>
      </c>
      <c r="H32" s="11">
        <v>1</v>
      </c>
      <c r="I32" s="3">
        <f>BPU!H32</f>
        <v>0</v>
      </c>
      <c r="J32" s="3">
        <f>BPU!I32</f>
        <v>0</v>
      </c>
      <c r="K32" s="6">
        <f t="shared" si="0"/>
        <v>0</v>
      </c>
      <c r="L32" s="6">
        <f t="shared" si="1"/>
        <v>0</v>
      </c>
      <c r="M32" s="10"/>
      <c r="N32" s="10"/>
    </row>
    <row r="33" spans="4:14">
      <c r="D33" s="14" t="s">
        <v>26</v>
      </c>
      <c r="E33" s="8"/>
      <c r="F33" s="11" t="s">
        <v>9</v>
      </c>
      <c r="G33" s="11" t="s">
        <v>27</v>
      </c>
      <c r="H33" s="11">
        <v>1</v>
      </c>
      <c r="I33" s="3">
        <f>BPU!H33</f>
        <v>0</v>
      </c>
      <c r="J33" s="3">
        <f>BPU!I33</f>
        <v>0</v>
      </c>
      <c r="K33" s="6">
        <f t="shared" si="0"/>
        <v>0</v>
      </c>
      <c r="L33" s="6">
        <f t="shared" si="1"/>
        <v>0</v>
      </c>
      <c r="M33" s="10"/>
      <c r="N33" s="10"/>
    </row>
    <row r="34" spans="4:14">
      <c r="D34" s="14"/>
      <c r="E34" s="8"/>
      <c r="F34" s="11" t="s">
        <v>11</v>
      </c>
      <c r="G34" s="11" t="s">
        <v>27</v>
      </c>
      <c r="H34" s="11">
        <v>1</v>
      </c>
      <c r="I34" s="3">
        <f>BPU!H34</f>
        <v>0</v>
      </c>
      <c r="J34" s="3">
        <f>BPU!I34</f>
        <v>0</v>
      </c>
      <c r="K34" s="6">
        <f t="shared" si="0"/>
        <v>0</v>
      </c>
      <c r="L34" s="6">
        <f t="shared" si="1"/>
        <v>0</v>
      </c>
      <c r="M34" s="10"/>
      <c r="N34" s="10"/>
    </row>
    <row r="35" spans="4:14">
      <c r="D35" s="7" t="s">
        <v>18</v>
      </c>
      <c r="E35" s="8"/>
      <c r="F35" s="8"/>
      <c r="G35" s="11" t="s">
        <v>19</v>
      </c>
      <c r="H35" s="11">
        <v>2</v>
      </c>
      <c r="I35" s="3">
        <f>BPU!H35</f>
        <v>0</v>
      </c>
      <c r="J35" s="3">
        <f>BPU!I35</f>
        <v>0</v>
      </c>
      <c r="K35" s="6">
        <f t="shared" si="0"/>
        <v>0</v>
      </c>
      <c r="L35" s="6">
        <f t="shared" si="1"/>
        <v>0</v>
      </c>
    </row>
    <row r="36" spans="4:14">
      <c r="D36" s="7" t="s">
        <v>20</v>
      </c>
      <c r="E36" s="8"/>
      <c r="F36" s="8"/>
      <c r="G36" s="11" t="s">
        <v>19</v>
      </c>
      <c r="H36" s="11">
        <v>2</v>
      </c>
      <c r="I36" s="3">
        <f>BPU!H36</f>
        <v>0</v>
      </c>
      <c r="J36" s="3">
        <f>BPU!I36</f>
        <v>0</v>
      </c>
      <c r="K36" s="6">
        <f t="shared" si="0"/>
        <v>0</v>
      </c>
      <c r="L36" s="6">
        <f t="shared" si="1"/>
        <v>0</v>
      </c>
    </row>
    <row r="37" spans="4:14">
      <c r="J37" s="9" t="s">
        <v>23</v>
      </c>
      <c r="K37" s="3">
        <f>SUM(K9:K36)</f>
        <v>0</v>
      </c>
      <c r="L37" s="3">
        <f>SUM(L9:L36)</f>
        <v>0</v>
      </c>
    </row>
  </sheetData>
  <mergeCells count="20">
    <mergeCell ref="D33:D34"/>
    <mergeCell ref="D25:D28"/>
    <mergeCell ref="E25:E26"/>
    <mergeCell ref="E27:E28"/>
    <mergeCell ref="D17:D20"/>
    <mergeCell ref="E17:E18"/>
    <mergeCell ref="E19:E20"/>
    <mergeCell ref="D21:D24"/>
    <mergeCell ref="E21:E22"/>
    <mergeCell ref="E23:E24"/>
    <mergeCell ref="D29:D30"/>
    <mergeCell ref="D31:D32"/>
    <mergeCell ref="D13:D16"/>
    <mergeCell ref="E13:E14"/>
    <mergeCell ref="E15:E16"/>
    <mergeCell ref="D2:R3"/>
    <mergeCell ref="D4:R5"/>
    <mergeCell ref="D9:D12"/>
    <mergeCell ref="E9:E10"/>
    <mergeCell ref="E11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2025-12-24T09:00:09Z</dcterms:created>
  <dcterms:modified xsi:type="dcterms:W3CDTF">2026-02-03T10:36:59Z</dcterms:modified>
</cp:coreProperties>
</file>