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O:\0410_marches_publics\202500036_Demolition_Tregunc\1_DCE\Mégalis\202500036_DCE\"/>
    </mc:Choice>
  </mc:AlternateContent>
  <xr:revisionPtr revIDLastSave="0" documentId="13_ncr:1_{DB0BA817-0221-480E-9122-9CB908072CC3}" xr6:coauthVersionLast="47" xr6:coauthVersionMax="47" xr10:uidLastSave="{00000000-0000-0000-0000-000000000000}"/>
  <workbookProtection lockStructure="1"/>
  <bookViews>
    <workbookView xWindow="-51708" yWindow="-2700" windowWidth="51816" windowHeight="2109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8" i="1"/>
  <c r="U8" i="1" s="1"/>
  <c r="L8" i="1"/>
  <c r="J8" i="1"/>
  <c r="U7" i="1"/>
  <c r="P7" i="1"/>
  <c r="P10" i="1" s="1"/>
  <c r="L7" i="1"/>
  <c r="J7" i="1"/>
  <c r="P11" i="1" l="1"/>
  <c r="P12" i="1"/>
  <c r="G4" i="2"/>
  <c r="E15" i="2" s="1"/>
  <c r="E16" i="2" s="1"/>
</calcChain>
</file>

<file path=xl/sharedStrings.xml><?xml version="1.0" encoding="utf-8"?>
<sst xmlns="http://schemas.openxmlformats.org/spreadsheetml/2006/main" count="93" uniqueCount="70">
  <si>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</si>
  <si>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</si>
  <si>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</si>
  <si>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</si>
  <si>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</si>
  <si>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</si>
  <si>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</si>
  <si>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</si>
  <si>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</si>
  <si>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</si>
  <si>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</si>
  <si>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</si>
  <si>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</si>
  <si>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</si>
  <si>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</si>
  <si>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</si>
  <si>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</si>
  <si>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</si>
  <si>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</si>
  <si>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</si>
  <si>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</si>
  <si>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</si>
  <si>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</si>
  <si>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</si>
  <si>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</si>
  <si>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</si>
  <si>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</si>
  <si>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</si>
  <si>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</si>
  <si>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</si>
  <si>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</si>
  <si>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</si>
  <si>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</si>
  <si>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</si>
  <si>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</si>
  <si>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</si>
  <si>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</si>
  <si>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</si>
  <si>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</si>
  <si>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</si>
  <si>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</si>
  <si>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</si>
  <si>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</si>
  <si>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</si>
  <si>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</si>
  <si>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</si>
  <si>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</si>
  <si>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</si>
  <si>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</si>
  <si>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</si>
  <si>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</si>
  <si>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</si>
  <si>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</si>
  <si>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</si>
  <si>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</si>
  <si>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</si>
  <si>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</si>
  <si>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</si>
  <si>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“Travaux de désamiantage et de déconstruction d'un ensemble de bâtiments sis 2, Hent Kerikel à TREGUNC (29910).”</t>
  </si>
  <si>
    <t>TRANCHES OPTIONNELLES</t>
  </si>
  <si>
    <t/>
  </si>
  <si>
    <t>Tranche optionnelle N°1: Traitement des gaines enterrées</t>
  </si>
  <si>
    <t>QP</t>
  </si>
  <si>
    <t>Mise en place d'une installation amiante extérieure (y compris zone déchets, métrologie, B.S.D.A…)</t>
  </si>
  <si>
    <t xml:space="preserve">Forfait </t>
  </si>
  <si>
    <t>Retrait de gaines enterrées en amiante ciment y compris traitement des éléments pollués</t>
  </si>
  <si>
    <t>ml</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</si>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</sst>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9">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6" fontId="26" fillId="0" borderId="0" xfId="0" applyNumberFormat="1" applyFont="1" applyAlignment="1" applyProtection="1">
      <alignment horizontal="left"/>
      <protection locked="0"/>
    </xf>
    <xf numFmtId="217" fontId="2" fillId="35" borderId="0" xfId="0" applyNumberFormat="1" applyFont="1" applyFill="1" applyAlignment="1">
      <alignment horizontal="right" wrapText="1"/>
    </xf>
    <xf numFmtId="216" fontId="25" fillId="35" borderId="0" xfId="0" applyNumberFormat="1" applyFont="1" applyFill="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xf numFmtId="0" fontId="1" fillId="36" borderId="0" xfId="0" applyFont="1" applyFill="1" applyAlignment="1">
      <alignment horizontal="center"/>
    </xf>
    <xf numFmtId="0" fontId="1" fillId="36" borderId="0" xfId="0" quotePrefix="1" applyFont="1" applyFill="1" applyAlignment="1">
      <alignment horizontal="left"/>
    </xf>
    <xf numFmtId="0" fontId="1" fillId="36" borderId="0" xfId="0" quotePrefix="1" applyFont="1" applyFill="1" applyAlignment="1">
      <alignment horizontal="left" wrapText="1"/>
    </xf>
    <xf numFmtId="0" fontId="1" fillId="36" borderId="0" xfId="0" applyFont="1" applyFill="1" applyAlignment="1" applyProtection="1">
      <alignment horizontal="center"/>
      <protection locked="0"/>
    </xf>
    <xf numFmtId="217" fontId="33" fillId="36" borderId="0" xfId="0" applyNumberFormat="1" applyFont="1" applyFill="1" applyAlignment="1" applyProtection="1">
      <alignment horizontal="right"/>
      <protection locked="0"/>
    </xf>
    <xf numFmtId="0" fontId="33" fillId="36" borderId="0" xfId="0" applyFont="1" applyFill="1" applyAlignment="1" applyProtection="1">
      <alignment horizontal="left" wrapText="1"/>
      <protection locked="0"/>
    </xf>
    <xf numFmtId="216" fontId="26" fillId="36" borderId="0" xfId="0" applyNumberFormat="1" applyFont="1" applyFill="1" applyAlignment="1" applyProtection="1">
      <alignment horizontal="left" wrapText="1"/>
      <protection locked="0"/>
    </xf>
    <xf numFmtId="217" fontId="1" fillId="36" borderId="0" xfId="0" applyNumberFormat="1" applyFont="1" applyFill="1" applyAlignment="1" applyProtection="1">
      <alignment horizontal="right" wrapText="1"/>
      <protection locked="0"/>
    </xf>
    <xf numFmtId="217" fontId="1" fillId="36" borderId="0" xfId="0" applyNumberFormat="1" applyFont="1" applyFill="1" applyAlignment="1">
      <alignment horizontal="right"/>
    </xf>
    <xf numFmtId="216" fontId="1" fillId="36" borderId="0" xfId="0" applyNumberFormat="1" applyFont="1" applyFill="1" applyAlignment="1" applyProtection="1">
      <alignment horizontal="center"/>
      <protection locked="0"/>
    </xf>
    <xf numFmtId="214" fontId="1" fillId="36" borderId="0" xfId="0" applyNumberFormat="1" applyFont="1" applyFill="1" applyAlignment="1">
      <alignment horizontal="right" indent="1"/>
    </xf>
    <xf numFmtId="0" fontId="1" fillId="36" borderId="0" xfId="0" applyFont="1" applyFill="1" applyAlignment="1" applyProtection="1">
      <alignment horizont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W16"/>
  <sheetViews>
    <sheetView tabSelected="1" workbookViewId="0">
      <pane ySplit="4" topLeftCell="A5" activePane="bottomLeft" state="frozen"/>
      <selection pane="bottomLeft" activeCell="E25" sqref="E25"/>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54.6640625" style="44" customWidth="1"/>
    <col min="5" max="5" width="4.6640625" style="15" customWidth="1"/>
    <col min="6" max="6" width="6.109375" style="15" bestFit="1" customWidth="1"/>
    <col min="7" max="7" width="3.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9" width="10.6640625" style="15" hidden="1" customWidth="1"/>
    <col min="20" max="20" width="8.109375" style="64" customWidth="1"/>
    <col min="21" max="21" width="15.109375" style="31" customWidth="1"/>
    <col min="22" max="22" width="15.6640625" style="52" customWidth="1"/>
    <col min="23" max="23" width="20.6640625" style="15" hidden="1" customWidth="1"/>
    <col min="24" max="24" width="9.109375" style="15" customWidth="1"/>
    <col min="25" max="16384" width="9.109375" style="15"/>
  </cols>
  <sheetData>
    <row r="1" spans="1:23" hidden="1" x14ac:dyDescent="0.2">
      <c r="A1" s="18"/>
      <c r="B1" s="17"/>
      <c r="C1" s="17"/>
      <c r="D1" s="41"/>
      <c r="E1" s="19"/>
      <c r="F1" s="19"/>
      <c r="G1" s="19"/>
      <c r="H1" s="20"/>
      <c r="I1" s="20"/>
      <c r="J1" s="19"/>
      <c r="K1" s="89"/>
      <c r="L1" s="94"/>
      <c r="M1" s="65"/>
      <c r="N1" s="68"/>
      <c r="O1" s="68"/>
      <c r="P1" s="71"/>
      <c r="Q1" s="19"/>
      <c r="R1" s="19"/>
      <c r="S1" s="19"/>
      <c r="T1" s="61"/>
      <c r="U1" s="28"/>
    </row>
    <row r="2" spans="1:23" s="16" customFormat="1" hidden="1" x14ac:dyDescent="0.2">
      <c r="A2" s="18"/>
      <c r="B2" s="17"/>
      <c r="C2" s="17"/>
      <c r="D2" s="42"/>
      <c r="E2" s="18"/>
      <c r="F2" s="18"/>
      <c r="G2" s="18"/>
      <c r="H2" s="21"/>
      <c r="I2" s="21"/>
      <c r="J2" s="18"/>
      <c r="K2" s="90"/>
      <c r="L2" s="95"/>
      <c r="M2" s="66"/>
      <c r="N2" s="69"/>
      <c r="O2" s="69"/>
      <c r="P2" s="72"/>
      <c r="Q2" s="60"/>
      <c r="R2" s="60"/>
      <c r="S2" s="60"/>
      <c r="T2" s="62"/>
      <c r="U2" s="29"/>
      <c r="V2" s="53"/>
    </row>
    <row r="3" spans="1:23" s="51" customFormat="1" ht="30" customHeight="1" x14ac:dyDescent="0.25">
      <c r="A3" s="14" t="s">
        <v>58</v>
      </c>
      <c r="B3" s="13"/>
      <c r="C3" s="13"/>
      <c r="D3" s="13"/>
      <c r="E3" s="12"/>
      <c r="F3" s="12"/>
      <c r="G3" s="12"/>
      <c r="H3" s="11"/>
      <c r="I3" s="11"/>
      <c r="J3" s="12"/>
      <c r="K3" s="10"/>
      <c r="L3" s="9"/>
      <c r="M3" s="8"/>
      <c r="N3" s="7"/>
      <c r="O3" s="7"/>
      <c r="P3" s="6"/>
      <c r="Q3" s="5"/>
      <c r="R3" s="5"/>
      <c r="S3" s="5"/>
      <c r="T3" s="4"/>
      <c r="U3" s="3"/>
      <c r="V3" s="12"/>
      <c r="W3" s="2"/>
    </row>
    <row r="4" spans="1:23" ht="21" customHeight="1" x14ac:dyDescent="0.2">
      <c r="A4" s="25" t="s">
        <v>26</v>
      </c>
      <c r="B4" s="58" t="s">
        <v>20</v>
      </c>
      <c r="C4" s="58"/>
      <c r="D4" s="43" t="s">
        <v>12</v>
      </c>
      <c r="E4" s="25" t="s">
        <v>0</v>
      </c>
      <c r="F4" s="25" t="s">
        <v>21</v>
      </c>
      <c r="G4" s="26" t="s">
        <v>13</v>
      </c>
      <c r="H4" s="27" t="s">
        <v>2</v>
      </c>
      <c r="I4" s="27" t="s">
        <v>3</v>
      </c>
      <c r="J4" s="25" t="s">
        <v>37</v>
      </c>
      <c r="K4" s="91" t="s">
        <v>45</v>
      </c>
      <c r="L4" s="96" t="s">
        <v>15</v>
      </c>
      <c r="M4" s="108" t="s">
        <v>52</v>
      </c>
      <c r="N4" s="106" t="s">
        <v>54</v>
      </c>
      <c r="O4" s="106" t="s">
        <v>53</v>
      </c>
      <c r="P4" s="73" t="s">
        <v>16</v>
      </c>
      <c r="Q4" s="25"/>
      <c r="R4" s="25"/>
      <c r="S4" s="25"/>
      <c r="T4" s="63" t="s">
        <v>17</v>
      </c>
      <c r="U4" s="30" t="s">
        <v>22</v>
      </c>
      <c r="V4" s="54" t="s">
        <v>44</v>
      </c>
      <c r="W4" s="109" t="s">
        <v>55</v>
      </c>
    </row>
    <row r="5" spans="1:23" s="85" customFormat="1" ht="13.2" x14ac:dyDescent="0.25">
      <c r="A5" s="167"/>
      <c r="B5" s="168" t="s">
        <v>60</v>
      </c>
      <c r="C5" s="168" t="s">
        <v>60</v>
      </c>
      <c r="D5" s="169" t="s">
        <v>59</v>
      </c>
      <c r="E5" s="167" t="s">
        <v>60</v>
      </c>
      <c r="F5" s="167"/>
      <c r="G5" s="167"/>
      <c r="H5" s="170"/>
      <c r="I5" s="170"/>
      <c r="J5" s="167"/>
      <c r="K5" s="171"/>
      <c r="L5" s="172"/>
      <c r="M5" s="173"/>
      <c r="N5" s="174"/>
      <c r="O5" s="174"/>
      <c r="P5" s="175"/>
      <c r="Q5" s="167"/>
      <c r="R5" s="167"/>
      <c r="S5" s="167"/>
      <c r="T5" s="176"/>
      <c r="U5" s="177"/>
      <c r="V5" s="178"/>
      <c r="W5" s="16"/>
    </row>
    <row r="6" spans="1:23" s="85" customFormat="1" ht="21" x14ac:dyDescent="0.25">
      <c r="A6" s="16"/>
      <c r="B6" s="78" t="s">
        <v>60</v>
      </c>
      <c r="C6" s="78" t="s">
        <v>60</v>
      </c>
      <c r="D6" s="79" t="s">
        <v>61</v>
      </c>
      <c r="E6" s="16" t="s">
        <v>60</v>
      </c>
      <c r="F6" s="16"/>
      <c r="G6" s="16"/>
      <c r="H6" s="16"/>
      <c r="I6" s="16"/>
      <c r="J6" s="16"/>
      <c r="K6" s="92"/>
      <c r="L6" s="97"/>
      <c r="M6" s="86"/>
      <c r="N6" s="81"/>
      <c r="O6" s="81"/>
      <c r="P6" s="82"/>
      <c r="Q6" s="16"/>
      <c r="R6" s="16"/>
      <c r="S6" s="16"/>
      <c r="T6" s="83"/>
      <c r="U6" s="84"/>
      <c r="V6" s="110"/>
      <c r="W6" s="16"/>
    </row>
    <row r="7" spans="1:23" ht="20.399999999999999" x14ac:dyDescent="0.2">
      <c r="A7" s="15">
        <v>1</v>
      </c>
      <c r="B7" s="76" t="s">
        <v>60</v>
      </c>
      <c r="C7" s="76" t="s">
        <v>60</v>
      </c>
      <c r="D7" s="77" t="s">
        <v>63</v>
      </c>
      <c r="E7" s="15" t="s">
        <v>62</v>
      </c>
      <c r="F7" s="15" t="s">
        <v>64</v>
      </c>
      <c r="G7" s="15">
        <v>1</v>
      </c>
      <c r="J7" s="15">
        <f>G7-I7+H7</f>
        <v>1</v>
      </c>
      <c r="K7" s="93"/>
      <c r="L7" s="98" t="e">
        <f ca="1">EUROToLetters(K7)</f>
        <v>#NAME?</v>
      </c>
      <c r="M7" s="88"/>
      <c r="N7" s="87"/>
      <c r="O7" s="87"/>
      <c r="P7" s="74">
        <f>ROUND(G7*ROUND(K7,2),2)</f>
        <v>0</v>
      </c>
      <c r="T7" s="64">
        <v>0.2</v>
      </c>
      <c r="U7" s="31">
        <f>ROUND(T7*ROUND(P7,2),2)</f>
        <v>0</v>
      </c>
      <c r="V7" s="111"/>
    </row>
    <row r="8" spans="1:23" ht="20.399999999999999" x14ac:dyDescent="0.2">
      <c r="A8" s="15">
        <v>2</v>
      </c>
      <c r="B8" s="76" t="s">
        <v>60</v>
      </c>
      <c r="C8" s="76" t="s">
        <v>60</v>
      </c>
      <c r="D8" s="77" t="s">
        <v>65</v>
      </c>
      <c r="E8" s="15" t="s">
        <v>62</v>
      </c>
      <c r="F8" s="15" t="s">
        <v>66</v>
      </c>
      <c r="G8" s="15">
        <v>55</v>
      </c>
      <c r="J8" s="15">
        <f>G8-I8+H8</f>
        <v>55</v>
      </c>
      <c r="K8" s="93"/>
      <c r="L8" s="98" t="e">
        <f ca="1">EUROToLetters(K8)</f>
        <v>#NAME?</v>
      </c>
      <c r="M8" s="88"/>
      <c r="N8" s="87"/>
      <c r="O8" s="87"/>
      <c r="P8" s="74">
        <f>ROUND(G8*ROUND(K8,2),2)</f>
        <v>0</v>
      </c>
      <c r="T8" s="64">
        <v>0.2</v>
      </c>
      <c r="U8" s="31">
        <f>ROUND(T8*ROUND(P8,2),2)</f>
        <v>0</v>
      </c>
      <c r="V8" s="111"/>
    </row>
    <row r="9" spans="1:23" x14ac:dyDescent="0.2">
      <c r="K9" s="93"/>
      <c r="L9" s="98"/>
      <c r="V9" s="111"/>
    </row>
    <row r="10" spans="1:23" ht="15" customHeight="1" x14ac:dyDescent="0.2">
      <c r="A10" s="1" t="s">
        <v>67</v>
      </c>
      <c r="B10" s="151"/>
      <c r="C10" s="151"/>
      <c r="D10" s="152"/>
      <c r="E10" s="151"/>
      <c r="F10" s="151"/>
      <c r="G10" s="151"/>
      <c r="H10" s="153"/>
      <c r="I10" s="153"/>
      <c r="J10" s="151"/>
      <c r="K10" s="154"/>
      <c r="L10" s="1"/>
      <c r="M10" s="105"/>
      <c r="N10" s="106"/>
      <c r="O10" s="106"/>
      <c r="P10" s="73">
        <f>SUM(P7:P8)</f>
        <v>0</v>
      </c>
      <c r="Q10" s="103"/>
      <c r="R10" s="103"/>
      <c r="S10" s="103"/>
      <c r="T10" s="107"/>
      <c r="U10" s="30"/>
      <c r="V10" s="104"/>
      <c r="W10" s="103"/>
    </row>
    <row r="11" spans="1:23" ht="15" customHeight="1" x14ac:dyDescent="0.2">
      <c r="A11" s="155" t="s">
        <v>19</v>
      </c>
      <c r="B11" s="156"/>
      <c r="C11" s="156"/>
      <c r="D11" s="157"/>
      <c r="E11" s="156"/>
      <c r="F11" s="156"/>
      <c r="G11" s="156"/>
      <c r="H11" s="158"/>
      <c r="I11" s="158"/>
      <c r="J11" s="156"/>
      <c r="K11" s="159"/>
      <c r="L11" s="155"/>
      <c r="M11" s="101"/>
      <c r="P11" s="70">
        <f>SUM(U7:U8)</f>
        <v>0</v>
      </c>
      <c r="Q11" s="99"/>
      <c r="R11" s="99"/>
      <c r="S11" s="99"/>
      <c r="T11" s="102"/>
      <c r="V11" s="100"/>
      <c r="W11" s="99"/>
    </row>
    <row r="12" spans="1:23" ht="15" customHeight="1" x14ac:dyDescent="0.2">
      <c r="A12" s="1" t="s">
        <v>68</v>
      </c>
      <c r="B12" s="151"/>
      <c r="C12" s="151"/>
      <c r="D12" s="152"/>
      <c r="E12" s="151"/>
      <c r="F12" s="151"/>
      <c r="G12" s="151"/>
      <c r="H12" s="153"/>
      <c r="I12" s="153"/>
      <c r="J12" s="151"/>
      <c r="K12" s="154"/>
      <c r="L12" s="1"/>
      <c r="M12" s="105"/>
      <c r="N12" s="106"/>
      <c r="O12" s="106"/>
      <c r="P12" s="73">
        <f>P10+P11</f>
        <v>0</v>
      </c>
      <c r="Q12" s="103"/>
      <c r="R12" s="103"/>
      <c r="S12" s="103"/>
      <c r="T12" s="107"/>
      <c r="U12" s="30"/>
      <c r="V12" s="104"/>
      <c r="W12" s="103"/>
    </row>
    <row r="13" spans="1:23" x14ac:dyDescent="0.2">
      <c r="A13" s="160" t="s">
        <v>69</v>
      </c>
      <c r="B13" s="160"/>
      <c r="C13" s="160"/>
      <c r="D13" s="160"/>
      <c r="E13" s="160"/>
      <c r="F13" s="160"/>
      <c r="G13" s="160"/>
      <c r="H13" s="161"/>
      <c r="I13" s="161"/>
      <c r="J13" s="160"/>
      <c r="K13" s="162"/>
      <c r="L13" s="161"/>
      <c r="M13" s="163"/>
      <c r="N13" s="162"/>
      <c r="O13" s="162"/>
      <c r="P13" s="164"/>
      <c r="Q13" s="160"/>
      <c r="R13" s="160"/>
      <c r="S13" s="160"/>
      <c r="T13" s="165"/>
      <c r="U13" s="166"/>
      <c r="V13" s="160"/>
      <c r="W13" s="160"/>
    </row>
    <row r="14" spans="1:23" x14ac:dyDescent="0.2">
      <c r="A14" s="160"/>
      <c r="B14" s="160"/>
      <c r="C14" s="160"/>
      <c r="D14" s="160"/>
      <c r="E14" s="160"/>
      <c r="F14" s="160"/>
      <c r="G14" s="160"/>
      <c r="H14" s="161"/>
      <c r="I14" s="161"/>
      <c r="J14" s="160"/>
      <c r="K14" s="162"/>
      <c r="L14" s="161"/>
      <c r="M14" s="163"/>
      <c r="N14" s="162"/>
      <c r="O14" s="162"/>
      <c r="P14" s="164"/>
      <c r="Q14" s="160"/>
      <c r="R14" s="160"/>
      <c r="S14" s="160"/>
      <c r="T14" s="165"/>
      <c r="U14" s="166"/>
      <c r="V14" s="160"/>
      <c r="W14" s="160"/>
    </row>
    <row r="15" spans="1:23" x14ac:dyDescent="0.2">
      <c r="A15" s="160"/>
      <c r="B15" s="160"/>
      <c r="C15" s="160"/>
      <c r="D15" s="160"/>
      <c r="E15" s="160"/>
      <c r="F15" s="160"/>
      <c r="G15" s="160"/>
      <c r="H15" s="161"/>
      <c r="I15" s="161"/>
      <c r="J15" s="160"/>
      <c r="K15" s="162"/>
      <c r="L15" s="161"/>
      <c r="M15" s="163"/>
      <c r="N15" s="162"/>
      <c r="O15" s="162"/>
      <c r="P15" s="164"/>
      <c r="Q15" s="160"/>
      <c r="R15" s="160"/>
      <c r="S15" s="160"/>
      <c r="T15" s="165"/>
      <c r="U15" s="166"/>
      <c r="V15" s="160"/>
      <c r="W15" s="160"/>
    </row>
    <row r="16" spans="1:23" x14ac:dyDescent="0.2">
      <c r="A16" s="160"/>
      <c r="B16" s="160"/>
      <c r="C16" s="160"/>
      <c r="D16" s="160"/>
      <c r="E16" s="160"/>
      <c r="F16" s="160"/>
      <c r="G16" s="160"/>
      <c r="H16" s="161"/>
      <c r="I16" s="161"/>
      <c r="J16" s="160"/>
      <c r="K16" s="162"/>
      <c r="L16" s="161"/>
      <c r="M16" s="163"/>
      <c r="N16" s="162"/>
      <c r="O16" s="162"/>
      <c r="P16" s="164"/>
      <c r="Q16" s="160"/>
      <c r="R16" s="160"/>
      <c r="S16" s="160"/>
      <c r="T16" s="165"/>
      <c r="U16" s="166"/>
      <c r="V16" s="160"/>
      <c r="W16" s="160"/>
    </row>
  </sheetData>
  <sheetProtection sheet="1" formatCells="0" formatColumns="0" formatRows="0"/>
  <mergeCells count="5">
    <mergeCell ref="A3:W3"/>
    <mergeCell ref="A10:L10"/>
    <mergeCell ref="A11:L11"/>
    <mergeCell ref="A12:L12"/>
    <mergeCell ref="A13:W16"/>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“Travaux de désamiantage et de déconstruction d'un ensemble de bâtiments sis 2, Hent Kerikel à TREGUNC (29910).”</oddHeader>
    <oddFooter>&amp;CRéférence DCE : 202500036&amp;R&amp;P/&amp;N</oddFooter>
    <firstFooter>&amp;CRéférence DCE : 202500036&amp;R&amp;P/&amp;N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50"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112"/>
      <c r="B1" s="113"/>
      <c r="C1" s="74"/>
      <c r="D1" s="114"/>
      <c r="E1" s="114"/>
      <c r="F1" s="113"/>
      <c r="G1" s="115"/>
    </row>
    <row r="2" spans="1:7" s="32" customFormat="1" hidden="1" x14ac:dyDescent="0.2">
      <c r="A2" s="112"/>
      <c r="B2" s="116"/>
      <c r="C2" s="82"/>
      <c r="D2" s="117"/>
      <c r="E2" s="118"/>
      <c r="F2" s="116"/>
      <c r="G2" s="119"/>
    </row>
    <row r="3" spans="1:7" s="35" customFormat="1" x14ac:dyDescent="0.2">
      <c r="A3" s="120" t="s">
        <v>12</v>
      </c>
      <c r="B3" s="121" t="s">
        <v>13</v>
      </c>
      <c r="C3" s="146" t="s">
        <v>14</v>
      </c>
      <c r="D3" s="123" t="s">
        <v>15</v>
      </c>
      <c r="E3" s="122" t="s">
        <v>16</v>
      </c>
      <c r="F3" s="124" t="s">
        <v>17</v>
      </c>
      <c r="G3" s="125" t="s">
        <v>22</v>
      </c>
    </row>
    <row r="4" spans="1:7" ht="30" customHeight="1" x14ac:dyDescent="0.2">
      <c r="A4" s="126"/>
      <c r="B4" s="127"/>
      <c r="C4" s="147"/>
      <c r="D4" s="128"/>
      <c r="E4" s="129">
        <f>ROUND(B4*C4,2)</f>
        <v>0</v>
      </c>
      <c r="F4" s="130"/>
      <c r="G4" s="131">
        <f t="shared" ref="G4:G13" si="0">E4*F4</f>
        <v>0</v>
      </c>
    </row>
    <row r="5" spans="1:7" ht="30" customHeight="1" x14ac:dyDescent="0.2">
      <c r="A5" s="126"/>
      <c r="B5" s="127"/>
      <c r="C5" s="147"/>
      <c r="D5" s="128"/>
      <c r="E5" s="129">
        <f>ROUND(B5*C5,2)</f>
        <v>0</v>
      </c>
      <c r="F5" s="130"/>
      <c r="G5" s="131">
        <f t="shared" si="0"/>
        <v>0</v>
      </c>
    </row>
    <row r="6" spans="1:7" ht="30" customHeight="1" x14ac:dyDescent="0.2">
      <c r="A6" s="126"/>
      <c r="B6" s="127"/>
      <c r="C6" s="147"/>
      <c r="D6" s="128"/>
      <c r="E6" s="129">
        <f t="shared" ref="E6:E12" si="1">ROUND(B6*C6,2)</f>
        <v>0</v>
      </c>
      <c r="F6" s="130"/>
      <c r="G6" s="131">
        <f t="shared" si="0"/>
        <v>0</v>
      </c>
    </row>
    <row r="7" spans="1:7" ht="30" customHeight="1" x14ac:dyDescent="0.2">
      <c r="A7" s="126"/>
      <c r="B7" s="127"/>
      <c r="C7" s="147"/>
      <c r="D7" s="128"/>
      <c r="E7" s="129">
        <f t="shared" si="1"/>
        <v>0</v>
      </c>
      <c r="F7" s="130"/>
      <c r="G7" s="131">
        <f t="shared" si="0"/>
        <v>0</v>
      </c>
    </row>
    <row r="8" spans="1:7" ht="30" customHeight="1" x14ac:dyDescent="0.2">
      <c r="A8" s="126"/>
      <c r="B8" s="127"/>
      <c r="C8" s="147"/>
      <c r="D8" s="128"/>
      <c r="E8" s="129">
        <f t="shared" si="1"/>
        <v>0</v>
      </c>
      <c r="F8" s="130"/>
      <c r="G8" s="131">
        <f t="shared" si="0"/>
        <v>0</v>
      </c>
    </row>
    <row r="9" spans="1:7" ht="30" customHeight="1" x14ac:dyDescent="0.2">
      <c r="A9" s="126"/>
      <c r="B9" s="127"/>
      <c r="C9" s="147"/>
      <c r="D9" s="128"/>
      <c r="E9" s="129">
        <f t="shared" si="1"/>
        <v>0</v>
      </c>
      <c r="F9" s="130"/>
      <c r="G9" s="131">
        <f t="shared" si="0"/>
        <v>0</v>
      </c>
    </row>
    <row r="10" spans="1:7" ht="30" customHeight="1" x14ac:dyDescent="0.2">
      <c r="A10" s="126"/>
      <c r="B10" s="127"/>
      <c r="C10" s="147"/>
      <c r="D10" s="128"/>
      <c r="E10" s="129">
        <f t="shared" si="1"/>
        <v>0</v>
      </c>
      <c r="F10" s="130"/>
      <c r="G10" s="131">
        <f t="shared" si="0"/>
        <v>0</v>
      </c>
    </row>
    <row r="11" spans="1:7" ht="30" customHeight="1" x14ac:dyDescent="0.2">
      <c r="A11" s="126"/>
      <c r="B11" s="127"/>
      <c r="C11" s="147"/>
      <c r="D11" s="128"/>
      <c r="E11" s="129">
        <f t="shared" si="1"/>
        <v>0</v>
      </c>
      <c r="F11" s="130"/>
      <c r="G11" s="131">
        <f t="shared" si="0"/>
        <v>0</v>
      </c>
    </row>
    <row r="12" spans="1:7" ht="30" customHeight="1" x14ac:dyDescent="0.2">
      <c r="A12" s="126"/>
      <c r="B12" s="127"/>
      <c r="C12" s="147"/>
      <c r="D12" s="128"/>
      <c r="E12" s="129">
        <f t="shared" si="1"/>
        <v>0</v>
      </c>
      <c r="F12" s="130"/>
      <c r="G12" s="131">
        <f t="shared" si="0"/>
        <v>0</v>
      </c>
    </row>
    <row r="13" spans="1:7" ht="30" customHeight="1" x14ac:dyDescent="0.2">
      <c r="A13" s="132"/>
      <c r="B13" s="133"/>
      <c r="C13" s="148"/>
      <c r="D13" s="134"/>
      <c r="E13" s="135">
        <f>ROUND(B13*C13,2)</f>
        <v>0</v>
      </c>
      <c r="F13" s="136"/>
      <c r="G13" s="137">
        <f t="shared" si="0"/>
        <v>0</v>
      </c>
    </row>
    <row r="14" spans="1:7" ht="30" customHeight="1" x14ac:dyDescent="0.2">
      <c r="A14" s="138"/>
      <c r="B14" s="139"/>
      <c r="C14" s="149"/>
      <c r="D14" s="140" t="s">
        <v>18</v>
      </c>
      <c r="E14" s="141">
        <f>SUM(E4:E13)</f>
        <v>0</v>
      </c>
      <c r="F14" s="142"/>
      <c r="G14" s="115"/>
    </row>
    <row r="15" spans="1:7" ht="30" customHeight="1" x14ac:dyDescent="0.2">
      <c r="A15" s="143"/>
      <c r="B15" s="80"/>
      <c r="C15" s="81"/>
      <c r="D15" s="144" t="s">
        <v>19</v>
      </c>
      <c r="E15" s="117">
        <f>ROUND(SUM(G4:G13),2)</f>
        <v>0</v>
      </c>
      <c r="F15" s="145"/>
      <c r="G15" s="115"/>
    </row>
    <row r="16" spans="1:7" ht="30" customHeight="1" x14ac:dyDescent="0.2">
      <c r="A16" s="138"/>
      <c r="B16" s="139"/>
      <c r="C16" s="149"/>
      <c r="D16" s="140" t="s">
        <v>27</v>
      </c>
      <c r="E16" s="141">
        <f>E14+E15</f>
        <v>0</v>
      </c>
      <c r="F16" s="142"/>
      <c r="G16" s="115"/>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2, Hent Kerikel à TREGUNC (29910).”</oddHeader>
    <oddFooter>&amp;CRéférence DCE : 202500036&amp;R&amp;P/&amp;N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2025-07-23T06:58:05Z</dcterms:modified>
  <cp:category/>
  <cp:contentStatus/>
</cp:coreProperties>
</file>