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O:\SECRETARIAT GENERAL\DDAF\ARA_ACHAT_MARCHE\MARCHES\1- MARCHES EN COURS\26ARA006-MO_APPUI CTS\2_DCE\26ARA006-MOL05F0\"/>
    </mc:Choice>
  </mc:AlternateContent>
  <xr:revisionPtr revIDLastSave="0" documentId="13_ncr:1_{8D8FF151-54CC-4B1E-8F1C-F83AC2251AB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PGF_LOT5" sheetId="1" r:id="rId1"/>
  </sheets>
  <definedNames>
    <definedName name="_xlnm.Print_Area" localSheetId="0">DPGF_LOT5!$A$1:$H$20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F20" i="1" s="1"/>
  <c r="G15" i="1"/>
  <c r="G14" i="1"/>
  <c r="G13" i="1"/>
  <c r="G12" i="1"/>
  <c r="G11" i="1"/>
  <c r="C17" i="1"/>
  <c r="E15" i="1"/>
  <c r="F15" i="1" s="1"/>
  <c r="H15" i="1" s="1"/>
  <c r="E14" i="1"/>
  <c r="F14" i="1" s="1"/>
  <c r="H14" i="1" s="1"/>
  <c r="E13" i="1"/>
  <c r="F13" i="1" s="1"/>
  <c r="H13" i="1" s="1"/>
  <c r="E11" i="1"/>
  <c r="F11" i="1" s="1"/>
  <c r="H11" i="1" s="1"/>
  <c r="G17" i="1" l="1"/>
  <c r="E12" i="1"/>
  <c r="F12" i="1" s="1"/>
  <c r="H12" i="1" s="1"/>
  <c r="H17" i="1" s="1"/>
  <c r="E6" i="1"/>
  <c r="F6" i="1" s="1"/>
  <c r="F17" i="1" l="1"/>
  <c r="E17" i="1"/>
</calcChain>
</file>

<file path=xl/sharedStrings.xml><?xml version="1.0" encoding="utf-8"?>
<sst xmlns="http://schemas.openxmlformats.org/spreadsheetml/2006/main" count="39" uniqueCount="29">
  <si>
    <t>Taux de TVA</t>
  </si>
  <si>
    <t>TVA</t>
  </si>
  <si>
    <t>Appui méthodologique, logistique, stratégique et d’animation aux douze Conseils Territoriaux de Santé (CTS) de la région Auvergne-Rhône-Alpes</t>
  </si>
  <si>
    <r>
      <t xml:space="preserve">Les cellules remplies en </t>
    </r>
    <r>
      <rPr>
        <b/>
        <sz val="10"/>
        <color indexed="53"/>
        <rFont val="Marianne"/>
      </rPr>
      <t>orange</t>
    </r>
    <r>
      <rPr>
        <b/>
        <sz val="10"/>
        <color indexed="8"/>
        <rFont val="Marianne"/>
      </rPr>
      <t xml:space="preserve"> sont à renseigner par le soumissionnaire</t>
    </r>
  </si>
  <si>
    <t>Postes de dépenses</t>
  </si>
  <si>
    <t>N° poste</t>
  </si>
  <si>
    <t>1</t>
  </si>
  <si>
    <t>3</t>
  </si>
  <si>
    <t>4</t>
  </si>
  <si>
    <t>5</t>
  </si>
  <si>
    <t>6</t>
  </si>
  <si>
    <t>7</t>
  </si>
  <si>
    <t>Total mensuel</t>
  </si>
  <si>
    <r>
      <rPr>
        <b/>
        <sz val="9"/>
        <color theme="1"/>
        <rFont val="Marianne"/>
      </rPr>
      <t xml:space="preserve">Appui opérationnel “réunions” </t>
    </r>
    <r>
      <rPr>
        <sz val="9"/>
        <color theme="1"/>
        <rFont val="Marianne"/>
      </rPr>
      <t>: Préparation logistique/organisationnelle, convocations, mobilisation intervenants, gestion outils, suivi des travaux</t>
    </r>
  </si>
  <si>
    <r>
      <rPr>
        <b/>
        <sz val="9"/>
        <color theme="1"/>
        <rFont val="Marianne"/>
      </rPr>
      <t>Organisation/suivi d’événements territoriaux</t>
    </r>
    <r>
      <rPr>
        <sz val="9"/>
        <color theme="1"/>
        <rFont val="Marianne"/>
      </rPr>
      <t xml:space="preserve"> : Conférences, ateliers citoyens, jurys de débat </t>
    </r>
  </si>
  <si>
    <r>
      <rPr>
        <b/>
        <sz val="9"/>
        <color theme="1"/>
        <rFont val="Marianne"/>
      </rPr>
      <t>Communication &amp; valorisation des travaux des CTS :</t>
    </r>
    <r>
      <rPr>
        <sz val="9"/>
        <color theme="1"/>
        <rFont val="Marianne"/>
      </rPr>
      <t xml:space="preserve"> suivi &amp; reporting des actions </t>
    </r>
    <r>
      <rPr>
        <sz val="9"/>
        <rFont val="Marianne"/>
      </rPr>
      <t xml:space="preserve"> notes de synthèse, newsletters, communiqués ; indicateurs, d'avancement, tableaux de bord/bilans intermédiaires, présentation des résultats ; rapport d’activité annuel</t>
    </r>
  </si>
  <si>
    <r>
      <rPr>
        <b/>
        <sz val="9"/>
        <color theme="1"/>
        <rFont val="Marianne"/>
      </rPr>
      <t>Pilotage mensuel :</t>
    </r>
    <r>
      <rPr>
        <sz val="9"/>
        <color theme="1"/>
        <rFont val="Marianne"/>
      </rPr>
      <t xml:space="preserve"> réunions mensuelles de pilotage avec ARS/DD + suivi de validation livrables </t>
    </r>
  </si>
  <si>
    <r>
      <rPr>
        <b/>
        <i/>
        <vertAlign val="superscript"/>
        <sz val="10"/>
        <color rgb="FFFF0000"/>
        <rFont val="Marianne"/>
      </rPr>
      <t xml:space="preserve">1 </t>
    </r>
    <r>
      <rPr>
        <i/>
        <sz val="10"/>
        <color theme="1"/>
        <rFont val="Marianne"/>
      </rPr>
      <t>facturable une fois en début de marché</t>
    </r>
  </si>
  <si>
    <r>
      <rPr>
        <b/>
        <sz val="9"/>
        <color theme="1"/>
        <rFont val="Marianne"/>
      </rPr>
      <t xml:space="preserve">Soutien à l’animation des instances </t>
    </r>
    <r>
      <rPr>
        <sz val="9"/>
        <color theme="1"/>
        <rFont val="Marianne"/>
      </rPr>
      <t xml:space="preserve">: Assemblées plénières, bureaux, commissions ; appui à l’élaboration du programme de travail annuel, veille juridique et sectorielle  </t>
    </r>
  </si>
  <si>
    <r>
      <rPr>
        <sz val="10"/>
        <color rgb="FF002060"/>
        <rFont val="Marianne"/>
      </rPr>
      <t>Démarrage &amp; cadrage</t>
    </r>
    <r>
      <rPr>
        <b/>
        <vertAlign val="superscript"/>
        <sz val="11"/>
        <color rgb="FFFF0000"/>
        <rFont val="Marianne"/>
      </rPr>
      <t>1</t>
    </r>
    <r>
      <rPr>
        <sz val="10"/>
        <color rgb="FF002060"/>
        <rFont val="Marianne"/>
      </rPr>
      <t xml:space="preserve"> :</t>
    </r>
    <r>
      <rPr>
        <sz val="10"/>
        <rFont val="Marianne"/>
      </rPr>
      <t xml:space="preserve">
Prise en main, planification, mise en place outils et méthode</t>
    </r>
  </si>
  <si>
    <t>PRIX FORFAITAIRE MENSUEL TTC</t>
  </si>
  <si>
    <t>PRIX FORFAITAIRE MENSUEL H.T.</t>
  </si>
  <si>
    <t>TOTAL ANNUEL H.T.</t>
  </si>
  <si>
    <t>TOTAL ANNUEL T.T.C.</t>
  </si>
  <si>
    <t>PRIX FORFAITAIRE T.T.C.</t>
  </si>
  <si>
    <t>8</t>
  </si>
  <si>
    <t>Forfait déplacement (transport, restauration, hébergement)</t>
  </si>
  <si>
    <t>PRIX FORFAITAIRE H.T.</t>
  </si>
  <si>
    <t>Lot n° 5 : Loire (42) et Haute-Loire (43)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</si>
</sst>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Marianne"/>
    </font>
    <font>
      <b/>
      <sz val="10"/>
      <name val="Marianne"/>
    </font>
    <font>
      <sz val="10"/>
      <name val="Marianne"/>
    </font>
    <font>
      <b/>
      <sz val="10"/>
      <color theme="1"/>
      <name val="Marianne"/>
    </font>
    <font>
      <b/>
      <sz val="10"/>
      <color indexed="53"/>
      <name val="Marianne"/>
    </font>
    <font>
      <b/>
      <sz val="10"/>
      <color indexed="8"/>
      <name val="Marianne"/>
    </font>
    <font>
      <sz val="10"/>
      <color rgb="FF002060"/>
      <name val="Marianne"/>
    </font>
    <font>
      <sz val="9"/>
      <name val="Marianne"/>
    </font>
    <font>
      <sz val="9"/>
      <color theme="1"/>
      <name val="Marianne"/>
    </font>
    <font>
      <b/>
      <sz val="9"/>
      <color theme="1"/>
      <name val="Marianne"/>
    </font>
    <font>
      <i/>
      <sz val="10"/>
      <color theme="1"/>
      <name val="Marianne"/>
    </font>
    <font>
      <b/>
      <i/>
      <vertAlign val="superscript"/>
      <sz val="10"/>
      <color rgb="FFFF0000"/>
      <name val="Marianne"/>
    </font>
    <font>
      <b/>
      <vertAlign val="superscript"/>
      <sz val="11"/>
      <color rgb="FFFF0000"/>
      <name val="Marianne"/>
    </font>
    <font>
      <b/>
      <sz val="9"/>
      <name val="Marianne"/>
    </font>
    <font>
      <b/>
      <sz val="11"/>
      <color theme="1"/>
      <name val="Marianne"/>
    </font>
    <font>
      <b/>
      <sz val="11"/>
      <name val="Marianne"/>
    </font>
    <font>
      <sz val="11"/>
      <color theme="1"/>
      <name val="Marianne"/>
    </font>
    <font>
      <b/>
      <sz val="14"/>
      <color rgb="FF002060"/>
      <name val="Marianne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left" vertical="center" wrapText="1"/>
    </xf>
    <xf numFmtId="44" fontId="3" fillId="0" borderId="0" xfId="0" applyNumberFormat="1" applyFont="1" applyAlignment="1">
      <alignment horizontal="right" vertical="center" wrapText="1" shrinkToFit="1"/>
    </xf>
    <xf numFmtId="0" fontId="2" fillId="0" borderId="0" xfId="0" applyFont="1" applyAlignment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4" fontId="15" fillId="0" borderId="0" xfId="0" applyNumberFormat="1" applyFont="1" applyAlignment="1">
      <alignment horizontal="right" vertical="center" wrapText="1" shrinkToFit="1"/>
    </xf>
    <xf numFmtId="164" fontId="17" fillId="2" borderId="8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164" fontId="17" fillId="2" borderId="9" xfId="0" applyNumberFormat="1" applyFont="1" applyFill="1" applyBorder="1" applyAlignment="1">
      <alignment horizontal="center" vertical="center"/>
    </xf>
    <xf numFmtId="164" fontId="17" fillId="2" borderId="10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164" fontId="4" fillId="4" borderId="1" xfId="1" applyNumberFormat="1" applyFont="1" applyFill="1" applyBorder="1" applyAlignment="1">
      <alignment horizontal="center" vertical="center"/>
    </xf>
    <xf numFmtId="10" fontId="9" fillId="4" borderId="1" xfId="1" applyNumberFormat="1" applyFont="1" applyFill="1" applyBorder="1" applyAlignment="1">
      <alignment horizontal="center" vertical="center"/>
    </xf>
    <xf numFmtId="164" fontId="4" fillId="4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64" fontId="3" fillId="4" borderId="5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0" fontId="9" fillId="4" borderId="3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10" fontId="9" fillId="4" borderId="4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2" fillId="5" borderId="0" xfId="0" applyFont="1" applyFill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9" fillId="5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showGridLines="0" tabSelected="1" topLeftCell="A15" zoomScaleNormal="100" zoomScaleSheetLayoutView="90" zoomScalePageLayoutView="60" workbookViewId="0">
      <selection activeCell="C8" sqref="C8"/>
    </sheetView>
  </sheetViews>
  <sheetFormatPr baseColWidth="10" defaultColWidth="10.625" defaultRowHeight="15.75" x14ac:dyDescent="0.2"/>
  <cols>
    <col min="1" max="1" width="10.625" style="7"/>
    <col min="2" max="2" width="68.125" style="7" customWidth="1"/>
    <col min="3" max="3" width="13.625" style="7" customWidth="1"/>
    <col min="4" max="4" width="6.125" style="17" customWidth="1"/>
    <col min="5" max="5" width="10.625" style="7"/>
    <col min="6" max="6" width="14.5" style="7" customWidth="1"/>
    <col min="7" max="7" width="12.875" style="7" customWidth="1"/>
    <col min="8" max="16384" width="10.625" style="7"/>
  </cols>
  <sheetData>
    <row r="1" spans="1:8" ht="36.75" customHeight="1" x14ac:dyDescent="0.2">
      <c r="A1" s="43" t="s">
        <v>2</v>
      </c>
      <c r="B1" s="43"/>
      <c r="C1" s="43"/>
      <c r="D1" s="43"/>
      <c r="E1" s="43"/>
      <c r="F1" s="43"/>
      <c r="G1" s="43"/>
      <c r="H1" s="43"/>
    </row>
    <row r="2" spans="1:8" ht="24.75" customHeight="1" x14ac:dyDescent="0.2">
      <c r="A2" s="43" t="s">
        <v>28</v>
      </c>
      <c r="B2" s="43"/>
      <c r="C2" s="43"/>
      <c r="D2" s="43"/>
      <c r="E2" s="43"/>
      <c r="F2" s="43"/>
      <c r="G2" s="43"/>
      <c r="H2" s="43"/>
    </row>
    <row r="3" spans="1:8" ht="13.35" customHeight="1" x14ac:dyDescent="0.2">
      <c r="A3" s="39" t="s">
        <v>3</v>
      </c>
      <c r="B3" s="39"/>
      <c r="C3" s="39"/>
      <c r="D3" s="39"/>
      <c r="E3" s="39"/>
      <c r="F3" s="39"/>
      <c r="G3" s="2"/>
    </row>
    <row r="4" spans="1:8" x14ac:dyDescent="0.2">
      <c r="B4" s="1"/>
      <c r="C4" s="1"/>
      <c r="D4" s="15"/>
    </row>
    <row r="5" spans="1:8" ht="47.25" x14ac:dyDescent="0.2">
      <c r="A5" s="3" t="s">
        <v>5</v>
      </c>
      <c r="B5" s="3" t="s">
        <v>4</v>
      </c>
      <c r="C5" s="4" t="s">
        <v>27</v>
      </c>
      <c r="D5" s="35" t="s">
        <v>0</v>
      </c>
      <c r="E5" s="4" t="s">
        <v>1</v>
      </c>
      <c r="F5" s="4" t="s">
        <v>24</v>
      </c>
    </row>
    <row r="6" spans="1:8" ht="31.5" customHeight="1" x14ac:dyDescent="0.2">
      <c r="A6" s="8" t="s">
        <v>6</v>
      </c>
      <c r="B6" s="5" t="s">
        <v>19</v>
      </c>
      <c r="C6" s="36">
        <v>0</v>
      </c>
      <c r="D6" s="25">
        <v>0</v>
      </c>
      <c r="E6" s="24">
        <f t="shared" ref="E6" si="0">C6*D6</f>
        <v>0</v>
      </c>
      <c r="F6" s="36">
        <f t="shared" ref="F6" si="1">SUM(C6,E6)</f>
        <v>0</v>
      </c>
    </row>
    <row r="7" spans="1:8" ht="9" customHeight="1" x14ac:dyDescent="0.2">
      <c r="C7" s="37"/>
    </row>
    <row r="8" spans="1:8" ht="16.5" x14ac:dyDescent="0.2">
      <c r="B8" s="38" t="s">
        <v>17</v>
      </c>
      <c r="C8" s="37"/>
    </row>
    <row r="9" spans="1:8" ht="12.75" customHeight="1" x14ac:dyDescent="0.2">
      <c r="B9" s="42"/>
      <c r="C9" s="42"/>
    </row>
    <row r="10" spans="1:8" ht="45" x14ac:dyDescent="0.2">
      <c r="A10" s="3" t="s">
        <v>5</v>
      </c>
      <c r="B10" s="3" t="s">
        <v>4</v>
      </c>
      <c r="C10" s="16" t="s">
        <v>21</v>
      </c>
      <c r="D10" s="35" t="s">
        <v>0</v>
      </c>
      <c r="E10" s="16" t="s">
        <v>1</v>
      </c>
      <c r="F10" s="16" t="s">
        <v>20</v>
      </c>
      <c r="G10" s="16" t="s">
        <v>22</v>
      </c>
      <c r="H10" s="16" t="s">
        <v>23</v>
      </c>
    </row>
    <row r="11" spans="1:8" ht="48.75" customHeight="1" x14ac:dyDescent="0.2">
      <c r="A11" s="13" t="s">
        <v>7</v>
      </c>
      <c r="B11" s="14" t="s">
        <v>13</v>
      </c>
      <c r="C11" s="26">
        <v>0</v>
      </c>
      <c r="D11" s="27">
        <v>0</v>
      </c>
      <c r="E11" s="26">
        <f t="shared" ref="E11" si="2">C11*D11</f>
        <v>0</v>
      </c>
      <c r="F11" s="26">
        <f t="shared" ref="F11" si="3">SUM(C11,E11)</f>
        <v>0</v>
      </c>
      <c r="G11" s="28">
        <f>C11*12</f>
        <v>0</v>
      </c>
      <c r="H11" s="28">
        <f>F11*12</f>
        <v>0</v>
      </c>
    </row>
    <row r="12" spans="1:8" ht="48.75" customHeight="1" x14ac:dyDescent="0.2">
      <c r="A12" s="9" t="s">
        <v>8</v>
      </c>
      <c r="B12" s="11" t="s">
        <v>18</v>
      </c>
      <c r="C12" s="29">
        <v>0</v>
      </c>
      <c r="D12" s="30">
        <v>0</v>
      </c>
      <c r="E12" s="29">
        <f t="shared" ref="E12:E15" si="4">C12*D12</f>
        <v>0</v>
      </c>
      <c r="F12" s="29">
        <f t="shared" ref="F12:F15" si="5">SUM(C12,E12)</f>
        <v>0</v>
      </c>
      <c r="G12" s="31">
        <f t="shared" ref="G12:G15" si="6">C12*12</f>
        <v>0</v>
      </c>
      <c r="H12" s="31">
        <f t="shared" ref="H12:H15" si="7">F12*12</f>
        <v>0</v>
      </c>
    </row>
    <row r="13" spans="1:8" ht="48.75" customHeight="1" x14ac:dyDescent="0.2">
      <c r="A13" s="9" t="s">
        <v>9</v>
      </c>
      <c r="B13" s="11" t="s">
        <v>14</v>
      </c>
      <c r="C13" s="29">
        <v>0</v>
      </c>
      <c r="D13" s="30">
        <v>0</v>
      </c>
      <c r="E13" s="29">
        <f t="shared" si="4"/>
        <v>0</v>
      </c>
      <c r="F13" s="29">
        <f t="shared" si="5"/>
        <v>0</v>
      </c>
      <c r="G13" s="31">
        <f t="shared" si="6"/>
        <v>0</v>
      </c>
      <c r="H13" s="31">
        <f t="shared" si="7"/>
        <v>0</v>
      </c>
    </row>
    <row r="14" spans="1:8" ht="48.75" customHeight="1" x14ac:dyDescent="0.2">
      <c r="A14" s="9" t="s">
        <v>10</v>
      </c>
      <c r="B14" s="11" t="s">
        <v>15</v>
      </c>
      <c r="C14" s="29">
        <v>0</v>
      </c>
      <c r="D14" s="30">
        <v>0</v>
      </c>
      <c r="E14" s="29">
        <f t="shared" si="4"/>
        <v>0</v>
      </c>
      <c r="F14" s="29">
        <f t="shared" si="5"/>
        <v>0</v>
      </c>
      <c r="G14" s="31">
        <f t="shared" si="6"/>
        <v>0</v>
      </c>
      <c r="H14" s="31">
        <f t="shared" si="7"/>
        <v>0</v>
      </c>
    </row>
    <row r="15" spans="1:8" ht="48.75" customHeight="1" x14ac:dyDescent="0.2">
      <c r="A15" s="10" t="s">
        <v>11</v>
      </c>
      <c r="B15" s="12" t="s">
        <v>16</v>
      </c>
      <c r="C15" s="32">
        <v>0</v>
      </c>
      <c r="D15" s="33">
        <v>0</v>
      </c>
      <c r="E15" s="32">
        <f t="shared" si="4"/>
        <v>0</v>
      </c>
      <c r="F15" s="32">
        <f t="shared" si="5"/>
        <v>0</v>
      </c>
      <c r="G15" s="34">
        <f t="shared" si="6"/>
        <v>0</v>
      </c>
      <c r="H15" s="34">
        <f t="shared" si="7"/>
        <v>0</v>
      </c>
    </row>
    <row r="16" spans="1:8" ht="12" customHeight="1" thickBot="1" x14ac:dyDescent="0.25">
      <c r="B16" s="1"/>
      <c r="C16" s="1"/>
    </row>
    <row r="17" spans="1:8" s="23" customFormat="1" ht="19.5" customHeight="1" thickBot="1" x14ac:dyDescent="0.25">
      <c r="A17" s="40" t="s">
        <v>12</v>
      </c>
      <c r="B17" s="41"/>
      <c r="C17" s="19">
        <f>SUM(C11:C15)</f>
        <v>0</v>
      </c>
      <c r="D17" s="20"/>
      <c r="E17" s="21">
        <f>SUM(E11:E15)</f>
        <v>0</v>
      </c>
      <c r="F17" s="22">
        <f>SUM(F11:F15)</f>
        <v>0</v>
      </c>
      <c r="G17" s="19">
        <f t="shared" ref="G17:H17" si="8">SUM(G11:G15)</f>
        <v>0</v>
      </c>
      <c r="H17" s="19">
        <f t="shared" si="8"/>
        <v>0</v>
      </c>
    </row>
    <row r="18" spans="1:8" ht="12" customHeight="1" x14ac:dyDescent="0.2">
      <c r="B18" s="1"/>
      <c r="C18" s="1"/>
    </row>
    <row r="19" spans="1:8" ht="47.25" x14ac:dyDescent="0.2">
      <c r="A19" s="3" t="s">
        <v>5</v>
      </c>
      <c r="B19" s="3" t="s">
        <v>4</v>
      </c>
      <c r="C19" s="4" t="s">
        <v>27</v>
      </c>
      <c r="D19" s="35" t="s">
        <v>0</v>
      </c>
      <c r="E19" s="4" t="s">
        <v>1</v>
      </c>
      <c r="F19" s="4" t="s">
        <v>24</v>
      </c>
    </row>
    <row r="20" spans="1:8" x14ac:dyDescent="0.2">
      <c r="A20" s="8" t="s">
        <v>25</v>
      </c>
      <c r="B20" s="5" t="s">
        <v>26</v>
      </c>
      <c r="C20" s="36">
        <v>0</v>
      </c>
      <c r="D20" s="25">
        <v>0</v>
      </c>
      <c r="E20" s="24">
        <f t="shared" ref="E20" si="9">C20*D20</f>
        <v>0</v>
      </c>
      <c r="F20" s="36">
        <f t="shared" ref="F20" si="10">SUM(C20,E20)</f>
        <v>0</v>
      </c>
    </row>
    <row r="21" spans="1:8" ht="13.35" customHeight="1" x14ac:dyDescent="0.2">
      <c r="D21" s="18"/>
      <c r="E21" s="6"/>
      <c r="F21" s="6"/>
    </row>
    <row r="22" spans="1:8" ht="13.35" customHeight="1" x14ac:dyDescent="0.2"/>
    <row r="23" spans="1:8" ht="13.35" customHeight="1" x14ac:dyDescent="0.2"/>
  </sheetData>
  <mergeCells count="5">
    <mergeCell ref="A3:F3"/>
    <mergeCell ref="A17:B17"/>
    <mergeCell ref="B9:C9"/>
    <mergeCell ref="A2:H2"/>
    <mergeCell ref="A1:H1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89" orientation="landscape" r:id="rId1"/>
  <ignoredErrors>
    <ignoredError sqref="A6 A11:A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DPGF_LOT5</vt:lpstr>
      <vt:lpstr>DPGF_LOT5!Zone_d_impression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Mélanie Richard</dc:creator>
  <cp:lastModifiedBy>PERRAUD, Nathalie (ARS-ARA)</cp:lastModifiedBy>
  <cp:lastPrinted>2026-01-31T16:58:49Z</cp:lastPrinted>
  <dcterms:created xsi:type="dcterms:W3CDTF">2019-02-19T15:19:41Z</dcterms:created>
  <dcterms:modified xsi:type="dcterms:W3CDTF">2026-02-04T14:24:37Z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2026-01-07T12:42:32Z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9fa07be0-aed5-4150-8f18-c49308b4f882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