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codeName="ThisWorkbook"/>
  <mc:AlternateContent xmlns:mc="http://schemas.openxmlformats.org/markup-compatibility/2006">
    <mc:Choice Requires="x15">
      <x15ac:absPath xmlns:x15ac="http://schemas.microsoft.com/office/spreadsheetml/2010/11/ac" url="O:\0410_marches_publics\202600007_Dépollution_Loctudy\1_DCE\DCE_PLACE\202600007_DCE\"/>
    </mc:Choice>
  </mc:AlternateContent>
  <xr:revisionPtr revIDLastSave="0" documentId="13_ncr:1_{C402DA02-5F66-42DE-8392-A468027F254C}" xr6:coauthVersionLast="47" xr6:coauthVersionMax="47" xr10:uidLastSave="{00000000-0000-0000-0000-000000000000}"/>
  <workbookProtection lockStructure="1"/>
  <bookViews>
    <workbookView xWindow="-108" yWindow="-108" windowWidth="23256" windowHeight="12456" xr2:uid="{00000000-000D-0000-FFFF-FFFF00000000}"/>
  </bookViews>
  <sheets>
    <sheet name="BPU" sheetId="1" r:id="rId1"/>
    <sheet name="Omissions" sheetId="2" state="hidden" r:id="rId2"/>
    <sheet name="3P" sheetId="3" state="hidden" r:id="rId3"/>
    <sheet name="Légende" sheetId="4" r:id="rId4"/>
  </sheets>
  <definedNames>
    <definedName name="_xlnm.Print_Titles" localSheetId="0">BPU!$4:$4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G4" i="2" l="1"/>
  <c r="E15" i="2" s="1"/>
  <c r="E16" i="2" s="1"/>
</calcChain>
</file>

<file path=xl/sharedStrings.xml><?xml version="1.0" encoding="utf-8"?>
<sst xmlns="http://schemas.openxmlformats.org/spreadsheetml/2006/main" count="215" uniqueCount="92">
  <si>
    <t>Type</t>
  </si>
  <si>
    <t>3P</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</si>
  <si>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</si>
  <si>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</si>
  <si>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</si>
  <si>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</si>
  <si>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</si>
  <si>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</si>
  <si>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</si>
  <si>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</si>
  <si>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</si>
  <si>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</si>
  <si>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</si>
  <si>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</si>
  <si>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</si>
  <si>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</si>
  <si>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</si>
  <si>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</si>
  <si>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</si>
  <si>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</si>
  <si>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</si>
  <si>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</si>
  <si>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</si>
  <si>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</si>
  <si>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</si>
  <si>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</si>
  <si>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</si>
  <si>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</si>
  <si>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</si>
  <si>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</si>
  <si>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PU</t>
  </si>
  <si>
    <t>Ce résultat est calculé par 3P et arrondi à 2 chiffres après la virgule</t>
  </si>
  <si>
    <t>TVA%</t>
  </si>
  <si>
    <t>PU HTVA</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</si>
  <si>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</si>
  <si>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</si>
  <si>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</si>
  <si>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</si>
  <si>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</si>
  <si>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</si>
  <si>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</si>
  <si>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Version</t>
  </si>
  <si>
    <t>1.1</t>
  </si>
  <si>
    <t>Unité (par exemple : pièce, m², kg,…)</t>
  </si>
  <si>
    <t xml:space="preserve">Quantité du poste. </t>
  </si>
  <si>
    <t xml:space="preserve">Numérotation (champ intègre non modifiable). </t>
  </si>
  <si>
    <t>Description obligatoire du poste</t>
  </si>
  <si>
    <t>Prix unitaire du poste</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</si>
  <si>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</si>
  <si>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Marché subséquent?</t>
  </si>
  <si>
    <t xml:space="preserve">Marché subséquent? </t>
  </si>
  <si>
    <t>Si un "V" est complétée, le poste est éxécuté via la passation d'un marché subséquent.</t>
  </si>
  <si>
    <t>OFFRE - BPU
  “Gestion et évacuation contrôlée des terres polluées sis 9 et 13, Rue Sébastien Guiziou à LOCTUDY (29750).”</t>
  </si>
  <si>
    <t/>
  </si>
  <si>
    <t>TRAVAUX GENERAUX</t>
  </si>
  <si>
    <t xml:space="preserve">Travaux préliminaires </t>
  </si>
  <si>
    <t>BPU</t>
  </si>
  <si>
    <t>Installation de chantier (amené et replu de la base vie, raccordements, location, consommations diverses...)</t>
  </si>
  <si>
    <t xml:space="preserve">Forfait </t>
  </si>
  <si>
    <t>Unité</t>
  </si>
  <si>
    <t>Constats d'huissier</t>
  </si>
  <si>
    <t xml:space="preserve">Analyses de réception des travaux </t>
  </si>
  <si>
    <t>Établissement des documents sécurité et méthodologiques</t>
  </si>
  <si>
    <t>Implantation et piquetage des zones de travaux (mailles), relevés géomètre avant et après travaux</t>
  </si>
  <si>
    <t xml:space="preserve">Gestion et suivi du chantier </t>
  </si>
  <si>
    <r>
      <rPr>
        <sz val="8"/>
        <rFont val="Verdana"/>
        <family val="2"/>
      </rPr>
      <t>Analyses des fonds et flancs de fouilles : HC C10-C40</t>
    </r>
    <r>
      <rPr>
        <i/>
        <sz val="8"/>
        <color rgb="FF808080"/>
        <rFont val="Verdana"/>
        <family val="2"/>
      </rPr>
      <t xml:space="preserve">
</t>
    </r>
  </si>
  <si>
    <t>Analyses des fonds et flancs de fouilles : Plomb</t>
  </si>
  <si>
    <t>Analyses des fonds et flancs de fouilles : Dioxines/furanes</t>
  </si>
  <si>
    <t>Analyses des fonds et flancs de fouilles : mercure</t>
  </si>
  <si>
    <t>Analyses des fonds et flancs de fouilles : cadmium et mercure</t>
  </si>
  <si>
    <t>Analyses des fonds et flancs de fouilles : cadmium et arsenic</t>
  </si>
  <si>
    <r>
      <rPr>
        <sz val="8"/>
        <rFont val="Verdana"/>
        <family val="2"/>
      </rPr>
      <t>Analyses des gaz du sol : HC TPH, BTEX-N, COHV (compris pose des piézairs)</t>
    </r>
    <r>
      <rPr>
        <i/>
        <sz val="8"/>
        <color rgb="FF808080"/>
        <rFont val="Verdana"/>
        <family val="2"/>
      </rPr>
      <t xml:space="preserve">
</t>
    </r>
  </si>
  <si>
    <t>Dossier de recolement</t>
  </si>
  <si>
    <t>Suivi des terrassements, du tri, des évacuations et des remblaiements</t>
  </si>
  <si>
    <t>GESTION DES ZONES DE POLLUTION DES MAILLES A A I</t>
  </si>
  <si>
    <r>
      <rPr>
        <sz val="8"/>
        <rFont val="Verdana"/>
        <family val="2"/>
      </rPr>
      <t>Rapport de fin de travaux</t>
    </r>
    <r>
      <rPr>
        <i/>
        <sz val="8"/>
        <color rgb="FF808080"/>
        <rFont val="Verdana"/>
        <family val="2"/>
      </rPr>
      <t xml:space="preserve">
</t>
    </r>
  </si>
  <si>
    <r>
      <rPr>
        <sz val="8"/>
        <rFont val="Verdana"/>
        <family val="2"/>
      </rPr>
      <t>Documents administratifs (BSD, Bons de pesée…)</t>
    </r>
    <r>
      <rPr>
        <i/>
        <sz val="8"/>
        <color rgb="FF808080"/>
        <rFont val="Verdana"/>
        <family val="2"/>
      </rPr>
      <t xml:space="preserve">
</t>
    </r>
  </si>
  <si>
    <t xml:space="preserve">Démantèlement des surfaces </t>
  </si>
  <si>
    <t>m3</t>
  </si>
  <si>
    <r>
      <rPr>
        <sz val="8"/>
        <rFont val="Verdana"/>
        <family val="2"/>
      </rPr>
      <t>Amenée repli du matériel de démantèlement</t>
    </r>
    <r>
      <rPr>
        <i/>
        <sz val="8"/>
        <color rgb="FF808080"/>
        <rFont val="Verdana"/>
        <family val="2"/>
      </rPr>
      <t xml:space="preserve">
</t>
    </r>
  </si>
  <si>
    <r>
      <rPr>
        <sz val="8"/>
        <rFont val="Verdana"/>
        <family val="2"/>
      </rPr>
      <t>Terrassement, chargement, gestion et évacuation des enrobés</t>
    </r>
    <r>
      <rPr>
        <i/>
        <sz val="8"/>
        <color rgb="FF808080"/>
        <rFont val="Verdana"/>
        <family val="2"/>
      </rPr>
      <t xml:space="preserve">
</t>
    </r>
  </si>
  <si>
    <t xml:space="preserve">Terrassements purge </t>
  </si>
  <si>
    <t xml:space="preserve">Transport et prise en charge des terres polluées </t>
  </si>
  <si>
    <r>
      <rPr>
        <sz val="8"/>
        <rFont val="Verdana"/>
        <family val="2"/>
      </rPr>
      <t>Terrassement / stockage provisoire sur site des terres sus-jacentes non polluées</t>
    </r>
    <r>
      <rPr>
        <i/>
        <sz val="8"/>
        <color rgb="FF808080"/>
        <rFont val="Verdana"/>
        <family val="2"/>
      </rPr>
      <t xml:space="preserve">
</t>
    </r>
  </si>
  <si>
    <r>
      <rPr>
        <sz val="8"/>
        <rFont val="Verdana"/>
        <family val="2"/>
      </rPr>
      <t>Terrassement - chargement des terres polluées</t>
    </r>
    <r>
      <rPr>
        <i/>
        <sz val="8"/>
        <color rgb="FF808080"/>
        <rFont val="Verdana"/>
        <family val="2"/>
      </rPr>
      <t xml:space="preserve">
</t>
    </r>
  </si>
  <si>
    <t>Tonne</t>
  </si>
  <si>
    <t>P.V pour transport et prise en charge en filière I.S.D.I</t>
  </si>
  <si>
    <t>P.V pour transport et prise en charge en filière I.S.D.I aménagé (I.S.D.I *3)</t>
  </si>
  <si>
    <t xml:space="preserve">Les prix unitaires doivent être mentionnés avec 2 chiffres après la virgule. </t>
  </si>
  <si>
    <t>P.V pour transport et prise en charge en filière I.S.D.N.D (y compris TGAP)</t>
  </si>
  <si>
    <t>P.V pour transport et prise en charge en biocentre</t>
  </si>
  <si>
    <t>P.V pour transport et prise en charge en filière I.S.D.D (y compris TGAP)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</si>
</sst>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s>
  <fonts count="33"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0"/>
      <name val="Verdana"/>
      <family val="2"/>
    </font>
    <font>
      <b/>
      <sz val="10"/>
      <color indexed="9"/>
      <name val="Verdana"/>
      <family val="2"/>
    </font>
    <font>
      <sz val="8"/>
      <color rgb="FF0000FF"/>
      <name val="Verdana"/>
      <family val="2"/>
    </font>
    <font>
      <b/>
      <sz val="8"/>
      <color rgb="FF0000FF"/>
      <name val="Verdana"/>
      <family val="2"/>
    </font>
    <font>
      <b/>
      <sz val="10"/>
      <color rgb="FF0000FF"/>
      <name val="Verdana"/>
      <family val="2"/>
    </font>
    <font>
      <i/>
      <sz val="8"/>
      <color rgb="FF808080"/>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1" fillId="0" borderId="0" applyFont="0" applyFill="0" applyBorder="0" applyAlignment="0" applyProtection="0"/>
    <xf numFmtId="164" fontId="31" fillId="0" borderId="0" applyFont="0" applyFill="0" applyBorder="0" applyAlignment="0" applyProtection="0"/>
    <xf numFmtId="44" fontId="31" fillId="0" borderId="0" applyFont="0" applyFill="0" applyBorder="0" applyAlignment="0" applyProtection="0"/>
    <xf numFmtId="42" fontId="31" fillId="0" borderId="0" applyFont="0" applyFill="0" applyBorder="0" applyAlignment="0" applyProtection="0"/>
    <xf numFmtId="0" fontId="15" fillId="29" borderId="0" applyNumberFormat="0" applyBorder="0" applyAlignment="0" applyProtection="0"/>
    <xf numFmtId="0" fontId="31" fillId="30" borderId="3" applyNumberFormat="0" applyFont="0" applyAlignment="0" applyProtection="0"/>
    <xf numFmtId="9" fontId="31"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1"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05">
    <xf numFmtId="0" fontId="0" fillId="0" borderId="0" xfId="0"/>
    <xf numFmtId="10" fontId="2" fillId="0" borderId="0" xfId="0" applyNumberFormat="1" applyFont="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0" xfId="0" applyFont="1" applyAlignment="1">
      <alignment horizontal="left" vertical="center" wrapText="1"/>
    </xf>
    <xf numFmtId="0" fontId="25" fillId="35" borderId="29" xfId="0" applyFont="1" applyFill="1" applyBorder="1" applyAlignment="1">
      <alignment horizontal="center" vertical="center" wrapText="1"/>
    </xf>
    <xf numFmtId="10" fontId="26" fillId="35" borderId="28" xfId="0" applyNumberFormat="1" applyFont="1" applyFill="1" applyBorder="1" applyAlignment="1" applyProtection="1">
      <alignment horizontal="center" vertical="center" wrapText="1"/>
      <protection locked="0"/>
    </xf>
    <xf numFmtId="0" fontId="29" fillId="35" borderId="28" xfId="0" applyFont="1" applyFill="1" applyBorder="1" applyAlignment="1" applyProtection="1">
      <alignment horizontal="center" vertical="center" wrapText="1"/>
      <protection locked="0"/>
    </xf>
    <xf numFmtId="214" fontId="29" fillId="35" borderId="28" xfId="0" applyNumberFormat="1" applyFont="1" applyFill="1" applyBorder="1" applyAlignment="1" applyProtection="1">
      <alignment horizontal="center" vertical="center" wrapText="1"/>
      <protection locked="0"/>
    </xf>
    <xf numFmtId="0" fontId="25" fillId="35" borderId="28" xfId="0" applyFont="1" applyFill="1" applyBorder="1" applyAlignment="1">
      <alignment horizontal="center" vertical="center" wrapText="1"/>
    </xf>
    <xf numFmtId="0" fontId="25"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0" fillId="0" borderId="0" xfId="0" applyAlignment="1">
      <alignment vertical="center" wrapText="1"/>
    </xf>
    <xf numFmtId="0" fontId="6" fillId="0" borderId="0" xfId="0" applyFont="1" applyAlignment="1">
      <alignment vertical="center" wrapText="1"/>
    </xf>
    <xf numFmtId="214" fontId="2" fillId="0" borderId="0" xfId="0" applyNumberFormat="1" applyFont="1" applyAlignment="1" applyProtection="1">
      <alignment horizontal="right" indent="1"/>
      <protection locked="0"/>
    </xf>
    <xf numFmtId="49" fontId="1" fillId="0" borderId="0" xfId="0" applyNumberFormat="1" applyFont="1" applyAlignment="1">
      <alignment vertical="center"/>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left" vertical="center"/>
    </xf>
    <xf numFmtId="214" fontId="1" fillId="0" borderId="0" xfId="0" applyNumberFormat="1" applyFont="1" applyAlignment="1">
      <alignment horizontal="right" vertical="center"/>
    </xf>
    <xf numFmtId="214" fontId="4" fillId="0" borderId="0" xfId="0" applyNumberFormat="1" applyFont="1" applyAlignment="1">
      <alignment horizontal="right" vertical="center"/>
    </xf>
    <xf numFmtId="215" fontId="3" fillId="0" borderId="0" xfId="0" applyNumberFormat="1" applyFont="1" applyAlignment="1">
      <alignment horizontal="right" vertical="center"/>
    </xf>
    <xf numFmtId="49" fontId="1" fillId="33" borderId="10" xfId="0" applyNumberFormat="1" applyFont="1" applyFill="1" applyBorder="1" applyAlignment="1">
      <alignment vertical="center" wrapText="1"/>
    </xf>
    <xf numFmtId="49" fontId="1" fillId="33" borderId="11" xfId="0" applyNumberFormat="1" applyFont="1" applyFill="1" applyBorder="1" applyAlignment="1">
      <alignment horizontal="center" vertical="center"/>
    </xf>
    <xf numFmtId="214" fontId="1" fillId="33" borderId="11" xfId="0" applyNumberFormat="1" applyFont="1" applyFill="1" applyBorder="1" applyAlignment="1">
      <alignment horizontal="right" vertical="center"/>
    </xf>
    <xf numFmtId="214" fontId="1" fillId="33" borderId="11" xfId="0" applyNumberFormat="1" applyFont="1" applyFill="1" applyBorder="1" applyAlignment="1">
      <alignment horizontal="center" vertical="center"/>
    </xf>
    <xf numFmtId="49" fontId="1" fillId="33" borderId="12" xfId="0" applyNumberFormat="1" applyFont="1" applyFill="1" applyBorder="1" applyAlignment="1">
      <alignment horizontal="center" vertical="center"/>
    </xf>
    <xf numFmtId="215" fontId="1" fillId="33" borderId="13" xfId="0" applyNumberFormat="1" applyFont="1" applyFill="1" applyBorder="1" applyAlignment="1">
      <alignment horizontal="right" vertical="center"/>
    </xf>
    <xf numFmtId="49" fontId="1" fillId="0" borderId="0" xfId="0" applyNumberFormat="1" applyFont="1" applyAlignment="1">
      <alignment horizontal="center" vertical="center"/>
    </xf>
    <xf numFmtId="49" fontId="2" fillId="0" borderId="14" xfId="0" applyNumberFormat="1" applyFont="1" applyBorder="1" applyAlignment="1" applyProtection="1">
      <alignment vertical="center" wrapText="1"/>
      <protection locked="0"/>
    </xf>
    <xf numFmtId="0" fontId="2" fillId="0" borderId="15" xfId="0" applyFont="1" applyBorder="1" applyAlignment="1" applyProtection="1">
      <alignment horizontal="center" vertical="center"/>
      <protection locked="0"/>
    </xf>
    <xf numFmtId="214" fontId="2" fillId="0" borderId="15" xfId="0" applyNumberFormat="1" applyFont="1" applyBorder="1" applyAlignment="1" applyProtection="1">
      <alignment horizontal="right" vertical="center"/>
      <protection locked="0"/>
    </xf>
    <xf numFmtId="49" fontId="2" fillId="0" borderId="15" xfId="0" applyNumberFormat="1" applyFont="1" applyBorder="1" applyAlignment="1" applyProtection="1">
      <alignment horizontal="left" vertical="center" wrapText="1"/>
      <protection locked="0"/>
    </xf>
    <xf numFmtId="214" fontId="2" fillId="0" borderId="15" xfId="0" applyNumberFormat="1" applyFont="1" applyBorder="1" applyAlignment="1">
      <alignment horizontal="right" vertical="center"/>
    </xf>
    <xf numFmtId="10" fontId="2" fillId="0" borderId="16" xfId="0" applyNumberFormat="1" applyFont="1" applyBorder="1" applyAlignment="1" applyProtection="1">
      <alignment horizontal="center" vertical="center"/>
      <protection locked="0"/>
    </xf>
    <xf numFmtId="215" fontId="2" fillId="0" borderId="17" xfId="0" applyNumberFormat="1" applyFont="1" applyBorder="1" applyAlignment="1">
      <alignment horizontal="right" vertical="center"/>
    </xf>
    <xf numFmtId="0" fontId="2" fillId="0" borderId="0" xfId="0" applyFont="1" applyAlignment="1">
      <alignment horizontal="center" vertical="center"/>
    </xf>
    <xf numFmtId="49" fontId="2" fillId="0" borderId="18" xfId="0" applyNumberFormat="1" applyFont="1" applyBorder="1" applyAlignment="1" applyProtection="1">
      <alignment vertical="center" wrapText="1"/>
      <protection locked="0"/>
    </xf>
    <xf numFmtId="0" fontId="2" fillId="0" borderId="19" xfId="0" applyFont="1" applyBorder="1" applyAlignment="1" applyProtection="1">
      <alignment horizontal="center" vertical="center"/>
      <protection locked="0"/>
    </xf>
    <xf numFmtId="214" fontId="2" fillId="0" borderId="19" xfId="0" applyNumberFormat="1" applyFont="1" applyBorder="1" applyAlignment="1" applyProtection="1">
      <alignment horizontal="right" vertical="center"/>
      <protection locked="0"/>
    </xf>
    <xf numFmtId="49" fontId="2" fillId="0" borderId="19" xfId="0" applyNumberFormat="1" applyFont="1" applyBorder="1" applyAlignment="1" applyProtection="1">
      <alignment horizontal="left" vertical="center" wrapText="1"/>
      <protection locked="0"/>
    </xf>
    <xf numFmtId="214" fontId="2" fillId="0" borderId="19" xfId="0" applyNumberFormat="1" applyFont="1" applyBorder="1" applyAlignment="1">
      <alignment horizontal="right" vertical="center"/>
    </xf>
    <xf numFmtId="10" fontId="2" fillId="0" borderId="20" xfId="0" applyNumberFormat="1" applyFont="1" applyBorder="1" applyAlignment="1" applyProtection="1">
      <alignment horizontal="center" vertical="center"/>
      <protection locked="0"/>
    </xf>
    <xf numFmtId="215" fontId="2" fillId="0" borderId="21" xfId="0" applyNumberFormat="1" applyFont="1" applyBorder="1" applyAlignment="1">
      <alignment horizontal="right" vertical="center"/>
    </xf>
    <xf numFmtId="49" fontId="1" fillId="33" borderId="22" xfId="0" applyNumberFormat="1" applyFont="1" applyFill="1" applyBorder="1" applyAlignment="1" applyProtection="1">
      <alignment vertical="center" wrapText="1"/>
      <protection locked="0"/>
    </xf>
    <xf numFmtId="0" fontId="1" fillId="33" borderId="23" xfId="0" applyFont="1" applyFill="1" applyBorder="1" applyAlignment="1" applyProtection="1">
      <alignment horizontal="center" vertical="center"/>
      <protection locked="0"/>
    </xf>
    <xf numFmtId="214" fontId="1" fillId="33" borderId="23" xfId="0" applyNumberFormat="1" applyFont="1" applyFill="1" applyBorder="1" applyAlignment="1" applyProtection="1">
      <alignment horizontal="right" vertical="center"/>
      <protection locked="0"/>
    </xf>
    <xf numFmtId="214" fontId="1" fillId="33" borderId="23" xfId="0" applyNumberFormat="1" applyFont="1" applyFill="1" applyBorder="1" applyAlignment="1" applyProtection="1">
      <alignment horizontal="right" vertical="center" wrapText="1"/>
      <protection locked="0"/>
    </xf>
    <xf numFmtId="214" fontId="1" fillId="33" borderId="23" xfId="0" applyNumberFormat="1" applyFont="1" applyFill="1" applyBorder="1" applyAlignment="1">
      <alignment horizontal="right" vertical="center"/>
    </xf>
    <xf numFmtId="10" fontId="1" fillId="33" borderId="24" xfId="0" applyNumberFormat="1" applyFont="1" applyFill="1" applyBorder="1" applyAlignment="1" applyProtection="1">
      <alignment horizontal="center" vertical="center"/>
      <protection locked="0"/>
    </xf>
    <xf numFmtId="49" fontId="1" fillId="0" borderId="25" xfId="0" applyNumberFormat="1" applyFont="1" applyBorder="1" applyAlignment="1" applyProtection="1">
      <alignment vertical="center" wrapText="1"/>
      <protection locked="0"/>
    </xf>
    <xf numFmtId="0" fontId="1" fillId="0" borderId="0" xfId="0" applyFont="1" applyAlignment="1" applyProtection="1">
      <alignment horizontal="center" vertical="center"/>
      <protection locked="0"/>
    </xf>
    <xf numFmtId="214" fontId="1" fillId="0" borderId="0" xfId="0" applyNumberFormat="1" applyFont="1" applyAlignment="1" applyProtection="1">
      <alignment horizontal="right" vertical="center"/>
      <protection locked="0"/>
    </xf>
    <xf numFmtId="214" fontId="1" fillId="0" borderId="0" xfId="0" applyNumberFormat="1" applyFont="1" applyAlignment="1" applyProtection="1">
      <alignment horizontal="right" vertical="center" wrapText="1"/>
      <protection locked="0"/>
    </xf>
    <xf numFmtId="10" fontId="1" fillId="0" borderId="26" xfId="0" applyNumberFormat="1" applyFont="1" applyBorder="1" applyAlignment="1" applyProtection="1">
      <alignment horizontal="center" vertical="center"/>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1" fillId="0" borderId="0" xfId="40" applyAlignment="1">
      <alignment vertical="top"/>
    </xf>
    <xf numFmtId="0" fontId="7" fillId="0" borderId="0" xfId="30" applyAlignment="1" applyProtection="1">
      <alignment vertical="center" wrapText="1"/>
    </xf>
    <xf numFmtId="10" fontId="2" fillId="0" borderId="0" xfId="0" applyNumberFormat="1" applyFont="1" applyAlignment="1" applyProtection="1">
      <alignment horizontal="center" vertical="top"/>
      <protection locked="0"/>
    </xf>
    <xf numFmtId="10" fontId="5" fillId="0" borderId="0" xfId="0" applyNumberFormat="1" applyFont="1" applyAlignment="1" applyProtection="1">
      <alignment horizontal="center" vertical="top"/>
      <protection locked="0"/>
    </xf>
    <xf numFmtId="10" fontId="2" fillId="0" borderId="0" xfId="0" applyNumberFormat="1" applyFont="1" applyAlignment="1" applyProtection="1">
      <alignment horizontal="center"/>
      <protection locked="0"/>
    </xf>
    <xf numFmtId="0" fontId="2" fillId="0" borderId="0" xfId="0" applyFont="1" applyAlignment="1">
      <alignment horizontal="center" wrapText="1"/>
    </xf>
    <xf numFmtId="0" fontId="1" fillId="0" borderId="0" xfId="0" applyFont="1" applyAlignment="1">
      <alignment horizontal="center" wrapText="1"/>
    </xf>
    <xf numFmtId="0" fontId="31" fillId="0" borderId="0" xfId="40" applyAlignment="1">
      <alignment vertical="top" wrapText="1"/>
    </xf>
    <xf numFmtId="0" fontId="6" fillId="0" borderId="0" xfId="40" applyFont="1" applyAlignment="1">
      <alignment vertical="top" wrapText="1"/>
    </xf>
    <xf numFmtId="0" fontId="6" fillId="0" borderId="0" xfId="40" applyFont="1" applyAlignment="1">
      <alignment vertical="top"/>
    </xf>
    <xf numFmtId="0" fontId="6" fillId="0" borderId="0" xfId="0" applyFont="1"/>
    <xf numFmtId="214" fontId="27" fillId="0" borderId="0" xfId="0" applyNumberFormat="1" applyFont="1" applyAlignment="1" applyProtection="1">
      <alignment horizontal="right" vertical="top" indent="1"/>
      <protection locked="0"/>
    </xf>
    <xf numFmtId="214" fontId="28" fillId="0" borderId="0" xfId="0" applyNumberFormat="1" applyFont="1" applyAlignment="1" applyProtection="1">
      <alignment horizontal="right" vertical="top" indent="1"/>
      <protection locked="0"/>
    </xf>
    <xf numFmtId="0" fontId="27" fillId="0" borderId="0" xfId="0" applyFont="1" applyAlignment="1" applyProtection="1">
      <alignment horizontal="right" vertical="top" indent="1"/>
      <protection locked="0"/>
    </xf>
    <xf numFmtId="0" fontId="28" fillId="0" borderId="0" xfId="0" applyFont="1" applyAlignment="1" applyProtection="1">
      <alignment horizontal="right" vertical="top" indent="1"/>
      <protection locked="0"/>
    </xf>
    <xf numFmtId="0" fontId="2" fillId="0" borderId="0" xfId="0" applyFont="1" applyAlignment="1">
      <alignment horizontal="left" vertical="center" wrapText="1"/>
    </xf>
    <xf numFmtId="0" fontId="1" fillId="33" borderId="0" xfId="0" applyFont="1" applyFill="1" applyAlignment="1">
      <alignment horizontal="center" vertical="center"/>
    </xf>
    <xf numFmtId="0" fontId="1" fillId="33" borderId="0" xfId="0" applyFont="1" applyFill="1" applyAlignment="1">
      <alignment horizontal="left" vertical="center" wrapText="1"/>
    </xf>
    <xf numFmtId="0" fontId="1" fillId="33" borderId="0" xfId="0" applyFont="1" applyFill="1" applyAlignment="1">
      <alignment horizontal="center" vertical="center" wrapText="1"/>
    </xf>
    <xf numFmtId="214" fontId="28" fillId="33" borderId="0" xfId="0" applyNumberFormat="1" applyFont="1" applyFill="1" applyAlignment="1" applyProtection="1">
      <alignment vertical="center"/>
      <protection locked="0"/>
    </xf>
    <xf numFmtId="0" fontId="28" fillId="33" borderId="0" xfId="0" applyFont="1" applyFill="1" applyAlignment="1" applyProtection="1">
      <alignment horizontal="center" vertical="center"/>
      <protection locked="0"/>
    </xf>
    <xf numFmtId="10" fontId="1" fillId="33" borderId="0" xfId="0" applyNumberFormat="1" applyFont="1" applyFill="1" applyAlignment="1" applyProtection="1">
      <alignment horizontal="center" vertical="center"/>
      <protection locked="0"/>
    </xf>
    <xf numFmtId="0" fontId="1" fillId="33" borderId="0" xfId="0" applyFont="1" applyFill="1" applyAlignment="1" applyProtection="1">
      <alignment horizontal="center" vertical="center" wrapText="1"/>
      <protection locked="0"/>
    </xf>
    <xf numFmtId="0" fontId="1" fillId="35" borderId="0" xfId="0" applyFont="1" applyFill="1" applyAlignment="1">
      <alignment horizontal="center" vertical="center"/>
    </xf>
    <xf numFmtId="0" fontId="1" fillId="0" borderId="0" xfId="0" applyFont="1" applyAlignment="1">
      <alignment horizontal="center" vertical="center"/>
    </xf>
    <xf numFmtId="0" fontId="1" fillId="0" borderId="0" xfId="0" quotePrefix="1" applyFont="1" applyAlignment="1">
      <alignment horizontal="center" vertical="center"/>
    </xf>
    <xf numFmtId="0" fontId="1" fillId="0" borderId="0" xfId="0" quotePrefix="1" applyFont="1" applyAlignment="1">
      <alignment horizontal="left" vertical="center" wrapText="1"/>
    </xf>
    <xf numFmtId="214" fontId="28" fillId="0" borderId="0" xfId="0" applyNumberFormat="1" applyFont="1" applyAlignment="1" applyProtection="1">
      <alignment horizontal="right" vertical="center"/>
      <protection locked="0"/>
    </xf>
    <xf numFmtId="0" fontId="28" fillId="0" borderId="0" xfId="0" applyFont="1" applyAlignment="1" applyProtection="1">
      <alignment horizontal="left" vertical="center" wrapText="1"/>
      <protection locked="0"/>
    </xf>
    <xf numFmtId="10" fontId="1" fillId="0" borderId="0" xfId="0" applyNumberFormat="1" applyFont="1" applyAlignment="1" applyProtection="1">
      <alignment horizontal="center" vertical="center"/>
      <protection locked="0"/>
    </xf>
    <xf numFmtId="0" fontId="1" fillId="0" borderId="0" xfId="0" applyFont="1" applyAlignment="1" applyProtection="1">
      <alignment horizontal="center" vertical="center" wrapText="1"/>
      <protection locked="0"/>
    </xf>
    <xf numFmtId="0" fontId="2" fillId="0" borderId="0" xfId="0" quotePrefix="1" applyFont="1" applyAlignment="1">
      <alignment horizontal="center" vertical="center"/>
    </xf>
    <xf numFmtId="0" fontId="2" fillId="0" borderId="0" xfId="0" quotePrefix="1" applyFont="1" applyAlignment="1">
      <alignment horizontal="left" vertical="center" wrapText="1"/>
    </xf>
    <xf numFmtId="214" fontId="27" fillId="0" borderId="0" xfId="0" applyNumberFormat="1" applyFont="1" applyAlignment="1" applyProtection="1">
      <alignment horizontal="right" vertical="center"/>
      <protection locked="0"/>
    </xf>
    <xf numFmtId="0" fontId="27"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214" fontId="2" fillId="0" borderId="0" xfId="0" applyNumberFormat="1" applyFont="1" applyAlignment="1" applyProtection="1">
      <alignment horizontal="left" vertical="center" wrapText="1"/>
      <protection locked="0"/>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1" defaultTableStyle="TableStyleMedium2" defaultPivotStyle="PivotStyleLight16">
    <tableStyle name="Invisible" pivot="0" table="0" count="0" xr9:uid="{08360EEF-B7CF-48DC-9FFB-A1E468AEF49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L41"/>
  <sheetViews>
    <sheetView tabSelected="1" workbookViewId="0">
      <pane ySplit="4" topLeftCell="A7" activePane="bottomLeft" state="frozen"/>
      <selection pane="bottomLeft" activeCell="M26" sqref="M26"/>
    </sheetView>
  </sheetViews>
  <sheetFormatPr baseColWidth="10" defaultColWidth="9.109375" defaultRowHeight="10.199999999999999" x14ac:dyDescent="0.2"/>
  <cols>
    <col min="1" max="1" width="7.109375" style="10" customWidth="1"/>
    <col min="2" max="2" width="11.6640625" style="10" hidden="1" customWidth="1"/>
    <col min="3" max="3" width="3.6640625" style="10" hidden="1" customWidth="1"/>
    <col min="4" max="4" width="48.21875" style="65" customWidth="1"/>
    <col min="5" max="5" width="4.6640625" style="10" customWidth="1"/>
    <col min="6" max="6" width="10.6640625" style="10" customWidth="1"/>
    <col min="7" max="7" width="5.88671875" style="10" customWidth="1"/>
    <col min="8" max="8" width="12.6640625" style="17" customWidth="1"/>
    <col min="9" max="9" width="28.6640625" style="66" hidden="1" customWidth="1"/>
    <col min="10" max="10" width="7.5546875" style="72" customWidth="1"/>
    <col min="11" max="11" width="15.6640625" style="73" customWidth="1"/>
    <col min="12" max="12" width="20.33203125" style="10" hidden="1" customWidth="1"/>
    <col min="13" max="13" width="9.109375" style="10" customWidth="1"/>
    <col min="14" max="16384" width="9.109375" style="10"/>
  </cols>
  <sheetData>
    <row r="1" spans="1:12" hidden="1" x14ac:dyDescent="0.2">
      <c r="A1" s="12"/>
      <c r="B1" s="12"/>
      <c r="C1" s="13"/>
      <c r="D1" s="63"/>
      <c r="E1" s="14"/>
      <c r="F1" s="14"/>
      <c r="G1" s="14"/>
      <c r="H1" s="79"/>
      <c r="I1" s="81"/>
      <c r="J1" s="70"/>
    </row>
    <row r="2" spans="1:12" s="11" customFormat="1" hidden="1" x14ac:dyDescent="0.2">
      <c r="A2" s="12"/>
      <c r="B2" s="12"/>
      <c r="C2" s="13"/>
      <c r="D2" s="64"/>
      <c r="E2" s="13"/>
      <c r="F2" s="13"/>
      <c r="G2" s="12"/>
      <c r="H2" s="80"/>
      <c r="I2" s="82"/>
      <c r="J2" s="71"/>
      <c r="K2" s="74"/>
    </row>
    <row r="3" spans="1:12" s="11" customFormat="1" ht="45" customHeight="1" x14ac:dyDescent="0.2">
      <c r="A3" s="9" t="s">
        <v>52</v>
      </c>
      <c r="B3" s="8"/>
      <c r="C3" s="8"/>
      <c r="D3" s="8"/>
      <c r="E3" s="8"/>
      <c r="F3" s="8"/>
      <c r="G3" s="8"/>
      <c r="H3" s="7"/>
      <c r="I3" s="6"/>
      <c r="J3" s="5"/>
      <c r="K3" s="8"/>
      <c r="L3" s="4"/>
    </row>
    <row r="4" spans="1:12" s="11" customFormat="1" x14ac:dyDescent="0.2">
      <c r="A4" s="84" t="s">
        <v>24</v>
      </c>
      <c r="B4" s="84" t="s">
        <v>18</v>
      </c>
      <c r="C4" s="84"/>
      <c r="D4" s="85" t="s">
        <v>10</v>
      </c>
      <c r="E4" s="84" t="s">
        <v>0</v>
      </c>
      <c r="F4" s="84" t="s">
        <v>19</v>
      </c>
      <c r="G4" s="86" t="s">
        <v>11</v>
      </c>
      <c r="H4" s="87" t="s">
        <v>33</v>
      </c>
      <c r="I4" s="88" t="s">
        <v>13</v>
      </c>
      <c r="J4" s="89" t="s">
        <v>15</v>
      </c>
      <c r="K4" s="90" t="s">
        <v>40</v>
      </c>
      <c r="L4" s="91" t="s">
        <v>49</v>
      </c>
    </row>
    <row r="5" spans="1:12" s="78" customFormat="1" ht="13.2" x14ac:dyDescent="0.25">
      <c r="A5" s="92"/>
      <c r="B5" s="93" t="s">
        <v>53</v>
      </c>
      <c r="C5" s="93" t="s">
        <v>53</v>
      </c>
      <c r="D5" s="94" t="s">
        <v>54</v>
      </c>
      <c r="E5" s="92" t="s">
        <v>53</v>
      </c>
      <c r="F5" s="92"/>
      <c r="G5" s="92"/>
      <c r="H5" s="95"/>
      <c r="I5" s="96" t="e">
        <f t="shared" ref="I5:I36" ca="1" si="0">EUROToLetters(H5)</f>
        <v>#NAME?</v>
      </c>
      <c r="J5" s="97"/>
      <c r="K5" s="98"/>
      <c r="L5" s="92"/>
    </row>
    <row r="6" spans="1:12" s="78" customFormat="1" ht="13.2" x14ac:dyDescent="0.25">
      <c r="A6" s="92"/>
      <c r="B6" s="93" t="s">
        <v>53</v>
      </c>
      <c r="C6" s="93" t="s">
        <v>53</v>
      </c>
      <c r="D6" s="94" t="s">
        <v>55</v>
      </c>
      <c r="E6" s="92" t="s">
        <v>53</v>
      </c>
      <c r="F6" s="92"/>
      <c r="G6" s="92"/>
      <c r="H6" s="95"/>
      <c r="I6" s="96" t="e">
        <f t="shared" ca="1" si="0"/>
        <v>#NAME?</v>
      </c>
      <c r="J6" s="97"/>
      <c r="K6" s="98"/>
      <c r="L6" s="92"/>
    </row>
    <row r="7" spans="1:12" ht="20.399999999999999" x14ac:dyDescent="0.2">
      <c r="A7" s="40">
        <v>1</v>
      </c>
      <c r="B7" s="99" t="s">
        <v>53</v>
      </c>
      <c r="C7" s="99" t="s">
        <v>53</v>
      </c>
      <c r="D7" s="100" t="s">
        <v>57</v>
      </c>
      <c r="E7" s="40" t="s">
        <v>56</v>
      </c>
      <c r="F7" s="40" t="s">
        <v>58</v>
      </c>
      <c r="G7" s="40">
        <v>1</v>
      </c>
      <c r="H7" s="101"/>
      <c r="I7" s="102" t="e">
        <f t="shared" ca="1" si="0"/>
        <v>#NAME?</v>
      </c>
      <c r="J7" s="62">
        <v>0.2</v>
      </c>
      <c r="K7" s="103"/>
      <c r="L7" s="40"/>
    </row>
    <row r="8" spans="1:12" x14ac:dyDescent="0.2">
      <c r="A8" s="40">
        <v>2</v>
      </c>
      <c r="B8" s="99" t="s">
        <v>53</v>
      </c>
      <c r="C8" s="99" t="s">
        <v>53</v>
      </c>
      <c r="D8" s="100" t="s">
        <v>60</v>
      </c>
      <c r="E8" s="40" t="s">
        <v>56</v>
      </c>
      <c r="F8" s="40" t="s">
        <v>59</v>
      </c>
      <c r="G8" s="40">
        <v>1</v>
      </c>
      <c r="H8" s="101"/>
      <c r="I8" s="102" t="e">
        <f t="shared" ca="1" si="0"/>
        <v>#NAME?</v>
      </c>
      <c r="J8" s="62">
        <v>0.2</v>
      </c>
      <c r="K8" s="103"/>
      <c r="L8" s="40"/>
    </row>
    <row r="9" spans="1:12" x14ac:dyDescent="0.2">
      <c r="A9" s="40">
        <v>3</v>
      </c>
      <c r="B9" s="99" t="s">
        <v>53</v>
      </c>
      <c r="C9" s="99" t="s">
        <v>53</v>
      </c>
      <c r="D9" s="100" t="s">
        <v>62</v>
      </c>
      <c r="E9" s="40" t="s">
        <v>56</v>
      </c>
      <c r="F9" s="40" t="s">
        <v>58</v>
      </c>
      <c r="G9" s="40">
        <v>1</v>
      </c>
      <c r="H9" s="101"/>
      <c r="I9" s="102" t="e">
        <f t="shared" ca="1" si="0"/>
        <v>#NAME?</v>
      </c>
      <c r="J9" s="62">
        <v>0.2</v>
      </c>
      <c r="K9" s="103"/>
      <c r="L9" s="40"/>
    </row>
    <row r="10" spans="1:12" ht="20.399999999999999" x14ac:dyDescent="0.2">
      <c r="A10" s="40">
        <v>4</v>
      </c>
      <c r="B10" s="99" t="s">
        <v>53</v>
      </c>
      <c r="C10" s="99" t="s">
        <v>53</v>
      </c>
      <c r="D10" s="100" t="s">
        <v>63</v>
      </c>
      <c r="E10" s="40" t="s">
        <v>56</v>
      </c>
      <c r="F10" s="40" t="s">
        <v>58</v>
      </c>
      <c r="G10" s="40">
        <v>1</v>
      </c>
      <c r="H10" s="101"/>
      <c r="I10" s="102" t="e">
        <f t="shared" ca="1" si="0"/>
        <v>#NAME?</v>
      </c>
      <c r="J10" s="62">
        <v>0.2</v>
      </c>
      <c r="K10" s="103"/>
      <c r="L10" s="40"/>
    </row>
    <row r="11" spans="1:12" s="78" customFormat="1" ht="13.2" x14ac:dyDescent="0.25">
      <c r="A11" s="92"/>
      <c r="B11" s="93" t="s">
        <v>53</v>
      </c>
      <c r="C11" s="93" t="s">
        <v>53</v>
      </c>
      <c r="D11" s="94" t="s">
        <v>61</v>
      </c>
      <c r="E11" s="92" t="s">
        <v>53</v>
      </c>
      <c r="F11" s="92"/>
      <c r="G11" s="92"/>
      <c r="H11" s="95"/>
      <c r="I11" s="96" t="e">
        <f t="shared" ca="1" si="0"/>
        <v>#NAME?</v>
      </c>
      <c r="J11" s="97"/>
      <c r="K11" s="98"/>
      <c r="L11" s="92"/>
    </row>
    <row r="12" spans="1:12" ht="20.399999999999999" x14ac:dyDescent="0.2">
      <c r="A12" s="40">
        <v>5</v>
      </c>
      <c r="B12" s="99" t="s">
        <v>53</v>
      </c>
      <c r="C12" s="99" t="s">
        <v>53</v>
      </c>
      <c r="D12" s="100" t="s">
        <v>65</v>
      </c>
      <c r="E12" s="40" t="s">
        <v>56</v>
      </c>
      <c r="F12" s="40" t="s">
        <v>59</v>
      </c>
      <c r="G12" s="40">
        <v>1</v>
      </c>
      <c r="H12" s="101"/>
      <c r="I12" s="102" t="e">
        <f t="shared" ca="1" si="0"/>
        <v>#NAME?</v>
      </c>
      <c r="J12" s="62">
        <v>0.2</v>
      </c>
      <c r="K12" s="103"/>
      <c r="L12" s="40"/>
    </row>
    <row r="13" spans="1:12" x14ac:dyDescent="0.2">
      <c r="A13" s="40">
        <v>6</v>
      </c>
      <c r="B13" s="99" t="s">
        <v>53</v>
      </c>
      <c r="C13" s="99" t="s">
        <v>53</v>
      </c>
      <c r="D13" s="100" t="s">
        <v>66</v>
      </c>
      <c r="E13" s="40" t="s">
        <v>56</v>
      </c>
      <c r="F13" s="40" t="s">
        <v>59</v>
      </c>
      <c r="G13" s="40">
        <v>1</v>
      </c>
      <c r="H13" s="101"/>
      <c r="I13" s="102" t="e">
        <f t="shared" ca="1" si="0"/>
        <v>#NAME?</v>
      </c>
      <c r="J13" s="62">
        <v>0.2</v>
      </c>
      <c r="K13" s="103"/>
      <c r="L13" s="40"/>
    </row>
    <row r="14" spans="1:12" x14ac:dyDescent="0.2">
      <c r="A14" s="40">
        <v>7</v>
      </c>
      <c r="B14" s="99" t="s">
        <v>53</v>
      </c>
      <c r="C14" s="99" t="s">
        <v>53</v>
      </c>
      <c r="D14" s="100" t="s">
        <v>67</v>
      </c>
      <c r="E14" s="40" t="s">
        <v>56</v>
      </c>
      <c r="F14" s="40" t="s">
        <v>59</v>
      </c>
      <c r="G14" s="40">
        <v>1</v>
      </c>
      <c r="H14" s="101"/>
      <c r="I14" s="102" t="e">
        <f t="shared" ca="1" si="0"/>
        <v>#NAME?</v>
      </c>
      <c r="J14" s="62">
        <v>0.2</v>
      </c>
      <c r="K14" s="103"/>
      <c r="L14" s="40"/>
    </row>
    <row r="15" spans="1:12" x14ac:dyDescent="0.2">
      <c r="A15" s="40">
        <v>8</v>
      </c>
      <c r="B15" s="99" t="s">
        <v>53</v>
      </c>
      <c r="C15" s="99" t="s">
        <v>53</v>
      </c>
      <c r="D15" s="100" t="s">
        <v>68</v>
      </c>
      <c r="E15" s="40" t="s">
        <v>56</v>
      </c>
      <c r="F15" s="40" t="s">
        <v>59</v>
      </c>
      <c r="G15" s="40">
        <v>1</v>
      </c>
      <c r="H15" s="101"/>
      <c r="I15" s="102" t="e">
        <f t="shared" ca="1" si="0"/>
        <v>#NAME?</v>
      </c>
      <c r="J15" s="62">
        <v>0.2</v>
      </c>
      <c r="K15" s="103"/>
      <c r="L15" s="40"/>
    </row>
    <row r="16" spans="1:12" ht="20.399999999999999" x14ac:dyDescent="0.2">
      <c r="A16" s="40">
        <v>9</v>
      </c>
      <c r="B16" s="99" t="s">
        <v>53</v>
      </c>
      <c r="C16" s="99" t="s">
        <v>53</v>
      </c>
      <c r="D16" s="100" t="s">
        <v>69</v>
      </c>
      <c r="E16" s="40" t="s">
        <v>56</v>
      </c>
      <c r="F16" s="40" t="s">
        <v>59</v>
      </c>
      <c r="G16" s="40">
        <v>1</v>
      </c>
      <c r="H16" s="101"/>
      <c r="I16" s="102" t="e">
        <f t="shared" ca="1" si="0"/>
        <v>#NAME?</v>
      </c>
      <c r="J16" s="62">
        <v>0.2</v>
      </c>
      <c r="K16" s="103"/>
      <c r="L16" s="40"/>
    </row>
    <row r="17" spans="1:12" ht="20.399999999999999" x14ac:dyDescent="0.2">
      <c r="A17" s="40">
        <v>10</v>
      </c>
      <c r="B17" s="99" t="s">
        <v>53</v>
      </c>
      <c r="C17" s="99" t="s">
        <v>53</v>
      </c>
      <c r="D17" s="100" t="s">
        <v>70</v>
      </c>
      <c r="E17" s="40" t="s">
        <v>56</v>
      </c>
      <c r="F17" s="40" t="s">
        <v>59</v>
      </c>
      <c r="G17" s="40">
        <v>1</v>
      </c>
      <c r="H17" s="101"/>
      <c r="I17" s="102" t="e">
        <f t="shared" ca="1" si="0"/>
        <v>#NAME?</v>
      </c>
      <c r="J17" s="62">
        <v>0.2</v>
      </c>
      <c r="K17" s="103"/>
      <c r="L17" s="40"/>
    </row>
    <row r="18" spans="1:12" ht="30.6" x14ac:dyDescent="0.2">
      <c r="A18" s="40">
        <v>11</v>
      </c>
      <c r="B18" s="99" t="s">
        <v>53</v>
      </c>
      <c r="C18" s="99" t="s">
        <v>53</v>
      </c>
      <c r="D18" s="100" t="s">
        <v>71</v>
      </c>
      <c r="E18" s="40" t="s">
        <v>56</v>
      </c>
      <c r="F18" s="40" t="s">
        <v>59</v>
      </c>
      <c r="G18" s="40">
        <v>1</v>
      </c>
      <c r="H18" s="101"/>
      <c r="I18" s="102" t="e">
        <f t="shared" ca="1" si="0"/>
        <v>#NAME?</v>
      </c>
      <c r="J18" s="62">
        <v>0.2</v>
      </c>
      <c r="K18" s="103"/>
      <c r="L18" s="40"/>
    </row>
    <row r="19" spans="1:12" s="78" customFormat="1" ht="13.2" x14ac:dyDescent="0.25">
      <c r="A19" s="92"/>
      <c r="B19" s="93" t="s">
        <v>53</v>
      </c>
      <c r="C19" s="93" t="s">
        <v>53</v>
      </c>
      <c r="D19" s="94" t="s">
        <v>64</v>
      </c>
      <c r="E19" s="92" t="s">
        <v>53</v>
      </c>
      <c r="F19" s="92"/>
      <c r="G19" s="92"/>
      <c r="H19" s="95"/>
      <c r="I19" s="96" t="e">
        <f t="shared" ca="1" si="0"/>
        <v>#NAME?</v>
      </c>
      <c r="J19" s="97"/>
      <c r="K19" s="98"/>
      <c r="L19" s="92"/>
    </row>
    <row r="20" spans="1:12" ht="20.399999999999999" x14ac:dyDescent="0.2">
      <c r="A20" s="40">
        <v>12</v>
      </c>
      <c r="B20" s="99" t="s">
        <v>53</v>
      </c>
      <c r="C20" s="99" t="s">
        <v>53</v>
      </c>
      <c r="D20" s="100" t="s">
        <v>73</v>
      </c>
      <c r="E20" s="40" t="s">
        <v>56</v>
      </c>
      <c r="F20" s="40" t="s">
        <v>58</v>
      </c>
      <c r="G20" s="40">
        <v>1</v>
      </c>
      <c r="H20" s="101"/>
      <c r="I20" s="102" t="e">
        <f t="shared" ca="1" si="0"/>
        <v>#NAME?</v>
      </c>
      <c r="J20" s="62">
        <v>0.2</v>
      </c>
      <c r="K20" s="103"/>
      <c r="L20" s="40"/>
    </row>
    <row r="21" spans="1:12" s="78" customFormat="1" ht="13.2" x14ac:dyDescent="0.25">
      <c r="A21" s="92"/>
      <c r="B21" s="93" t="s">
        <v>53</v>
      </c>
      <c r="C21" s="93" t="s">
        <v>53</v>
      </c>
      <c r="D21" s="94" t="s">
        <v>72</v>
      </c>
      <c r="E21" s="92" t="s">
        <v>53</v>
      </c>
      <c r="F21" s="92"/>
      <c r="G21" s="92"/>
      <c r="H21" s="95"/>
      <c r="I21" s="96" t="e">
        <f t="shared" ca="1" si="0"/>
        <v>#NAME?</v>
      </c>
      <c r="J21" s="97"/>
      <c r="K21" s="98"/>
      <c r="L21" s="92"/>
    </row>
    <row r="22" spans="1:12" ht="20.399999999999999" x14ac:dyDescent="0.2">
      <c r="A22" s="40">
        <v>13</v>
      </c>
      <c r="B22" s="99" t="s">
        <v>53</v>
      </c>
      <c r="C22" s="99" t="s">
        <v>53</v>
      </c>
      <c r="D22" s="100" t="s">
        <v>75</v>
      </c>
      <c r="E22" s="40" t="s">
        <v>56</v>
      </c>
      <c r="F22" s="40" t="s">
        <v>58</v>
      </c>
      <c r="G22" s="40">
        <v>1</v>
      </c>
      <c r="H22" s="101"/>
      <c r="I22" s="102" t="e">
        <f t="shared" ca="1" si="0"/>
        <v>#NAME?</v>
      </c>
      <c r="J22" s="62">
        <v>0.2</v>
      </c>
      <c r="K22" s="103"/>
      <c r="L22" s="40"/>
    </row>
    <row r="23" spans="1:12" ht="20.399999999999999" x14ac:dyDescent="0.2">
      <c r="A23" s="40">
        <v>14</v>
      </c>
      <c r="B23" s="99" t="s">
        <v>53</v>
      </c>
      <c r="C23" s="99" t="s">
        <v>53</v>
      </c>
      <c r="D23" s="100" t="s">
        <v>76</v>
      </c>
      <c r="E23" s="40" t="s">
        <v>56</v>
      </c>
      <c r="F23" s="40" t="s">
        <v>58</v>
      </c>
      <c r="G23" s="40">
        <v>1</v>
      </c>
      <c r="H23" s="101"/>
      <c r="I23" s="102" t="e">
        <f t="shared" ca="1" si="0"/>
        <v>#NAME?</v>
      </c>
      <c r="J23" s="62">
        <v>0.2</v>
      </c>
      <c r="K23" s="103"/>
      <c r="L23" s="40"/>
    </row>
    <row r="24" spans="1:12" s="78" customFormat="1" ht="20.399999999999999" x14ac:dyDescent="0.25">
      <c r="A24" s="92"/>
      <c r="B24" s="93" t="s">
        <v>53</v>
      </c>
      <c r="C24" s="93" t="s">
        <v>53</v>
      </c>
      <c r="D24" s="94" t="s">
        <v>74</v>
      </c>
      <c r="E24" s="92" t="s">
        <v>53</v>
      </c>
      <c r="F24" s="92"/>
      <c r="G24" s="92"/>
      <c r="H24" s="95"/>
      <c r="I24" s="96" t="e">
        <f t="shared" ca="1" si="0"/>
        <v>#NAME?</v>
      </c>
      <c r="J24" s="97"/>
      <c r="K24" s="98"/>
      <c r="L24" s="92"/>
    </row>
    <row r="25" spans="1:12" s="78" customFormat="1" ht="13.2" x14ac:dyDescent="0.25">
      <c r="A25" s="92"/>
      <c r="B25" s="93" t="s">
        <v>53</v>
      </c>
      <c r="C25" s="93" t="s">
        <v>53</v>
      </c>
      <c r="D25" s="94" t="s">
        <v>77</v>
      </c>
      <c r="E25" s="92" t="s">
        <v>53</v>
      </c>
      <c r="F25" s="92"/>
      <c r="G25" s="92"/>
      <c r="H25" s="95"/>
      <c r="I25" s="96" t="e">
        <f t="shared" ca="1" si="0"/>
        <v>#NAME?</v>
      </c>
      <c r="J25" s="97"/>
      <c r="K25" s="98"/>
      <c r="L25" s="92"/>
    </row>
    <row r="26" spans="1:12" ht="20.399999999999999" x14ac:dyDescent="0.2">
      <c r="A26" s="40">
        <v>15</v>
      </c>
      <c r="B26" s="99" t="s">
        <v>53</v>
      </c>
      <c r="C26" s="99" t="s">
        <v>53</v>
      </c>
      <c r="D26" s="100" t="s">
        <v>79</v>
      </c>
      <c r="E26" s="40" t="s">
        <v>56</v>
      </c>
      <c r="F26" s="40" t="s">
        <v>58</v>
      </c>
      <c r="G26" s="40">
        <v>1</v>
      </c>
      <c r="H26" s="101"/>
      <c r="I26" s="102" t="e">
        <f t="shared" ca="1" si="0"/>
        <v>#NAME?</v>
      </c>
      <c r="J26" s="62">
        <v>0.2</v>
      </c>
      <c r="K26" s="103"/>
      <c r="L26" s="40"/>
    </row>
    <row r="27" spans="1:12" ht="30.6" x14ac:dyDescent="0.2">
      <c r="A27" s="40">
        <v>16</v>
      </c>
      <c r="B27" s="99" t="s">
        <v>53</v>
      </c>
      <c r="C27" s="99" t="s">
        <v>53</v>
      </c>
      <c r="D27" s="100" t="s">
        <v>80</v>
      </c>
      <c r="E27" s="40" t="s">
        <v>56</v>
      </c>
      <c r="F27" s="40" t="s">
        <v>78</v>
      </c>
      <c r="G27" s="40">
        <v>1</v>
      </c>
      <c r="H27" s="101"/>
      <c r="I27" s="102" t="e">
        <f t="shared" ca="1" si="0"/>
        <v>#NAME?</v>
      </c>
      <c r="J27" s="62">
        <v>0.2</v>
      </c>
      <c r="K27" s="103"/>
      <c r="L27" s="40"/>
    </row>
    <row r="28" spans="1:12" s="78" customFormat="1" ht="13.2" x14ac:dyDescent="0.25">
      <c r="A28" s="92"/>
      <c r="B28" s="93" t="s">
        <v>53</v>
      </c>
      <c r="C28" s="93" t="s">
        <v>53</v>
      </c>
      <c r="D28" s="94" t="s">
        <v>81</v>
      </c>
      <c r="E28" s="92" t="s">
        <v>53</v>
      </c>
      <c r="F28" s="92"/>
      <c r="G28" s="92"/>
      <c r="H28" s="95"/>
      <c r="I28" s="96" t="e">
        <f t="shared" ca="1" si="0"/>
        <v>#NAME?</v>
      </c>
      <c r="J28" s="97"/>
      <c r="K28" s="98"/>
      <c r="L28" s="92"/>
    </row>
    <row r="29" spans="1:12" ht="30.6" x14ac:dyDescent="0.2">
      <c r="A29" s="40">
        <v>17</v>
      </c>
      <c r="B29" s="99" t="s">
        <v>53</v>
      </c>
      <c r="C29" s="99" t="s">
        <v>53</v>
      </c>
      <c r="D29" s="100" t="s">
        <v>83</v>
      </c>
      <c r="E29" s="40" t="s">
        <v>56</v>
      </c>
      <c r="F29" s="40" t="s">
        <v>78</v>
      </c>
      <c r="G29" s="40">
        <v>1</v>
      </c>
      <c r="H29" s="101"/>
      <c r="I29" s="102" t="e">
        <f t="shared" ca="1" si="0"/>
        <v>#NAME?</v>
      </c>
      <c r="J29" s="62">
        <v>0.2</v>
      </c>
      <c r="K29" s="103"/>
      <c r="L29" s="40"/>
    </row>
    <row r="30" spans="1:12" ht="20.399999999999999" x14ac:dyDescent="0.2">
      <c r="A30" s="40">
        <v>18</v>
      </c>
      <c r="B30" s="99" t="s">
        <v>53</v>
      </c>
      <c r="C30" s="99" t="s">
        <v>53</v>
      </c>
      <c r="D30" s="100" t="s">
        <v>84</v>
      </c>
      <c r="E30" s="40" t="s">
        <v>56</v>
      </c>
      <c r="F30" s="40" t="s">
        <v>78</v>
      </c>
      <c r="G30" s="40">
        <v>1</v>
      </c>
      <c r="H30" s="101"/>
      <c r="I30" s="102" t="e">
        <f t="shared" ca="1" si="0"/>
        <v>#NAME?</v>
      </c>
      <c r="J30" s="62">
        <v>0.2</v>
      </c>
      <c r="K30" s="103"/>
      <c r="L30" s="40"/>
    </row>
    <row r="31" spans="1:12" s="78" customFormat="1" ht="13.2" x14ac:dyDescent="0.25">
      <c r="A31" s="92"/>
      <c r="B31" s="93" t="s">
        <v>53</v>
      </c>
      <c r="C31" s="93" t="s">
        <v>53</v>
      </c>
      <c r="D31" s="94" t="s">
        <v>82</v>
      </c>
      <c r="E31" s="92" t="s">
        <v>53</v>
      </c>
      <c r="F31" s="92"/>
      <c r="G31" s="92"/>
      <c r="H31" s="95"/>
      <c r="I31" s="96" t="e">
        <f t="shared" ca="1" si="0"/>
        <v>#NAME?</v>
      </c>
      <c r="J31" s="97"/>
      <c r="K31" s="98"/>
      <c r="L31" s="92"/>
    </row>
    <row r="32" spans="1:12" x14ac:dyDescent="0.2">
      <c r="A32" s="40">
        <v>19</v>
      </c>
      <c r="B32" s="99" t="s">
        <v>53</v>
      </c>
      <c r="C32" s="99" t="s">
        <v>53</v>
      </c>
      <c r="D32" s="100" t="s">
        <v>86</v>
      </c>
      <c r="E32" s="40" t="s">
        <v>56</v>
      </c>
      <c r="F32" s="40" t="s">
        <v>78</v>
      </c>
      <c r="G32" s="40">
        <v>1</v>
      </c>
      <c r="H32" s="101"/>
      <c r="I32" s="102" t="e">
        <f t="shared" ca="1" si="0"/>
        <v>#NAME?</v>
      </c>
      <c r="J32" s="62">
        <v>0.2</v>
      </c>
      <c r="K32" s="103"/>
      <c r="L32" s="40"/>
    </row>
    <row r="33" spans="1:12" ht="20.399999999999999" x14ac:dyDescent="0.2">
      <c r="A33" s="40">
        <v>20</v>
      </c>
      <c r="B33" s="99" t="s">
        <v>53</v>
      </c>
      <c r="C33" s="99" t="s">
        <v>53</v>
      </c>
      <c r="D33" s="100" t="s">
        <v>87</v>
      </c>
      <c r="E33" s="40" t="s">
        <v>56</v>
      </c>
      <c r="F33" s="40" t="s">
        <v>85</v>
      </c>
      <c r="G33" s="40">
        <v>1</v>
      </c>
      <c r="H33" s="101"/>
      <c r="I33" s="102" t="e">
        <f t="shared" ca="1" si="0"/>
        <v>#NAME?</v>
      </c>
      <c r="J33" s="62">
        <v>0.2</v>
      </c>
      <c r="K33" s="103"/>
      <c r="L33" s="40"/>
    </row>
    <row r="34" spans="1:12" ht="20.399999999999999" x14ac:dyDescent="0.2">
      <c r="A34" s="40">
        <v>21</v>
      </c>
      <c r="B34" s="99" t="s">
        <v>53</v>
      </c>
      <c r="C34" s="99" t="s">
        <v>53</v>
      </c>
      <c r="D34" s="100" t="s">
        <v>89</v>
      </c>
      <c r="E34" s="40" t="s">
        <v>56</v>
      </c>
      <c r="F34" s="40" t="s">
        <v>85</v>
      </c>
      <c r="G34" s="40">
        <v>1</v>
      </c>
      <c r="H34" s="101"/>
      <c r="I34" s="102" t="e">
        <f t="shared" ca="1" si="0"/>
        <v>#NAME?</v>
      </c>
      <c r="J34" s="62">
        <v>0.2</v>
      </c>
      <c r="K34" s="103"/>
      <c r="L34" s="40"/>
    </row>
    <row r="35" spans="1:12" x14ac:dyDescent="0.2">
      <c r="A35" s="40">
        <v>22</v>
      </c>
      <c r="B35" s="99" t="s">
        <v>53</v>
      </c>
      <c r="C35" s="99" t="s">
        <v>53</v>
      </c>
      <c r="D35" s="100" t="s">
        <v>90</v>
      </c>
      <c r="E35" s="40" t="s">
        <v>56</v>
      </c>
      <c r="F35" s="40" t="s">
        <v>85</v>
      </c>
      <c r="G35" s="40">
        <v>1</v>
      </c>
      <c r="H35" s="101"/>
      <c r="I35" s="102" t="e">
        <f t="shared" ca="1" si="0"/>
        <v>#NAME?</v>
      </c>
      <c r="J35" s="62">
        <v>0.2</v>
      </c>
      <c r="K35" s="103"/>
      <c r="L35" s="40"/>
    </row>
    <row r="36" spans="1:12" ht="20.399999999999999" x14ac:dyDescent="0.2">
      <c r="A36" s="40">
        <v>23</v>
      </c>
      <c r="B36" s="99" t="s">
        <v>53</v>
      </c>
      <c r="C36" s="99" t="s">
        <v>53</v>
      </c>
      <c r="D36" s="100" t="s">
        <v>91</v>
      </c>
      <c r="E36" s="40" t="s">
        <v>56</v>
      </c>
      <c r="F36" s="40" t="s">
        <v>85</v>
      </c>
      <c r="G36" s="40">
        <v>1</v>
      </c>
      <c r="H36" s="101"/>
      <c r="I36" s="102" t="e">
        <f t="shared" ca="1" si="0"/>
        <v>#NAME?</v>
      </c>
      <c r="J36" s="62">
        <v>0.2</v>
      </c>
      <c r="K36" s="103"/>
      <c r="L36" s="40"/>
    </row>
    <row r="37" spans="1:12" x14ac:dyDescent="0.2">
      <c r="A37" s="40"/>
      <c r="B37" s="40"/>
      <c r="C37" s="40"/>
      <c r="D37" s="83"/>
      <c r="E37" s="40"/>
      <c r="F37" s="40"/>
      <c r="G37" s="40"/>
      <c r="H37" s="101"/>
      <c r="I37" s="102"/>
      <c r="J37" s="62"/>
      <c r="K37" s="103"/>
      <c r="L37" s="40"/>
    </row>
    <row r="38" spans="1:12" x14ac:dyDescent="0.2">
      <c r="A38" s="3" t="s">
        <v>88</v>
      </c>
      <c r="B38" s="3"/>
      <c r="C38" s="3"/>
      <c r="D38" s="3"/>
      <c r="E38" s="3"/>
      <c r="F38" s="3"/>
      <c r="G38" s="3"/>
      <c r="H38" s="104"/>
      <c r="I38" s="2"/>
      <c r="J38" s="1"/>
      <c r="K38" s="3"/>
      <c r="L38" s="3"/>
    </row>
    <row r="39" spans="1:12" x14ac:dyDescent="0.2">
      <c r="A39" s="3"/>
      <c r="B39" s="3"/>
      <c r="C39" s="3"/>
      <c r="D39" s="3"/>
      <c r="E39" s="3"/>
      <c r="F39" s="3"/>
      <c r="G39" s="3"/>
      <c r="H39" s="104"/>
      <c r="I39" s="2"/>
      <c r="J39" s="1"/>
      <c r="K39" s="3"/>
      <c r="L39" s="3"/>
    </row>
    <row r="40" spans="1:12" x14ac:dyDescent="0.2">
      <c r="A40" s="3"/>
      <c r="B40" s="3"/>
      <c r="C40" s="3"/>
      <c r="D40" s="3"/>
      <c r="E40" s="3"/>
      <c r="F40" s="3"/>
      <c r="G40" s="3"/>
      <c r="H40" s="104"/>
      <c r="I40" s="2"/>
      <c r="J40" s="1"/>
      <c r="K40" s="3"/>
      <c r="L40" s="3"/>
    </row>
    <row r="41" spans="1:12" x14ac:dyDescent="0.2">
      <c r="A41" s="3"/>
      <c r="B41" s="3"/>
      <c r="C41" s="3"/>
      <c r="D41" s="3"/>
      <c r="E41" s="3"/>
      <c r="F41" s="3"/>
      <c r="G41" s="3"/>
      <c r="H41" s="104"/>
      <c r="I41" s="2"/>
      <c r="J41" s="1"/>
      <c r="K41" s="3"/>
      <c r="L41" s="3"/>
    </row>
  </sheetData>
  <sheetProtection sheet="1" formatCells="0" formatColumns="0" formatRows="0"/>
  <mergeCells count="2">
    <mergeCell ref="A3:L3"/>
    <mergeCell ref="A38:L41"/>
  </mergeCells>
  <printOptions gridLines="1"/>
  <pageMargins left="0.41666666666666702" right="0.41666666666666702" top="0.55555555555555503" bottom="0.41666666666666702" header="0.13888888888888901" footer="0.13888888888888901"/>
  <pageSetup paperSize="9" orientation="landscape" r:id="rId1"/>
  <headerFooter differentFirst="1" alignWithMargins="0">
    <oddHeader>&amp;COFFRE - BPU
  “Gestion et évacuation contrôlée des terres polluées sis 9 et 13, Rue Sébastien Guiziou à LOCTUDY (29750).”</oddHeader>
    <oddFooter>&amp;CRéférence DCE : 202600007&amp;R&amp;P/&amp;N</oddFooter>
    <firstFooter>&amp;CRéférence DCE : 202600007&amp;R&amp;P/&amp;N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59" customWidth="1"/>
    <col min="2" max="2" width="8" style="60" customWidth="1"/>
    <col min="3" max="3" width="15.6640625" style="61" customWidth="1"/>
    <col min="4" max="4" width="40.6640625" style="61" customWidth="1"/>
    <col min="5" max="5" width="18.6640625" style="20" customWidth="1"/>
    <col min="6" max="6" width="7.6640625" style="62" customWidth="1"/>
    <col min="7" max="7" width="12.109375" style="21" hidden="1" customWidth="1"/>
    <col min="8" max="8" width="12.109375" style="40" customWidth="1"/>
    <col min="9" max="9" width="9.109375" style="40" customWidth="1"/>
    <col min="10" max="16384" width="9.109375" style="40"/>
  </cols>
  <sheetData>
    <row r="1" spans="1:7" s="19" customFormat="1" x14ac:dyDescent="0.25">
      <c r="A1" s="18"/>
      <c r="C1" s="20"/>
      <c r="D1" s="20"/>
      <c r="E1" s="20"/>
      <c r="G1" s="21"/>
    </row>
    <row r="2" spans="1:7" s="19" customFormat="1" x14ac:dyDescent="0.25">
      <c r="A2" s="18"/>
      <c r="B2" s="22"/>
      <c r="C2" s="23"/>
      <c r="D2" s="23"/>
      <c r="E2" s="24"/>
      <c r="F2" s="22"/>
      <c r="G2" s="25"/>
    </row>
    <row r="3" spans="1:7" s="32" customFormat="1" x14ac:dyDescent="0.25">
      <c r="A3" s="26" t="s">
        <v>10</v>
      </c>
      <c r="B3" s="27" t="s">
        <v>11</v>
      </c>
      <c r="C3" s="28" t="s">
        <v>12</v>
      </c>
      <c r="D3" s="29" t="s">
        <v>13</v>
      </c>
      <c r="E3" s="28" t="s">
        <v>14</v>
      </c>
      <c r="F3" s="30" t="s">
        <v>15</v>
      </c>
      <c r="G3" s="31" t="s">
        <v>20</v>
      </c>
    </row>
    <row r="4" spans="1:7" ht="30" customHeight="1" x14ac:dyDescent="0.25">
      <c r="A4" s="33"/>
      <c r="B4" s="34"/>
      <c r="C4" s="35"/>
      <c r="D4" s="36"/>
      <c r="E4" s="37">
        <f>ROUND(B4*C4,2)</f>
        <v>0</v>
      </c>
      <c r="F4" s="38"/>
      <c r="G4" s="39">
        <f t="shared" ref="G4:G13" si="0">E4*F4</f>
        <v>0</v>
      </c>
    </row>
    <row r="5" spans="1:7" ht="30" customHeight="1" x14ac:dyDescent="0.25">
      <c r="A5" s="33"/>
      <c r="B5" s="34"/>
      <c r="C5" s="35"/>
      <c r="D5" s="36"/>
      <c r="E5" s="37">
        <f>ROUND(B5*C5,2)</f>
        <v>0</v>
      </c>
      <c r="F5" s="38"/>
      <c r="G5" s="39">
        <f t="shared" si="0"/>
        <v>0</v>
      </c>
    </row>
    <row r="6" spans="1:7" ht="30" customHeight="1" x14ac:dyDescent="0.25">
      <c r="A6" s="33"/>
      <c r="B6" s="34"/>
      <c r="C6" s="35"/>
      <c r="D6" s="36"/>
      <c r="E6" s="37">
        <f t="shared" ref="E6:E12" si="1">ROUND(B6*C6,2)</f>
        <v>0</v>
      </c>
      <c r="F6" s="38"/>
      <c r="G6" s="39">
        <f t="shared" si="0"/>
        <v>0</v>
      </c>
    </row>
    <row r="7" spans="1:7" ht="30" customHeight="1" x14ac:dyDescent="0.25">
      <c r="A7" s="33"/>
      <c r="B7" s="34"/>
      <c r="C7" s="35"/>
      <c r="D7" s="36"/>
      <c r="E7" s="37">
        <f t="shared" si="1"/>
        <v>0</v>
      </c>
      <c r="F7" s="38"/>
      <c r="G7" s="39">
        <f t="shared" si="0"/>
        <v>0</v>
      </c>
    </row>
    <row r="8" spans="1:7" ht="30" customHeight="1" x14ac:dyDescent="0.25">
      <c r="A8" s="33"/>
      <c r="B8" s="34"/>
      <c r="C8" s="35"/>
      <c r="D8" s="36"/>
      <c r="E8" s="37">
        <f t="shared" si="1"/>
        <v>0</v>
      </c>
      <c r="F8" s="38"/>
      <c r="G8" s="39">
        <f t="shared" si="0"/>
        <v>0</v>
      </c>
    </row>
    <row r="9" spans="1:7" ht="30" customHeight="1" x14ac:dyDescent="0.25">
      <c r="A9" s="33"/>
      <c r="B9" s="34"/>
      <c r="C9" s="35"/>
      <c r="D9" s="36"/>
      <c r="E9" s="37">
        <f t="shared" si="1"/>
        <v>0</v>
      </c>
      <c r="F9" s="38"/>
      <c r="G9" s="39">
        <f t="shared" si="0"/>
        <v>0</v>
      </c>
    </row>
    <row r="10" spans="1:7" ht="30" customHeight="1" x14ac:dyDescent="0.25">
      <c r="A10" s="33"/>
      <c r="B10" s="34"/>
      <c r="C10" s="35"/>
      <c r="D10" s="36"/>
      <c r="E10" s="37">
        <f t="shared" si="1"/>
        <v>0</v>
      </c>
      <c r="F10" s="38"/>
      <c r="G10" s="39">
        <f t="shared" si="0"/>
        <v>0</v>
      </c>
    </row>
    <row r="11" spans="1:7" ht="30" customHeight="1" x14ac:dyDescent="0.25">
      <c r="A11" s="33"/>
      <c r="B11" s="34"/>
      <c r="C11" s="35"/>
      <c r="D11" s="36"/>
      <c r="E11" s="37">
        <f t="shared" si="1"/>
        <v>0</v>
      </c>
      <c r="F11" s="38"/>
      <c r="G11" s="39">
        <f t="shared" si="0"/>
        <v>0</v>
      </c>
    </row>
    <row r="12" spans="1:7" ht="30" customHeight="1" x14ac:dyDescent="0.25">
      <c r="A12" s="33"/>
      <c r="B12" s="34"/>
      <c r="C12" s="35"/>
      <c r="D12" s="36"/>
      <c r="E12" s="37">
        <f t="shared" si="1"/>
        <v>0</v>
      </c>
      <c r="F12" s="38"/>
      <c r="G12" s="39">
        <f t="shared" si="0"/>
        <v>0</v>
      </c>
    </row>
    <row r="13" spans="1:7" ht="30" customHeight="1" x14ac:dyDescent="0.25">
      <c r="A13" s="41"/>
      <c r="B13" s="42"/>
      <c r="C13" s="43"/>
      <c r="D13" s="44"/>
      <c r="E13" s="45">
        <f>ROUND(B13*C13,2)</f>
        <v>0</v>
      </c>
      <c r="F13" s="46"/>
      <c r="G13" s="47">
        <f t="shared" si="0"/>
        <v>0</v>
      </c>
    </row>
    <row r="14" spans="1:7" ht="30" customHeight="1" x14ac:dyDescent="0.25">
      <c r="A14" s="48"/>
      <c r="B14" s="49"/>
      <c r="C14" s="50"/>
      <c r="D14" s="51" t="s">
        <v>16</v>
      </c>
      <c r="E14" s="52">
        <f>SUM(E4:E13)</f>
        <v>0</v>
      </c>
      <c r="F14" s="53"/>
    </row>
    <row r="15" spans="1:7" ht="30" customHeight="1" x14ac:dyDescent="0.25">
      <c r="A15" s="54"/>
      <c r="B15" s="55"/>
      <c r="C15" s="56"/>
      <c r="D15" s="57" t="s">
        <v>17</v>
      </c>
      <c r="E15" s="23">
        <f>ROUND(SUM(G4:G13),2)</f>
        <v>0</v>
      </c>
      <c r="F15" s="58"/>
    </row>
    <row r="16" spans="1:7" ht="30" customHeight="1" x14ac:dyDescent="0.25">
      <c r="A16" s="48"/>
      <c r="B16" s="49"/>
      <c r="C16" s="50"/>
      <c r="D16" s="51" t="s">
        <v>25</v>
      </c>
      <c r="E16" s="52">
        <f>E14+E15</f>
        <v>0</v>
      </c>
      <c r="F16" s="53"/>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Footer>&amp;R&amp;P/&amp;N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topLeftCell="A7" workbookViewId="0">
      <selection activeCell="B15" sqref="B15:B19"/>
    </sheetView>
  </sheetViews>
  <sheetFormatPr baseColWidth="10" defaultColWidth="9.109375" defaultRowHeight="13.2" x14ac:dyDescent="0.25"/>
  <cols>
    <col min="1" max="1" width="11.44140625" customWidth="1"/>
    <col min="2" max="2" width="68.109375" style="15" customWidth="1"/>
    <col min="3" max="3" width="9.109375" customWidth="1"/>
  </cols>
  <sheetData>
    <row r="1" spans="2:2" x14ac:dyDescent="0.25">
      <c r="B1" s="16" t="s">
        <v>2</v>
      </c>
    </row>
    <row r="3" spans="2:2" ht="39.6" x14ac:dyDescent="0.25">
      <c r="B3" s="15" t="s">
        <v>3</v>
      </c>
    </row>
    <row r="4" spans="2:2" x14ac:dyDescent="0.25">
      <c r="B4" s="15" t="s">
        <v>4</v>
      </c>
    </row>
    <row r="5" spans="2:2" x14ac:dyDescent="0.25">
      <c r="B5" s="15" t="s">
        <v>21</v>
      </c>
    </row>
    <row r="6" spans="2:2" ht="105.6" x14ac:dyDescent="0.25">
      <c r="B6" s="15" t="s">
        <v>22</v>
      </c>
    </row>
    <row r="7" spans="2:2" ht="66" x14ac:dyDescent="0.25">
      <c r="B7" s="15" t="s">
        <v>26</v>
      </c>
    </row>
    <row r="8" spans="2:2" ht="52.8" x14ac:dyDescent="0.25">
      <c r="B8" s="15" t="s">
        <v>23</v>
      </c>
    </row>
    <row r="9" spans="2:2" ht="66" x14ac:dyDescent="0.25">
      <c r="B9" s="15" t="s">
        <v>5</v>
      </c>
    </row>
    <row r="10" spans="2:2" ht="26.4" x14ac:dyDescent="0.25">
      <c r="B10" s="15" t="s">
        <v>6</v>
      </c>
    </row>
    <row r="11" spans="2:2" x14ac:dyDescent="0.25">
      <c r="B11" s="15" t="s">
        <v>7</v>
      </c>
    </row>
    <row r="13" spans="2:2" x14ac:dyDescent="0.25">
      <c r="B13" s="15" t="s">
        <v>8</v>
      </c>
    </row>
    <row r="15" spans="2:2" x14ac:dyDescent="0.25">
      <c r="B15" s="15" t="s">
        <v>9</v>
      </c>
    </row>
    <row r="16" spans="2:2" x14ac:dyDescent="0.25">
      <c r="B16" s="15" t="s">
        <v>1</v>
      </c>
    </row>
    <row r="17" spans="2:2" x14ac:dyDescent="0.25">
      <c r="B17" s="15" t="s">
        <v>34</v>
      </c>
    </row>
    <row r="18" spans="2:2" x14ac:dyDescent="0.25">
      <c r="B18" s="15" t="s">
        <v>35</v>
      </c>
    </row>
    <row r="19" spans="2:2" x14ac:dyDescent="0.25">
      <c r="B19" s="69" t="s">
        <v>36</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4"/>
  <sheetViews>
    <sheetView workbookViewId="0">
      <selection activeCell="L7" sqref="L7"/>
    </sheetView>
  </sheetViews>
  <sheetFormatPr baseColWidth="10" defaultColWidth="9.109375" defaultRowHeight="13.2" x14ac:dyDescent="0.25"/>
  <cols>
    <col min="1" max="1" width="27.44140625" style="68" bestFit="1" customWidth="1"/>
    <col min="2" max="2" width="76.88671875" style="68" customWidth="1"/>
    <col min="3" max="3" width="9.109375" style="68" customWidth="1"/>
    <col min="4" max="16384" width="9.109375" style="68"/>
  </cols>
  <sheetData>
    <row r="2" spans="1:2" x14ac:dyDescent="0.25">
      <c r="A2" s="68" t="s">
        <v>41</v>
      </c>
      <c r="B2" s="68" t="s">
        <v>42</v>
      </c>
    </row>
    <row r="3" spans="1:2" x14ac:dyDescent="0.25">
      <c r="A3" s="67" t="s">
        <v>27</v>
      </c>
      <c r="B3" s="67"/>
    </row>
    <row r="4" spans="1:2" x14ac:dyDescent="0.25">
      <c r="A4" s="76" t="s">
        <v>28</v>
      </c>
      <c r="B4" s="75" t="s">
        <v>45</v>
      </c>
    </row>
    <row r="5" spans="1:2" x14ac:dyDescent="0.25">
      <c r="A5" s="76" t="s">
        <v>18</v>
      </c>
      <c r="B5" s="75" t="s">
        <v>38</v>
      </c>
    </row>
    <row r="6" spans="1:2" x14ac:dyDescent="0.25">
      <c r="A6" s="76" t="s">
        <v>29</v>
      </c>
      <c r="B6" s="75" t="s">
        <v>39</v>
      </c>
    </row>
    <row r="7" spans="1:2" x14ac:dyDescent="0.25">
      <c r="A7" s="76" t="s">
        <v>10</v>
      </c>
      <c r="B7" s="75" t="s">
        <v>46</v>
      </c>
    </row>
    <row r="8" spans="1:2" ht="264" x14ac:dyDescent="0.25">
      <c r="A8" s="76" t="s">
        <v>0</v>
      </c>
      <c r="B8" s="75" t="s">
        <v>48</v>
      </c>
    </row>
    <row r="9" spans="1:2" x14ac:dyDescent="0.25">
      <c r="A9" s="76" t="s">
        <v>19</v>
      </c>
      <c r="B9" s="75" t="s">
        <v>43</v>
      </c>
    </row>
    <row r="10" spans="1:2" x14ac:dyDescent="0.25">
      <c r="A10" s="76" t="s">
        <v>11</v>
      </c>
      <c r="B10" s="75" t="s">
        <v>44</v>
      </c>
    </row>
    <row r="11" spans="1:2" x14ac:dyDescent="0.25">
      <c r="A11" s="76" t="s">
        <v>30</v>
      </c>
      <c r="B11" s="75" t="s">
        <v>47</v>
      </c>
    </row>
    <row r="12" spans="1:2" x14ac:dyDescent="0.25">
      <c r="A12" s="76" t="s">
        <v>14</v>
      </c>
      <c r="B12" s="75" t="s">
        <v>31</v>
      </c>
    </row>
    <row r="13" spans="1:2" ht="52.8" x14ac:dyDescent="0.25">
      <c r="A13" s="76" t="s">
        <v>32</v>
      </c>
      <c r="B13" s="75" t="s">
        <v>37</v>
      </c>
    </row>
    <row r="14" spans="1:2" x14ac:dyDescent="0.25">
      <c r="A14" s="77" t="s">
        <v>50</v>
      </c>
      <c r="B14" s="68" t="s">
        <v>51</v>
      </c>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BPU</vt:lpstr>
      <vt:lpstr>Omissions</vt:lpstr>
      <vt:lpstr>3P</vt:lpstr>
      <vt:lpstr>Légende</vt:lpstr>
      <vt:lpstr>BPU!Impression_des_titres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Romain CAVE</cp:lastModifiedBy>
  <cp:lastPrinted>2016-10-24T08:45:29Z</cp:lastPrinted>
  <dcterms:created xsi:type="dcterms:W3CDTF">2004-01-29T18:35:10Z</dcterms:created>
  <dcterms:modified xsi:type="dcterms:W3CDTF">2026-01-27T08:17:57Z</dcterms:modified>
  <cp:category/>
  <cp:contentStatus/>
</cp:coreProperties>
</file>