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Z:\Achats - marchés\Services\2026\2026FCS0001_Maintenance des machines-outils\1_CONSULTATION\2_DCE\Documents de travail\"/>
    </mc:Choice>
  </mc:AlternateContent>
  <xr:revisionPtr revIDLastSave="0" documentId="13_ncr:1_{48B51BC8-DEBB-41A9-B026-B01D81F5D28B}" xr6:coauthVersionLast="47" xr6:coauthVersionMax="47" xr10:uidLastSave="{00000000-0000-0000-0000-000000000000}"/>
  <bookViews>
    <workbookView xWindow="28680" yWindow="-1095" windowWidth="29040" windowHeight="17520" xr2:uid="{00000000-000D-0000-FFFF-FFFF00000000}"/>
  </bookViews>
  <sheets>
    <sheet name="DQE MCO Machines-outils" sheetId="8" r:id="rId1"/>
  </sheets>
  <definedNames>
    <definedName name="_xlnm.Print_Area" localSheetId="0">'DQE MCO Machines-outils'!$B$2:$F$25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8" l="1"/>
  <c r="H21" i="8"/>
  <c r="H22" i="8"/>
  <c r="H15" i="8" l="1"/>
  <c r="H16" i="8"/>
  <c r="H14" i="8"/>
  <c r="H23" i="8" l="1"/>
  <c r="H17" i="8"/>
  <c r="H27" i="8" l="1"/>
</calcChain>
</file>

<file path=xl/sharedStrings.xml><?xml version="1.0" encoding="utf-8"?>
<sst xmlns="http://schemas.openxmlformats.org/spreadsheetml/2006/main" count="31" uniqueCount="24">
  <si>
    <t>Référence</t>
  </si>
  <si>
    <t>DESIGNATION DES PRESTATIONS</t>
  </si>
  <si>
    <t>Prix total € HT :</t>
  </si>
  <si>
    <t xml:space="preserve">Candidat  : </t>
  </si>
  <si>
    <t xml:space="preserve">Quantité </t>
  </si>
  <si>
    <t>Prix unitaire € HT :</t>
  </si>
  <si>
    <t>COEF 1</t>
  </si>
  <si>
    <t>COEF 2</t>
  </si>
  <si>
    <t>COEF 3</t>
  </si>
  <si>
    <t>Sous-total € HT :</t>
  </si>
  <si>
    <t>Coefficient</t>
  </si>
  <si>
    <t>TOTAL € HT DQE:</t>
  </si>
  <si>
    <t>Prestation de type 1 : Intervention simple--&gt; Durée 2H Max</t>
  </si>
  <si>
    <t xml:space="preserve">Achat de pièce hors forfait  </t>
  </si>
  <si>
    <t xml:space="preserve">Achat de pièce hors forfait </t>
  </si>
  <si>
    <r>
      <t xml:space="preserve"> 0 €HT &lt;montant unitaire de la pièce </t>
    </r>
    <r>
      <rPr>
        <sz val="12"/>
        <color theme="1"/>
        <rFont val="Calibri"/>
        <family val="2"/>
      </rPr>
      <t>≤</t>
    </r>
    <r>
      <rPr>
        <sz val="12"/>
        <color theme="1"/>
        <rFont val="Times New Roman"/>
        <family val="1"/>
      </rPr>
      <t xml:space="preserve"> 500 €HT</t>
    </r>
  </si>
  <si>
    <t>500 €HT &lt;montant unitaire de la pièce &lt; 1 500 €HT</t>
  </si>
  <si>
    <t>1500 €HT ≤ montant unitaire de la pièce</t>
  </si>
  <si>
    <t>MCOR1</t>
  </si>
  <si>
    <t>MCOR2</t>
  </si>
  <si>
    <t>MCOR3</t>
  </si>
  <si>
    <t>Prestation de type 2 : Intervention standard--&gt; Durée 4H Max</t>
  </si>
  <si>
    <t>Prestation de type 3 : Intervention complexe--&gt; Durée 8H Max</t>
  </si>
  <si>
    <r>
      <t xml:space="preserve">Maintenance préventive et corrective des machines-outils de l'ISAE-SUPAERO
Détail quantitatif estimatif  (DQE)
</t>
    </r>
    <r>
      <rPr>
        <b/>
        <i/>
        <sz val="14"/>
        <color rgb="FF000000"/>
        <rFont val="Times New Roman"/>
        <family val="1"/>
      </rPr>
      <t>Méthode utilisée pour la notation du sous-critère 1.1 (quantités non-contractuelles)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</si>
</sst>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indexed="64"/>
      <name val="Times New Roman"/>
      <family val="1"/>
    </font>
    <font>
      <b/>
      <sz val="12"/>
      <color indexed="64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</font>
    <font>
      <b/>
      <sz val="14"/>
      <color theme="1"/>
      <name val="Times New Roman"/>
      <family val="1"/>
    </font>
    <font>
      <b/>
      <sz val="16"/>
      <color indexed="64"/>
      <name val="Times New Roman"/>
      <family val="1"/>
    </font>
    <font>
      <b/>
      <sz val="12"/>
      <color rgb="FF00B0F0"/>
      <name val="Times New Roman"/>
      <family val="1"/>
    </font>
    <font>
      <sz val="8"/>
      <name val="Calibri"/>
      <family val="2"/>
      <scheme val="minor"/>
    </font>
    <font>
      <b/>
      <i/>
      <sz val="14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3" fillId="0" borderId="0" xfId="0" applyFont="1"/>
    <xf numFmtId="1" fontId="3" fillId="0" borderId="0" xfId="0" applyNumberFormat="1" applyFont="1"/>
    <xf numFmtId="1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Border="1"/>
    <xf numFmtId="1" fontId="11" fillId="2" borderId="11" xfId="0" applyNumberFormat="1" applyFont="1" applyFill="1" applyBorder="1" applyAlignment="1">
      <alignment horizontal="right" vertical="center"/>
    </xf>
    <xf numFmtId="1" fontId="11" fillId="0" borderId="14" xfId="0" applyNumberFormat="1" applyFont="1" applyBorder="1"/>
    <xf numFmtId="1" fontId="16" fillId="2" borderId="12" xfId="0" applyNumberFormat="1" applyFont="1" applyFill="1" applyBorder="1" applyAlignment="1">
      <alignment horizontal="center" vertical="center"/>
    </xf>
    <xf numFmtId="1" fontId="16" fillId="2" borderId="9" xfId="0" applyNumberFormat="1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16" fillId="2" borderId="12" xfId="0" applyNumberFormat="1" applyFont="1" applyFill="1" applyBorder="1" applyAlignment="1">
      <alignment horizontal="center" vertical="center"/>
    </xf>
    <xf numFmtId="1" fontId="16" fillId="0" borderId="9" xfId="0" applyNumberFormat="1" applyFont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164" fontId="11" fillId="2" borderId="16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164" fontId="11" fillId="0" borderId="15" xfId="0" applyNumberFormat="1" applyFont="1" applyBorder="1" applyAlignment="1">
      <alignment horizontal="right"/>
    </xf>
    <xf numFmtId="0" fontId="3" fillId="2" borderId="9" xfId="0" applyNumberFormat="1" applyFont="1" applyFill="1" applyBorder="1" applyAlignment="1">
      <alignment horizontal="right" vertical="center"/>
    </xf>
    <xf numFmtId="0" fontId="3" fillId="2" borderId="12" xfId="0" applyNumberFormat="1" applyFont="1" applyFill="1" applyBorder="1" applyAlignment="1">
      <alignment horizontal="right" vertical="center"/>
    </xf>
    <xf numFmtId="165" fontId="7" fillId="0" borderId="9" xfId="0" applyNumberFormat="1" applyFont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16" fillId="2" borderId="19" xfId="0" applyNumberFormat="1" applyFont="1" applyFill="1" applyBorder="1" applyAlignment="1">
      <alignment horizontal="center" vertical="center"/>
    </xf>
    <xf numFmtId="0" fontId="3" fillId="2" borderId="19" xfId="0" applyNumberFormat="1" applyFont="1" applyFill="1" applyBorder="1" applyAlignment="1">
      <alignment horizontal="right" vertical="center"/>
    </xf>
    <xf numFmtId="1" fontId="16" fillId="2" borderId="19" xfId="0" applyNumberFormat="1" applyFont="1" applyFill="1" applyBorder="1" applyAlignment="1">
      <alignment horizontal="center" vertical="center"/>
    </xf>
    <xf numFmtId="0" fontId="11" fillId="3" borderId="23" xfId="1" applyFont="1" applyFill="1" applyBorder="1" applyAlignment="1">
      <alignment horizontal="center" vertical="center"/>
    </xf>
    <xf numFmtId="0" fontId="11" fillId="3" borderId="24" xfId="1" applyFont="1" applyFill="1" applyBorder="1" applyAlignment="1">
      <alignment horizontal="center" vertical="center"/>
    </xf>
    <xf numFmtId="0" fontId="12" fillId="0" borderId="26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165" fontId="7" fillId="0" borderId="30" xfId="0" applyNumberFormat="1" applyFont="1" applyBorder="1" applyAlignment="1">
      <alignment horizontal="right" vertical="center" wrapText="1"/>
    </xf>
    <xf numFmtId="1" fontId="16" fillId="0" borderId="30" xfId="0" applyNumberFormat="1" applyFont="1" applyBorder="1" applyAlignment="1">
      <alignment horizontal="center" vertical="center" wrapText="1"/>
    </xf>
    <xf numFmtId="164" fontId="3" fillId="2" borderId="31" xfId="0" applyNumberFormat="1" applyFont="1" applyFill="1" applyBorder="1" applyAlignment="1">
      <alignment horizontal="right" vertical="center"/>
    </xf>
    <xf numFmtId="0" fontId="11" fillId="3" borderId="25" xfId="1" applyFont="1" applyFill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 wrapText="1"/>
    </xf>
    <xf numFmtId="1" fontId="16" fillId="0" borderId="12" xfId="0" applyNumberFormat="1" applyFont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0" fillId="0" borderId="19" xfId="1" applyFont="1" applyBorder="1" applyAlignment="1">
      <alignment horizontal="center" wrapText="1"/>
    </xf>
    <xf numFmtId="0" fontId="10" fillId="0" borderId="9" xfId="1" applyFont="1" applyBorder="1" applyAlignment="1">
      <alignment horizontal="center" wrapText="1"/>
    </xf>
    <xf numFmtId="0" fontId="10" fillId="0" borderId="12" xfId="1" applyFont="1" applyBorder="1" applyAlignment="1">
      <alignment horizontal="center" wrapText="1"/>
    </xf>
    <xf numFmtId="0" fontId="3" fillId="0" borderId="18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 wrapText="1"/>
    </xf>
    <xf numFmtId="1" fontId="7" fillId="4" borderId="21" xfId="0" applyNumberFormat="1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0</xdr:row>
      <xdr:rowOff>190500</xdr:rowOff>
    </xdr:from>
    <xdr:to>
      <xdr:col>2</xdr:col>
      <xdr:colOff>1973407</xdr:colOff>
      <xdr:row>8</xdr:row>
      <xdr:rowOff>40513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162050" y="190500"/>
          <a:ext cx="2402032" cy="1459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7"/>
  <sheetViews>
    <sheetView tabSelected="1" zoomScaleNormal="100" workbookViewId="0">
      <selection activeCell="D31" sqref="D31"/>
    </sheetView>
  </sheetViews>
  <sheetFormatPr baseColWidth="10" defaultColWidth="9.140625" defaultRowHeight="15.75" x14ac:dyDescent="0.25"/>
  <cols>
    <col min="1" max="1" width="9.140625" style="1"/>
    <col min="2" max="2" width="14.7109375" style="1" customWidth="1"/>
    <col min="3" max="3" width="39.140625" style="1" customWidth="1"/>
    <col min="4" max="4" width="55.28515625" style="1" customWidth="1"/>
    <col min="5" max="5" width="17.7109375" style="1" customWidth="1"/>
    <col min="6" max="6" width="24.140625" style="1" customWidth="1"/>
    <col min="7" max="7" width="21.140625" style="2" customWidth="1"/>
    <col min="8" max="8" width="20.5703125" style="1" customWidth="1"/>
    <col min="9" max="9" width="15" style="1" customWidth="1"/>
    <col min="10" max="13" width="9.140625" style="1"/>
    <col min="14" max="14" width="11.7109375" style="1" customWidth="1"/>
    <col min="15" max="16384" width="9.140625" style="1"/>
  </cols>
  <sheetData>
    <row r="1" spans="2:14" ht="16.5" thickBot="1" x14ac:dyDescent="0.3"/>
    <row r="2" spans="2:14" ht="15" customHeight="1" x14ac:dyDescent="0.25">
      <c r="D2" s="48" t="s">
        <v>23</v>
      </c>
      <c r="E2" s="49"/>
      <c r="F2" s="49"/>
      <c r="G2" s="49"/>
      <c r="H2" s="50"/>
    </row>
    <row r="3" spans="2:14" ht="15" customHeight="1" x14ac:dyDescent="0.25">
      <c r="D3" s="51"/>
      <c r="E3" s="52"/>
      <c r="F3" s="52"/>
      <c r="G3" s="52"/>
      <c r="H3" s="53"/>
    </row>
    <row r="4" spans="2:14" ht="20.25" customHeight="1" x14ac:dyDescent="0.25">
      <c r="D4" s="51"/>
      <c r="E4" s="52"/>
      <c r="F4" s="52"/>
      <c r="G4" s="52"/>
      <c r="H4" s="53"/>
    </row>
    <row r="5" spans="2:14" ht="15" customHeight="1" x14ac:dyDescent="0.25">
      <c r="D5" s="51"/>
      <c r="E5" s="52"/>
      <c r="F5" s="52"/>
      <c r="G5" s="52"/>
      <c r="H5" s="53"/>
    </row>
    <row r="6" spans="2:14" ht="15" customHeight="1" x14ac:dyDescent="0.25">
      <c r="D6" s="51"/>
      <c r="E6" s="52"/>
      <c r="F6" s="52"/>
      <c r="G6" s="52"/>
      <c r="H6" s="53"/>
    </row>
    <row r="7" spans="2:14" ht="15" customHeight="1" thickBot="1" x14ac:dyDescent="0.3">
      <c r="D7" s="54"/>
      <c r="E7" s="55"/>
      <c r="F7" s="55"/>
      <c r="G7" s="55"/>
      <c r="H7" s="56"/>
    </row>
    <row r="8" spans="2:14" ht="15" customHeight="1" thickBot="1" x14ac:dyDescent="0.3">
      <c r="D8" s="8"/>
      <c r="E8" s="8"/>
      <c r="F8" s="8"/>
      <c r="G8" s="3"/>
      <c r="H8" s="4"/>
    </row>
    <row r="9" spans="2:14" ht="15" customHeight="1" x14ac:dyDescent="0.25">
      <c r="D9" s="8"/>
      <c r="E9" s="8"/>
      <c r="F9" s="57" t="s">
        <v>3</v>
      </c>
      <c r="G9" s="58"/>
      <c r="H9" s="59"/>
    </row>
    <row r="10" spans="2:14" x14ac:dyDescent="0.25">
      <c r="F10" s="60"/>
      <c r="G10" s="61"/>
      <c r="H10" s="62"/>
    </row>
    <row r="11" spans="2:14" ht="16.5" thickBot="1" x14ac:dyDescent="0.3">
      <c r="F11" s="63"/>
      <c r="G11" s="64"/>
      <c r="H11" s="65"/>
    </row>
    <row r="12" spans="2:14" ht="16.5" thickBot="1" x14ac:dyDescent="0.3"/>
    <row r="13" spans="2:14" ht="38.25" thickBot="1" x14ac:dyDescent="0.3">
      <c r="B13" s="71" t="s">
        <v>0</v>
      </c>
      <c r="C13" s="72" t="s">
        <v>1</v>
      </c>
      <c r="D13" s="72"/>
      <c r="E13" s="72"/>
      <c r="F13" s="73" t="s">
        <v>5</v>
      </c>
      <c r="G13" s="74" t="s">
        <v>4</v>
      </c>
      <c r="H13" s="75" t="s">
        <v>2</v>
      </c>
    </row>
    <row r="14" spans="2:14" s="9" customFormat="1" ht="20.100000000000001" customHeight="1" x14ac:dyDescent="0.25">
      <c r="B14" s="29" t="s">
        <v>18</v>
      </c>
      <c r="C14" s="67" t="s">
        <v>12</v>
      </c>
      <c r="D14" s="68"/>
      <c r="E14" s="68"/>
      <c r="F14" s="34"/>
      <c r="G14" s="35">
        <v>5</v>
      </c>
      <c r="H14" s="36">
        <f>F14*G14</f>
        <v>0</v>
      </c>
      <c r="I14" s="1"/>
    </row>
    <row r="15" spans="2:14" s="9" customFormat="1" ht="18.75" x14ac:dyDescent="0.25">
      <c r="B15" s="30" t="s">
        <v>19</v>
      </c>
      <c r="C15" s="69" t="s">
        <v>21</v>
      </c>
      <c r="D15" s="70"/>
      <c r="E15" s="70"/>
      <c r="F15" s="24"/>
      <c r="G15" s="16">
        <v>3</v>
      </c>
      <c r="H15" s="17">
        <f>F15*G15</f>
        <v>0</v>
      </c>
      <c r="I15" s="1"/>
      <c r="J15" s="66"/>
      <c r="K15" s="66"/>
      <c r="L15" s="66"/>
      <c r="M15" s="66"/>
      <c r="N15" s="66"/>
    </row>
    <row r="16" spans="2:14" ht="20.100000000000001" customHeight="1" thickBot="1" x14ac:dyDescent="0.3">
      <c r="B16" s="37" t="s">
        <v>20</v>
      </c>
      <c r="C16" s="46" t="s">
        <v>22</v>
      </c>
      <c r="D16" s="47"/>
      <c r="E16" s="47"/>
      <c r="F16" s="38"/>
      <c r="G16" s="39">
        <v>1</v>
      </c>
      <c r="H16" s="18">
        <f>F16*G16</f>
        <v>0</v>
      </c>
      <c r="I16" s="5"/>
    </row>
    <row r="17" spans="2:9" ht="20.100000000000001" customHeight="1" thickBot="1" x14ac:dyDescent="0.3">
      <c r="G17" s="10" t="s">
        <v>9</v>
      </c>
      <c r="H17" s="19">
        <f>SUM(H14:H16)</f>
        <v>0</v>
      </c>
      <c r="I17" s="5"/>
    </row>
    <row r="18" spans="2:9" ht="16.5" thickBot="1" x14ac:dyDescent="0.3">
      <c r="G18" s="1"/>
    </row>
    <row r="19" spans="2:9" ht="38.25" thickBot="1" x14ac:dyDescent="0.3">
      <c r="B19" s="71" t="s">
        <v>0</v>
      </c>
      <c r="C19" s="76" t="s">
        <v>1</v>
      </c>
      <c r="D19" s="77"/>
      <c r="E19" s="73" t="s">
        <v>5</v>
      </c>
      <c r="F19" s="78" t="s">
        <v>10</v>
      </c>
      <c r="G19" s="74" t="s">
        <v>4</v>
      </c>
      <c r="H19" s="75" t="s">
        <v>2</v>
      </c>
    </row>
    <row r="20" spans="2:9" x14ac:dyDescent="0.25">
      <c r="B20" s="31" t="s">
        <v>6</v>
      </c>
      <c r="C20" s="40" t="s">
        <v>13</v>
      </c>
      <c r="D20" s="43" t="s">
        <v>15</v>
      </c>
      <c r="E20" s="26">
        <v>250</v>
      </c>
      <c r="F20" s="27"/>
      <c r="G20" s="28">
        <v>10</v>
      </c>
      <c r="H20" s="25">
        <f>E20*F20*G20</f>
        <v>0</v>
      </c>
    </row>
    <row r="21" spans="2:9" x14ac:dyDescent="0.25">
      <c r="B21" s="32" t="s">
        <v>7</v>
      </c>
      <c r="C21" s="41" t="s">
        <v>14</v>
      </c>
      <c r="D21" s="44" t="s">
        <v>16</v>
      </c>
      <c r="E21" s="14">
        <v>1000</v>
      </c>
      <c r="F21" s="22"/>
      <c r="G21" s="13">
        <v>5</v>
      </c>
      <c r="H21" s="17">
        <f t="shared" ref="H21" si="0">E21*F21*G21</f>
        <v>0</v>
      </c>
    </row>
    <row r="22" spans="2:9" ht="15.75" customHeight="1" thickBot="1" x14ac:dyDescent="0.3">
      <c r="B22" s="33" t="s">
        <v>8</v>
      </c>
      <c r="C22" s="42" t="s">
        <v>14</v>
      </c>
      <c r="D22" s="45" t="s">
        <v>17</v>
      </c>
      <c r="E22" s="15">
        <v>2000</v>
      </c>
      <c r="F22" s="23"/>
      <c r="G22" s="12">
        <v>2</v>
      </c>
      <c r="H22" s="18">
        <f>E22*F22*G22</f>
        <v>0</v>
      </c>
    </row>
    <row r="23" spans="2:9" ht="18" customHeight="1" thickBot="1" x14ac:dyDescent="0.3">
      <c r="F23" s="20"/>
      <c r="G23" s="10" t="s">
        <v>9</v>
      </c>
      <c r="H23" s="19">
        <f>SUM(H20:H22)</f>
        <v>0</v>
      </c>
    </row>
    <row r="24" spans="2:9" ht="18.95" customHeight="1" x14ac:dyDescent="0.25">
      <c r="D24" s="6"/>
      <c r="E24" s="7"/>
      <c r="F24" s="20"/>
      <c r="H24" s="20"/>
    </row>
    <row r="25" spans="2:9" x14ac:dyDescent="0.25">
      <c r="D25" s="6"/>
      <c r="E25" s="7"/>
      <c r="F25" s="20"/>
      <c r="H25" s="20"/>
    </row>
    <row r="26" spans="2:9" ht="16.5" thickBot="1" x14ac:dyDescent="0.3">
      <c r="H26" s="20"/>
    </row>
    <row r="27" spans="2:9" ht="16.5" thickBot="1" x14ac:dyDescent="0.3">
      <c r="G27" s="11" t="s">
        <v>11</v>
      </c>
      <c r="H27" s="21">
        <f>H23+H17</f>
        <v>0</v>
      </c>
    </row>
  </sheetData>
  <mergeCells count="8">
    <mergeCell ref="C16:E16"/>
    <mergeCell ref="C19:D19"/>
    <mergeCell ref="D2:H7"/>
    <mergeCell ref="F9:H11"/>
    <mergeCell ref="J15:N15"/>
    <mergeCell ref="C13:E13"/>
    <mergeCell ref="C14:E14"/>
    <mergeCell ref="C15:E15"/>
  </mergeCells>
  <phoneticPr fontId="17" type="noConversion"/>
  <printOptions gridLines="1" gridLinesSet="0"/>
  <pageMargins left="1.4799999999999998" right="0.31496062992125984" top="0.80000000000000016" bottom="0.17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MCO Machines-outils</vt:lpstr>
      <vt:lpstr>'DQE MCO Machines-outils'!Zone_d_impression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VITIOURINE</dc:creator>
  <cp:lastModifiedBy>Pierre-benoit FREYERMUTH</cp:lastModifiedBy>
  <dcterms:created xsi:type="dcterms:W3CDTF">2021-01-05T10:21:14Z</dcterms:created>
  <dcterms:modified xsi:type="dcterms:W3CDTF">2026-01-28T10:29:19Z</dcterms:modified>
</cp:coreProperties>
</file>