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filterPrivacy="1" defaultThemeVersion="166925"/>
  <xr:revisionPtr revIDLastSave="0" documentId="13_ncr:1_{A0C3B055-9203-4025-B6F7-619D8A8F8DE1}" xr6:coauthVersionLast="47" xr6:coauthVersionMax="47" xr10:uidLastSave="{00000000-0000-0000-0000-000000000000}"/>
  <bookViews>
    <workbookView xWindow="-38520" yWindow="-120" windowWidth="38640" windowHeight="21120" tabRatio="512" xr2:uid="{00000000-000D-0000-FFFF-FFFF00000000}"/>
  </bookViews>
  <sheets>
    <sheet name="Décomposition forfait prov." sheetId="1" r:id="rId1"/>
    <sheet name="Annexe financière" sheetId="3" r:id="rId2"/>
  </sheets>
  <definedNames>
    <definedName name="_xlnm.Print_Area" localSheetId="1">'Annexe financière'!$B$1:$H$32</definedName>
    <definedName name="_xlnm.Print_Area" localSheetId="0">'Décomposition forfait prov.'!$A$3:$W$69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8" i="1" l="1"/>
  <c r="V58" i="1"/>
  <c r="T58" i="1"/>
  <c r="S58" i="1"/>
  <c r="P58" i="1"/>
  <c r="O58" i="1"/>
  <c r="L58" i="1"/>
  <c r="K58" i="1"/>
  <c r="H58" i="1"/>
  <c r="G58" i="1"/>
  <c r="W51" i="1"/>
  <c r="T51" i="1"/>
  <c r="P51" i="1"/>
  <c r="L51" i="1"/>
  <c r="H51" i="1"/>
  <c r="U58" i="1"/>
  <c r="U63" i="1" s="1"/>
  <c r="I19" i="1"/>
  <c r="J19" i="1"/>
  <c r="M19" i="1"/>
  <c r="N19" i="1"/>
  <c r="Q19" i="1"/>
  <c r="R19" i="1"/>
  <c r="R68" i="1"/>
  <c r="C32" i="3" s="1"/>
  <c r="F68" i="1"/>
  <c r="C29" i="3" s="1"/>
  <c r="R15" i="1"/>
  <c r="T15" i="1" s="1"/>
  <c r="S16" i="1"/>
  <c r="S19" i="1" s="1"/>
  <c r="O16" i="1"/>
  <c r="O19" i="1" s="1"/>
  <c r="K16" i="1"/>
  <c r="K19" i="1" s="1"/>
  <c r="G16" i="1"/>
  <c r="G19" i="1" s="1"/>
  <c r="V15" i="1"/>
  <c r="N15" i="1"/>
  <c r="P15" i="1" s="1"/>
  <c r="J15" i="1"/>
  <c r="L15" i="1" s="1"/>
  <c r="F15" i="1"/>
  <c r="H15" i="1" s="1"/>
  <c r="H16" i="1" s="1"/>
  <c r="H19" i="1" s="1"/>
  <c r="N68" i="1"/>
  <c r="C31" i="3" s="1"/>
  <c r="J68" i="1"/>
  <c r="C30" i="3" s="1"/>
  <c r="V16" i="1" l="1"/>
  <c r="V19" i="1" s="1"/>
  <c r="P16" i="1"/>
  <c r="P19" i="1" s="1"/>
  <c r="L16" i="1"/>
  <c r="L19" i="1" s="1"/>
  <c r="T16" i="1"/>
  <c r="T19" i="1" s="1"/>
  <c r="W15" i="1"/>
  <c r="H7" i="3" l="1"/>
  <c r="F7" i="3"/>
  <c r="G7" i="3"/>
  <c r="W16" i="1"/>
  <c r="W19" i="1" s="1"/>
  <c r="E7" i="3"/>
  <c r="D7" i="3" l="1"/>
  <c r="J53" i="1"/>
  <c r="L53" i="1" s="1"/>
  <c r="F54" i="1"/>
  <c r="H54" i="1" s="1"/>
  <c r="J54" i="1"/>
  <c r="L54" i="1" s="1"/>
  <c r="N54" i="1"/>
  <c r="P54" i="1" s="1"/>
  <c r="R54" i="1"/>
  <c r="T54" i="1" s="1"/>
  <c r="G35" i="1"/>
  <c r="V54" i="1" l="1"/>
  <c r="W54" i="1"/>
  <c r="F26" i="1"/>
  <c r="H26" i="1" s="1"/>
  <c r="G27" i="1"/>
  <c r="F29" i="1"/>
  <c r="H29" i="1" s="1"/>
  <c r="F32" i="1"/>
  <c r="H32" i="1" s="1"/>
  <c r="F33" i="1"/>
  <c r="H33" i="1" s="1"/>
  <c r="F34" i="1"/>
  <c r="H34" i="1" s="1"/>
  <c r="F39" i="1"/>
  <c r="H39" i="1" s="1"/>
  <c r="F42" i="1"/>
  <c r="H42" i="1" s="1"/>
  <c r="F43" i="1"/>
  <c r="H43" i="1" s="1"/>
  <c r="F46" i="1"/>
  <c r="H46" i="1" s="1"/>
  <c r="F47" i="1"/>
  <c r="H47" i="1" s="1"/>
  <c r="F48" i="1"/>
  <c r="H48" i="1" s="1"/>
  <c r="F53" i="1"/>
  <c r="H53" i="1" s="1"/>
  <c r="R53" i="1"/>
  <c r="T53" i="1" s="1"/>
  <c r="N53" i="1"/>
  <c r="P53" i="1" s="1"/>
  <c r="G55" i="1"/>
  <c r="S40" i="1"/>
  <c r="O40" i="1"/>
  <c r="K40" i="1"/>
  <c r="H35" i="1" l="1"/>
  <c r="S49" i="1"/>
  <c r="S55" i="1"/>
  <c r="K44" i="1"/>
  <c r="O44" i="1"/>
  <c r="K30" i="1"/>
  <c r="O30" i="1"/>
  <c r="O55" i="1"/>
  <c r="H55" i="1"/>
  <c r="K55" i="1"/>
  <c r="V53" i="1"/>
  <c r="S30" i="1"/>
  <c r="K49" i="1"/>
  <c r="S44" i="1"/>
  <c r="V34" i="1"/>
  <c r="V43" i="1"/>
  <c r="K27" i="1"/>
  <c r="O27" i="1"/>
  <c r="S27" i="1"/>
  <c r="K35" i="1"/>
  <c r="V48" i="1"/>
  <c r="V47" i="1"/>
  <c r="O35" i="1"/>
  <c r="S35" i="1"/>
  <c r="V33" i="1"/>
  <c r="O49" i="1"/>
  <c r="R48" i="1"/>
  <c r="T48" i="1" s="1"/>
  <c r="R47" i="1"/>
  <c r="T47" i="1" s="1"/>
  <c r="R46" i="1"/>
  <c r="T46" i="1" s="1"/>
  <c r="R43" i="1"/>
  <c r="T43" i="1" s="1"/>
  <c r="R42" i="1"/>
  <c r="T42" i="1" s="1"/>
  <c r="R39" i="1"/>
  <c r="T39" i="1" s="1"/>
  <c r="R34" i="1"/>
  <c r="T34" i="1" s="1"/>
  <c r="R33" i="1"/>
  <c r="T33" i="1" s="1"/>
  <c r="R32" i="1"/>
  <c r="T32" i="1" s="1"/>
  <c r="R29" i="1"/>
  <c r="T29" i="1" s="1"/>
  <c r="R26" i="1"/>
  <c r="T26" i="1" s="1"/>
  <c r="N48" i="1"/>
  <c r="P48" i="1" s="1"/>
  <c r="N47" i="1"/>
  <c r="P47" i="1" s="1"/>
  <c r="N46" i="1"/>
  <c r="P46" i="1" s="1"/>
  <c r="N43" i="1"/>
  <c r="P43" i="1" s="1"/>
  <c r="N42" i="1"/>
  <c r="P42" i="1" s="1"/>
  <c r="N39" i="1"/>
  <c r="P39" i="1" s="1"/>
  <c r="N34" i="1"/>
  <c r="P34" i="1" s="1"/>
  <c r="N33" i="1"/>
  <c r="P33" i="1" s="1"/>
  <c r="N32" i="1"/>
  <c r="P32" i="1" s="1"/>
  <c r="N29" i="1"/>
  <c r="P29" i="1" s="1"/>
  <c r="N26" i="1"/>
  <c r="P26" i="1" s="1"/>
  <c r="J48" i="1"/>
  <c r="L48" i="1" s="1"/>
  <c r="J47" i="1"/>
  <c r="L47" i="1" s="1"/>
  <c r="J46" i="1"/>
  <c r="L46" i="1" s="1"/>
  <c r="J43" i="1"/>
  <c r="L43" i="1" s="1"/>
  <c r="J42" i="1"/>
  <c r="L42" i="1" s="1"/>
  <c r="J39" i="1"/>
  <c r="L39" i="1" s="1"/>
  <c r="J34" i="1"/>
  <c r="L34" i="1" s="1"/>
  <c r="J33" i="1"/>
  <c r="L33" i="1" s="1"/>
  <c r="J32" i="1"/>
  <c r="L32" i="1" s="1"/>
  <c r="J29" i="1"/>
  <c r="L29" i="1" s="1"/>
  <c r="J26" i="1"/>
  <c r="S63" i="1" l="1"/>
  <c r="O63" i="1"/>
  <c r="K63" i="1"/>
  <c r="L26" i="1"/>
  <c r="W26" i="1" s="1"/>
  <c r="W29" i="1"/>
  <c r="V55" i="1"/>
  <c r="E24" i="3"/>
  <c r="W32" i="1"/>
  <c r="L55" i="1"/>
  <c r="T55" i="1"/>
  <c r="P55" i="1"/>
  <c r="W53" i="1"/>
  <c r="L40" i="1"/>
  <c r="F12" i="3" s="1"/>
  <c r="P40" i="1"/>
  <c r="G12" i="3" s="1"/>
  <c r="T30" i="1"/>
  <c r="H10" i="3" s="1"/>
  <c r="T40" i="1"/>
  <c r="V46" i="1"/>
  <c r="V32" i="1"/>
  <c r="V26" i="1"/>
  <c r="V42" i="1"/>
  <c r="V29" i="1"/>
  <c r="V39" i="1"/>
  <c r="G30" i="1"/>
  <c r="G40" i="1"/>
  <c r="V40" i="1" s="1"/>
  <c r="G44" i="1"/>
  <c r="G49" i="1"/>
  <c r="G63" i="1" l="1"/>
  <c r="H24" i="3"/>
  <c r="G24" i="3"/>
  <c r="F24" i="3"/>
  <c r="W55" i="1"/>
  <c r="L44" i="1"/>
  <c r="F13" i="3" s="1"/>
  <c r="L30" i="1"/>
  <c r="F10" i="3" s="1"/>
  <c r="T35" i="1"/>
  <c r="H11" i="3" s="1"/>
  <c r="L27" i="1"/>
  <c r="P35" i="1"/>
  <c r="G11" i="3" s="1"/>
  <c r="P27" i="1"/>
  <c r="L49" i="1"/>
  <c r="F14" i="3" s="1"/>
  <c r="P30" i="1"/>
  <c r="G10" i="3" s="1"/>
  <c r="P49" i="1"/>
  <c r="G14" i="3" s="1"/>
  <c r="P44" i="1"/>
  <c r="G13" i="3" s="1"/>
  <c r="T27" i="1"/>
  <c r="W48" i="1"/>
  <c r="T44" i="1"/>
  <c r="H13" i="3" s="1"/>
  <c r="W47" i="1"/>
  <c r="L35" i="1"/>
  <c r="F11" i="3" s="1"/>
  <c r="W34" i="1"/>
  <c r="T49" i="1"/>
  <c r="H14" i="3" s="1"/>
  <c r="H12" i="3"/>
  <c r="W33" i="1"/>
  <c r="W43" i="1"/>
  <c r="V30" i="1"/>
  <c r="W39" i="1"/>
  <c r="V44" i="1"/>
  <c r="V27" i="1"/>
  <c r="W42" i="1"/>
  <c r="W46" i="1"/>
  <c r="V35" i="1"/>
  <c r="V49" i="1"/>
  <c r="L63" i="1" l="1"/>
  <c r="V63" i="1"/>
  <c r="T24" i="1"/>
  <c r="T63" i="1"/>
  <c r="P63" i="1"/>
  <c r="P24" i="1"/>
  <c r="L24" i="1"/>
  <c r="D24" i="3"/>
  <c r="P37" i="1"/>
  <c r="L37" i="1"/>
  <c r="T37" i="1"/>
  <c r="H9" i="3"/>
  <c r="H15" i="3" s="1"/>
  <c r="T13" i="1"/>
  <c r="G9" i="3"/>
  <c r="G15" i="3" s="1"/>
  <c r="P13" i="1"/>
  <c r="F9" i="3"/>
  <c r="F15" i="3" s="1"/>
  <c r="L13" i="1"/>
  <c r="H30" i="1"/>
  <c r="H27" i="1"/>
  <c r="W27" i="1" l="1"/>
  <c r="H24" i="1"/>
  <c r="E10" i="3"/>
  <c r="W30" i="1"/>
  <c r="D10" i="3" s="1"/>
  <c r="E9" i="3"/>
  <c r="H13" i="1"/>
  <c r="E11" i="3" l="1"/>
  <c r="D9" i="3"/>
  <c r="W35" i="1"/>
  <c r="D11" i="3" s="1"/>
  <c r="H40" i="1"/>
  <c r="E12" i="3" l="1"/>
  <c r="W24" i="1"/>
  <c r="W13" i="1"/>
  <c r="W40" i="1"/>
  <c r="D12" i="3" s="1"/>
  <c r="H44" i="1"/>
  <c r="E13" i="3" s="1"/>
  <c r="W44" i="1" l="1"/>
  <c r="D13" i="3" s="1"/>
  <c r="H49" i="1"/>
  <c r="H63" i="1" s="1"/>
  <c r="H37" i="1" l="1"/>
  <c r="E14" i="3"/>
  <c r="E15" i="3" s="1"/>
  <c r="W49" i="1"/>
  <c r="W63" i="1" s="1"/>
  <c r="D14" i="3" l="1"/>
  <c r="W37" i="1"/>
  <c r="D15" i="3" l="1"/>
  <c r="C7" i="3" s="1"/>
  <c r="C10" i="3" l="1"/>
  <c r="C13" i="3"/>
  <c r="C12" i="3"/>
  <c r="C11" i="3"/>
  <c r="C9" i="3"/>
  <c r="C14" i="3"/>
  <c r="F18" i="3"/>
  <c r="C15" i="3" l="1"/>
</calcChain>
</file>

<file path=xl/sharedStrings.xml><?xml version="1.0" encoding="utf-8"?>
<sst xmlns="http://schemas.openxmlformats.org/spreadsheetml/2006/main" count="114" uniqueCount="87">
  <si>
    <t>Total jours</t>
  </si>
  <si>
    <t>PHASE CONCEPTION</t>
  </si>
  <si>
    <t>AVP</t>
  </si>
  <si>
    <t>Totaux AVP :</t>
  </si>
  <si>
    <t>PRO</t>
  </si>
  <si>
    <t>Article 4 du CCTP</t>
  </si>
  <si>
    <t>Totaux PRO :</t>
  </si>
  <si>
    <t>ACT</t>
  </si>
  <si>
    <t>Totaux ACT :</t>
  </si>
  <si>
    <t>PHASE TRAVAUX</t>
  </si>
  <si>
    <t>Article 6 du CCTP</t>
  </si>
  <si>
    <t>Visa des études d'exécution</t>
  </si>
  <si>
    <t>DET</t>
  </si>
  <si>
    <t>Totaux DET :</t>
  </si>
  <si>
    <t>AOR</t>
  </si>
  <si>
    <t>Opérations préalables à la réception des ouvrages</t>
  </si>
  <si>
    <t>Levées des réserves et autres prestations dues au titre de la GPA</t>
  </si>
  <si>
    <t>Totaux AOR :</t>
  </si>
  <si>
    <t>Total € HT / élément de mission</t>
  </si>
  <si>
    <t>DECOMPOSITION DU FORFAIT PROVISOIRE DE REMUNERATION</t>
  </si>
  <si>
    <t>VISA</t>
  </si>
  <si>
    <t>Missions complémentaires</t>
  </si>
  <si>
    <t>Etudes d'AVP</t>
  </si>
  <si>
    <t>PU journalier, € HT</t>
  </si>
  <si>
    <t>Dossier de consultation des entreprises + DPGF</t>
  </si>
  <si>
    <t>Constitution et vérification du dossier des ouvrages exécutés</t>
  </si>
  <si>
    <t>Vérification des projets de décomptes mensuels et établissement des décomptes généraux</t>
  </si>
  <si>
    <t>OPC</t>
  </si>
  <si>
    <t>Prestations en phase réalisation</t>
  </si>
  <si>
    <t>Prestations en phase études</t>
  </si>
  <si>
    <t>Article 8 du CCTP</t>
  </si>
  <si>
    <t>Article 7 du CCTP</t>
  </si>
  <si>
    <t>Article 5 du CCTP</t>
  </si>
  <si>
    <t>Article 3 du CCTP</t>
  </si>
  <si>
    <t>Article 2 du CCTP</t>
  </si>
  <si>
    <t>Totaux VISA :</t>
  </si>
  <si>
    <t>Totaux OPC :</t>
  </si>
  <si>
    <t>TOTAUX</t>
  </si>
  <si>
    <t>Cellules en vert pâle : 
à compléter</t>
  </si>
  <si>
    <t>TOTAUX GENERAUX POUR MISSION DE MAÎTRISE D'ŒUVRE</t>
  </si>
  <si>
    <t>Honoraires 
€ HT</t>
  </si>
  <si>
    <t>Coûts journaliers servant de base aux modifications du marché de maîtrise d'œuvre</t>
  </si>
  <si>
    <t>Cellules à modifier le cas échéant</t>
  </si>
  <si>
    <t>Éléments de mission de base</t>
  </si>
  <si>
    <t>Ventilation par élément de mission</t>
  </si>
  <si>
    <t>Cotraitant 2</t>
  </si>
  <si>
    <t>Cotraitant 3</t>
  </si>
  <si>
    <t xml:space="preserve">DET </t>
  </si>
  <si>
    <t>Total</t>
  </si>
  <si>
    <t>Répartition des montants par éléments de mission et, le cas échéant, entre membres du groupement</t>
  </si>
  <si>
    <t>Répartition des montants des autres missions de maîtrise d’œuvre et des missions complémentaires</t>
  </si>
  <si>
    <t>Autres missions de maîtrise d’œuvre et missions complémentaires d’assistance</t>
  </si>
  <si>
    <t>Mandataire</t>
  </si>
  <si>
    <t xml:space="preserve">Coût journalier servant de base aux modifications du marché de maîtrise d’œuvre </t>
  </si>
  <si>
    <t>Part des cotraitants en cas de groupement, € HT</t>
  </si>
  <si>
    <t>Montant, € HT</t>
  </si>
  <si>
    <t xml:space="preserve">*La part du mandataire inclut le montant spécifique de la rémunération perçue pour la fonction de mandataire, </t>
  </si>
  <si>
    <t xml:space="preserve">établie à </t>
  </si>
  <si>
    <t>du montant total HT de la mission soit</t>
  </si>
  <si>
    <t>HT</t>
  </si>
  <si>
    <t>Montant journée, € HT</t>
  </si>
  <si>
    <t>Cellules à compléter par le candidat</t>
  </si>
  <si>
    <t>NOM TITULAIRE</t>
  </si>
  <si>
    <t>CANDIDATURE UNIQUE / MANDATAIRE</t>
  </si>
  <si>
    <t>CO-TRAITANT 1</t>
  </si>
  <si>
    <t>CO-TRAITANT 2</t>
  </si>
  <si>
    <t>CO-TRAITANT 3</t>
  </si>
  <si>
    <t>Analyse des candidatures / offres, classement des offres, mise au point des marchés</t>
  </si>
  <si>
    <t>Article 10 du CCTP</t>
  </si>
  <si>
    <t>MANDATAIRE</t>
  </si>
  <si>
    <t xml:space="preserve"> Mandataire*</t>
  </si>
  <si>
    <t>Cotraitant 1</t>
  </si>
  <si>
    <t>DIAG</t>
  </si>
  <si>
    <t>Etudes de DIAG</t>
  </si>
  <si>
    <t>Total DIAG</t>
  </si>
  <si>
    <t>TRANCHE FERME</t>
  </si>
  <si>
    <t>TRANCHE OPTIONNELLE</t>
  </si>
  <si>
    <t>TOTAUX MISSIONS MOE TF + TO</t>
  </si>
  <si>
    <t>TRANCHE FERME (TF)</t>
  </si>
  <si>
    <t>TRANCHE OPTIONNELLE (TO)</t>
  </si>
  <si>
    <t>TOTAL TRANCHE FERME (TF)</t>
  </si>
  <si>
    <t>TOTAL TRANCHE OPTIONNELLE (TO)</t>
  </si>
  <si>
    <t>Etude PRO</t>
  </si>
  <si>
    <t>Phase consultation (visites, questions/réponses, etc.)</t>
  </si>
  <si>
    <t>Direction d'exécution des travaux</t>
  </si>
  <si>
    <t>Articles 3 à 10 du CCTP</t>
  </si>
  <si>
    <t xml:space="preserve"> Marché de maîtrise d'œuvre pour la rénovation technique du bâtiment interministériel « Leclerc » à La Roche-sur-Yon
2026-MO-05-PA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</si>
</sst>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"/>
    <numFmt numFmtId="165" formatCode="0.0%"/>
  </numFmts>
  <fonts count="36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i/>
      <sz val="11"/>
      <color rgb="FFFF000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  <font>
      <b/>
      <i/>
      <sz val="9"/>
      <color rgb="FFFF0000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b/>
      <i/>
      <sz val="16"/>
      <color theme="0"/>
      <name val="Arial"/>
      <family val="2"/>
    </font>
    <font>
      <b/>
      <i/>
      <sz val="9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9F769"/>
        <bgColor indexed="64"/>
      </patternFill>
    </fill>
    <fill>
      <patternFill patternType="solid">
        <fgColor rgb="FFE9F769"/>
        <bgColor rgb="FFE8F2A1"/>
      </patternFill>
    </fill>
    <fill>
      <patternFill patternType="solid">
        <fgColor rgb="FF00C5C0"/>
        <bgColor rgb="FF008080"/>
      </patternFill>
    </fill>
    <fill>
      <patternFill patternType="solid">
        <fgColor rgb="FF00C5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00808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9F769"/>
        <bgColor rgb="FFFFD7D7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0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7">
    <xf numFmtId="0" fontId="0" fillId="0" borderId="0" xfId="0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/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14" xfId="0" applyFont="1" applyBorder="1" applyAlignment="1">
      <alignment horizontal="right" vertical="center"/>
    </xf>
    <xf numFmtId="44" fontId="14" fillId="0" borderId="0" xfId="18" applyFont="1" applyAlignment="1">
      <alignment horizontal="center" vertical="center"/>
    </xf>
    <xf numFmtId="44" fontId="10" fillId="0" borderId="0" xfId="18" applyFont="1" applyAlignment="1">
      <alignment horizontal="center" vertical="center"/>
    </xf>
    <xf numFmtId="44" fontId="15" fillId="0" borderId="11" xfId="18" applyFont="1" applyBorder="1" applyAlignment="1">
      <alignment horizontal="center" vertical="center" wrapText="1"/>
    </xf>
    <xf numFmtId="44" fontId="15" fillId="0" borderId="0" xfId="18" applyFont="1" applyAlignment="1">
      <alignment horizontal="right" vertical="center"/>
    </xf>
    <xf numFmtId="44" fontId="10" fillId="0" borderId="0" xfId="18" applyFont="1" applyAlignment="1">
      <alignment horizontal="right" vertical="center"/>
    </xf>
    <xf numFmtId="44" fontId="15" fillId="0" borderId="0" xfId="18" applyFont="1"/>
    <xf numFmtId="44" fontId="10" fillId="0" borderId="0" xfId="18" applyFont="1"/>
    <xf numFmtId="164" fontId="15" fillId="0" borderId="18" xfId="0" applyNumberFormat="1" applyFont="1" applyBorder="1" applyAlignment="1">
      <alignment horizontal="center" vertical="center"/>
    </xf>
    <xf numFmtId="44" fontId="15" fillId="0" borderId="19" xfId="18" applyFont="1" applyBorder="1" applyAlignment="1">
      <alignment horizontal="right" vertical="center"/>
    </xf>
    <xf numFmtId="0" fontId="15" fillId="0" borderId="11" xfId="0" applyFont="1" applyBorder="1" applyAlignment="1">
      <alignment vertical="center" wrapText="1"/>
    </xf>
    <xf numFmtId="4" fontId="15" fillId="0" borderId="11" xfId="0" applyNumberFormat="1" applyFont="1" applyBorder="1" applyAlignment="1">
      <alignment horizontal="center" vertical="center"/>
    </xf>
    <xf numFmtId="44" fontId="15" fillId="0" borderId="11" xfId="18" applyFont="1" applyBorder="1" applyAlignment="1">
      <alignment horizontal="right" vertical="center"/>
    </xf>
    <xf numFmtId="164" fontId="15" fillId="0" borderId="9" xfId="0" applyNumberFormat="1" applyFont="1" applyBorder="1" applyAlignment="1">
      <alignment horizontal="center" vertical="center"/>
    </xf>
    <xf numFmtId="164" fontId="15" fillId="0" borderId="22" xfId="0" applyNumberFormat="1" applyFont="1" applyBorder="1" applyAlignment="1">
      <alignment horizontal="center" vertical="center"/>
    </xf>
    <xf numFmtId="44" fontId="15" fillId="0" borderId="23" xfId="18" applyFont="1" applyBorder="1" applyAlignment="1">
      <alignment horizontal="center" vertical="center"/>
    </xf>
    <xf numFmtId="44" fontId="15" fillId="0" borderId="15" xfId="18" applyFont="1" applyFill="1" applyBorder="1" applyAlignment="1">
      <alignment horizontal="right" vertical="center"/>
    </xf>
    <xf numFmtId="44" fontId="15" fillId="0" borderId="0" xfId="18" applyFont="1" applyFill="1" applyBorder="1" applyAlignment="1">
      <alignment horizontal="center" vertical="center"/>
    </xf>
    <xf numFmtId="44" fontId="14" fillId="0" borderId="0" xfId="18" applyFont="1" applyFill="1" applyBorder="1" applyAlignment="1">
      <alignment horizontal="center" vertical="center"/>
    </xf>
    <xf numFmtId="44" fontId="10" fillId="0" borderId="0" xfId="18" applyFont="1" applyFill="1" applyBorder="1" applyAlignment="1">
      <alignment horizontal="center" vertical="center"/>
    </xf>
    <xf numFmtId="44" fontId="15" fillId="0" borderId="0" xfId="18" applyFont="1" applyFill="1" applyBorder="1" applyAlignment="1">
      <alignment horizontal="right" vertical="center"/>
    </xf>
    <xf numFmtId="44" fontId="15" fillId="0" borderId="0" xfId="18" applyFont="1" applyFill="1" applyBorder="1"/>
    <xf numFmtId="44" fontId="10" fillId="0" borderId="0" xfId="18" applyFont="1" applyFill="1" applyBorder="1"/>
    <xf numFmtId="44" fontId="15" fillId="9" borderId="2" xfId="18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4" fontId="2" fillId="0" borderId="0" xfId="18" applyFont="1" applyFill="1" applyBorder="1" applyAlignment="1">
      <alignment horizontal="right" vertical="center"/>
    </xf>
    <xf numFmtId="0" fontId="17" fillId="11" borderId="0" xfId="0" applyFont="1" applyFill="1" applyAlignment="1">
      <alignment horizontal="left" vertical="center"/>
    </xf>
    <xf numFmtId="0" fontId="17" fillId="11" borderId="0" xfId="0" applyFont="1" applyFill="1" applyAlignment="1">
      <alignment wrapText="1"/>
    </xf>
    <xf numFmtId="164" fontId="2" fillId="12" borderId="13" xfId="0" applyNumberFormat="1" applyFont="1" applyFill="1" applyBorder="1" applyAlignment="1">
      <alignment horizontal="center" vertical="center"/>
    </xf>
    <xf numFmtId="44" fontId="2" fillId="12" borderId="15" xfId="18" applyFont="1" applyFill="1" applyBorder="1" applyAlignment="1">
      <alignment horizontal="right" vertical="center"/>
    </xf>
    <xf numFmtId="164" fontId="23" fillId="12" borderId="13" xfId="0" applyNumberFormat="1" applyFont="1" applyFill="1" applyBorder="1" applyAlignment="1">
      <alignment horizontal="center" vertical="center"/>
    </xf>
    <xf numFmtId="44" fontId="23" fillId="12" borderId="15" xfId="18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44" fontId="16" fillId="0" borderId="0" xfId="18" applyFont="1" applyAlignment="1">
      <alignment horizontal="right" vertical="center"/>
    </xf>
    <xf numFmtId="0" fontId="14" fillId="13" borderId="0" xfId="0" applyFont="1" applyFill="1" applyAlignment="1">
      <alignment vertical="center"/>
    </xf>
    <xf numFmtId="0" fontId="10" fillId="13" borderId="0" xfId="0" applyFont="1" applyFill="1"/>
    <xf numFmtId="0" fontId="10" fillId="13" borderId="0" xfId="0" applyFont="1" applyFill="1" applyAlignment="1">
      <alignment wrapText="1"/>
    </xf>
    <xf numFmtId="0" fontId="10" fillId="13" borderId="0" xfId="0" applyFont="1" applyFill="1" applyAlignment="1">
      <alignment horizontal="center" vertical="center"/>
    </xf>
    <xf numFmtId="4" fontId="10" fillId="13" borderId="0" xfId="0" applyNumberFormat="1" applyFont="1" applyFill="1" applyAlignment="1">
      <alignment horizontal="center" vertical="center"/>
    </xf>
    <xf numFmtId="44" fontId="10" fillId="13" borderId="0" xfId="18" applyFont="1" applyFill="1" applyAlignment="1">
      <alignment horizontal="center" vertical="center"/>
    </xf>
    <xf numFmtId="4" fontId="10" fillId="13" borderId="0" xfId="0" applyNumberFormat="1" applyFont="1" applyFill="1"/>
    <xf numFmtId="0" fontId="17" fillId="14" borderId="0" xfId="0" applyFont="1" applyFill="1" applyAlignment="1">
      <alignment wrapText="1"/>
    </xf>
    <xf numFmtId="0" fontId="17" fillId="15" borderId="0" xfId="0" applyFont="1" applyFill="1" applyAlignment="1">
      <alignment horizontal="center" vertical="center"/>
    </xf>
    <xf numFmtId="0" fontId="17" fillId="14" borderId="0" xfId="0" applyFont="1" applyFill="1" applyAlignment="1">
      <alignment horizontal="center" vertical="center"/>
    </xf>
    <xf numFmtId="0" fontId="17" fillId="15" borderId="0" xfId="0" applyFont="1" applyFill="1"/>
    <xf numFmtId="0" fontId="17" fillId="14" borderId="0" xfId="0" applyFont="1" applyFill="1"/>
    <xf numFmtId="0" fontId="24" fillId="14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2" fillId="12" borderId="9" xfId="0" applyNumberFormat="1" applyFont="1" applyFill="1" applyBorder="1" applyAlignment="1">
      <alignment horizontal="center" vertical="center"/>
    </xf>
    <xf numFmtId="4" fontId="22" fillId="12" borderId="11" xfId="0" applyNumberFormat="1" applyFont="1" applyFill="1" applyBorder="1" applyAlignment="1">
      <alignment horizontal="center" vertical="center"/>
    </xf>
    <xf numFmtId="44" fontId="22" fillId="12" borderId="11" xfId="18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23" fillId="13" borderId="13" xfId="0" applyFont="1" applyFill="1" applyBorder="1" applyAlignment="1">
      <alignment horizontal="center" vertical="center" wrapText="1"/>
    </xf>
    <xf numFmtId="0" fontId="27" fillId="0" borderId="0" xfId="0" applyFont="1"/>
    <xf numFmtId="0" fontId="27" fillId="0" borderId="0" xfId="0" applyFont="1" applyAlignment="1">
      <alignment horizontal="left" vertical="center"/>
    </xf>
    <xf numFmtId="0" fontId="27" fillId="0" borderId="34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44" fontId="27" fillId="0" borderId="49" xfId="18" applyFont="1" applyBorder="1" applyAlignment="1">
      <alignment horizontal="right" vertical="center" wrapText="1"/>
    </xf>
    <xf numFmtId="44" fontId="27" fillId="0" borderId="43" xfId="18" applyFont="1" applyBorder="1" applyAlignment="1">
      <alignment horizontal="right" vertical="center" wrapText="1"/>
    </xf>
    <xf numFmtId="44" fontId="27" fillId="0" borderId="29" xfId="18" applyFont="1" applyBorder="1" applyAlignment="1">
      <alignment horizontal="right" vertical="center" wrapText="1"/>
    </xf>
    <xf numFmtId="44" fontId="27" fillId="0" borderId="33" xfId="18" applyFont="1" applyBorder="1" applyAlignment="1">
      <alignment horizontal="right" vertical="center" wrapText="1"/>
    </xf>
    <xf numFmtId="44" fontId="27" fillId="0" borderId="50" xfId="18" applyFont="1" applyBorder="1" applyAlignment="1">
      <alignment horizontal="right" vertical="center" wrapText="1"/>
    </xf>
    <xf numFmtId="44" fontId="27" fillId="0" borderId="44" xfId="18" applyFont="1" applyBorder="1" applyAlignment="1">
      <alignment horizontal="right" vertical="center" wrapText="1"/>
    </xf>
    <xf numFmtId="44" fontId="27" fillId="0" borderId="37" xfId="18" applyFont="1" applyBorder="1" applyAlignment="1">
      <alignment horizontal="right" vertical="center" wrapText="1"/>
    </xf>
    <xf numFmtId="44" fontId="27" fillId="0" borderId="38" xfId="18" applyFont="1" applyBorder="1" applyAlignment="1">
      <alignment horizontal="right" vertical="center" wrapText="1"/>
    </xf>
    <xf numFmtId="9" fontId="28" fillId="0" borderId="2" xfId="19" applyFont="1" applyBorder="1" applyAlignment="1">
      <alignment horizontal="center" vertical="center" wrapText="1"/>
    </xf>
    <xf numFmtId="44" fontId="28" fillId="0" borderId="2" xfId="18" applyFont="1" applyBorder="1" applyAlignment="1">
      <alignment horizontal="right" vertical="center" wrapText="1"/>
    </xf>
    <xf numFmtId="44" fontId="28" fillId="0" borderId="45" xfId="18" applyFont="1" applyBorder="1" applyAlignment="1">
      <alignment horizontal="right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9" fontId="27" fillId="9" borderId="0" xfId="19" applyFont="1" applyFill="1" applyBorder="1" applyAlignment="1">
      <alignment horizontal="left" vertical="center"/>
    </xf>
    <xf numFmtId="44" fontId="15" fillId="0" borderId="0" xfId="0" applyNumberFormat="1" applyFont="1"/>
    <xf numFmtId="0" fontId="27" fillId="0" borderId="3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9" fillId="0" borderId="0" xfId="0" applyFont="1"/>
    <xf numFmtId="0" fontId="27" fillId="0" borderId="46" xfId="0" applyFont="1" applyBorder="1"/>
    <xf numFmtId="0" fontId="27" fillId="0" borderId="0" xfId="0" applyFont="1" applyAlignment="1">
      <alignment horizontal="left"/>
    </xf>
    <xf numFmtId="0" fontId="31" fillId="9" borderId="0" xfId="0" applyFont="1" applyFill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44" fontId="10" fillId="0" borderId="0" xfId="18" applyFont="1" applyFill="1"/>
    <xf numFmtId="44" fontId="0" fillId="0" borderId="0" xfId="0" applyNumberFormat="1"/>
    <xf numFmtId="44" fontId="17" fillId="14" borderId="0" xfId="0" applyNumberFormat="1" applyFont="1" applyFill="1" applyAlignment="1">
      <alignment horizontal="left" vertical="center"/>
    </xf>
    <xf numFmtId="164" fontId="15" fillId="0" borderId="18" xfId="0" applyNumberFormat="1" applyFont="1" applyBorder="1" applyAlignment="1">
      <alignment vertical="center"/>
    </xf>
    <xf numFmtId="44" fontId="15" fillId="0" borderId="19" xfId="18" applyFont="1" applyBorder="1" applyAlignment="1">
      <alignment vertical="center"/>
    </xf>
    <xf numFmtId="164" fontId="15" fillId="0" borderId="20" xfId="0" applyNumberFormat="1" applyFont="1" applyBorder="1" applyAlignment="1">
      <alignment vertical="center"/>
    </xf>
    <xf numFmtId="44" fontId="15" fillId="0" borderId="21" xfId="18" applyFont="1" applyBorder="1" applyAlignment="1">
      <alignment vertical="center"/>
    </xf>
    <xf numFmtId="164" fontId="15" fillId="0" borderId="22" xfId="0" applyNumberFormat="1" applyFont="1" applyBorder="1" applyAlignment="1">
      <alignment vertical="center"/>
    </xf>
    <xf numFmtId="44" fontId="15" fillId="0" borderId="23" xfId="18" applyFont="1" applyBorder="1" applyAlignment="1">
      <alignment vertical="center"/>
    </xf>
    <xf numFmtId="164" fontId="16" fillId="0" borderId="18" xfId="0" applyNumberFormat="1" applyFont="1" applyBorder="1" applyAlignment="1">
      <alignment vertical="center"/>
    </xf>
    <xf numFmtId="44" fontId="16" fillId="0" borderId="19" xfId="18" applyFont="1" applyBorder="1" applyAlignment="1">
      <alignment vertical="center"/>
    </xf>
    <xf numFmtId="0" fontId="27" fillId="0" borderId="46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0" fontId="18" fillId="0" borderId="24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57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center" vertical="center"/>
    </xf>
    <xf numFmtId="4" fontId="15" fillId="0" borderId="49" xfId="0" applyNumberFormat="1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" fontId="15" fillId="0" borderId="47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44" fontId="15" fillId="0" borderId="15" xfId="18" applyFont="1" applyBorder="1" applyAlignment="1">
      <alignment horizontal="center" vertical="center" wrapText="1"/>
    </xf>
    <xf numFmtId="44" fontId="15" fillId="0" borderId="59" xfId="18" applyFont="1" applyBorder="1" applyAlignment="1">
      <alignment vertical="center"/>
    </xf>
    <xf numFmtId="44" fontId="15" fillId="0" borderId="11" xfId="18" applyFont="1" applyFill="1" applyBorder="1" applyAlignment="1">
      <alignment horizontal="right" vertical="center"/>
    </xf>
    <xf numFmtId="44" fontId="15" fillId="0" borderId="3" xfId="18" applyFont="1" applyBorder="1" applyAlignment="1">
      <alignment vertical="center"/>
    </xf>
    <xf numFmtId="44" fontId="15" fillId="0" borderId="8" xfId="18" applyFont="1" applyBorder="1" applyAlignment="1">
      <alignment vertical="center"/>
    </xf>
    <xf numFmtId="44" fontId="15" fillId="0" borderId="5" xfId="18" applyFont="1" applyBorder="1" applyAlignment="1">
      <alignment vertical="center"/>
    </xf>
    <xf numFmtId="164" fontId="15" fillId="9" borderId="18" xfId="0" applyNumberFormat="1" applyFont="1" applyFill="1" applyBorder="1" applyAlignment="1">
      <alignment vertical="center"/>
    </xf>
    <xf numFmtId="164" fontId="15" fillId="9" borderId="20" xfId="0" applyNumberFormat="1" applyFont="1" applyFill="1" applyBorder="1" applyAlignment="1">
      <alignment vertical="center"/>
    </xf>
    <xf numFmtId="164" fontId="15" fillId="9" borderId="60" xfId="0" applyNumberFormat="1" applyFont="1" applyFill="1" applyBorder="1" applyAlignment="1">
      <alignment horizontal="center" vertical="center"/>
    </xf>
    <xf numFmtId="164" fontId="15" fillId="9" borderId="18" xfId="0" applyNumberFormat="1" applyFont="1" applyFill="1" applyBorder="1" applyAlignment="1">
      <alignment horizontal="center" vertical="center"/>
    </xf>
    <xf numFmtId="0" fontId="15" fillId="0" borderId="57" xfId="0" applyFont="1" applyBorder="1" applyAlignment="1">
      <alignment vertical="center" wrapText="1"/>
    </xf>
    <xf numFmtId="164" fontId="15" fillId="9" borderId="22" xfId="0" applyNumberFormat="1" applyFont="1" applyFill="1" applyBorder="1" applyAlignment="1">
      <alignment vertical="center"/>
    </xf>
    <xf numFmtId="44" fontId="15" fillId="0" borderId="11" xfId="18" applyFont="1" applyBorder="1" applyAlignment="1">
      <alignment vertical="center"/>
    </xf>
    <xf numFmtId="164" fontId="15" fillId="9" borderId="9" xfId="0" applyNumberFormat="1" applyFont="1" applyFill="1" applyBorder="1" applyAlignment="1">
      <alignment vertical="center"/>
    </xf>
    <xf numFmtId="164" fontId="15" fillId="9" borderId="9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58" xfId="0" applyFont="1" applyBorder="1" applyAlignment="1">
      <alignment vertical="center" wrapText="1"/>
    </xf>
    <xf numFmtId="0" fontId="15" fillId="0" borderId="64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164" fontId="15" fillId="9" borderId="6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/>
    </xf>
    <xf numFmtId="164" fontId="15" fillId="9" borderId="4" xfId="0" applyNumberFormat="1" applyFont="1" applyFill="1" applyBorder="1" applyAlignment="1">
      <alignment horizontal="center" vertical="center"/>
    </xf>
    <xf numFmtId="0" fontId="27" fillId="9" borderId="55" xfId="0" applyFont="1" applyFill="1" applyBorder="1" applyAlignment="1">
      <alignment vertical="center" wrapText="1"/>
    </xf>
    <xf numFmtId="0" fontId="27" fillId="9" borderId="56" xfId="0" applyFont="1" applyFill="1" applyBorder="1" applyAlignment="1">
      <alignment vertical="center" wrapText="1"/>
    </xf>
    <xf numFmtId="44" fontId="0" fillId="9" borderId="26" xfId="0" applyNumberForma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44" fontId="0" fillId="9" borderId="26" xfId="0" applyNumberFormat="1" applyFill="1" applyBorder="1" applyAlignment="1">
      <alignment vertical="center"/>
    </xf>
    <xf numFmtId="0" fontId="0" fillId="9" borderId="24" xfId="0" applyFill="1" applyBorder="1" applyAlignment="1">
      <alignment vertical="center"/>
    </xf>
    <xf numFmtId="0" fontId="0" fillId="9" borderId="27" xfId="0" applyFill="1" applyBorder="1" applyAlignment="1">
      <alignment vertical="center"/>
    </xf>
    <xf numFmtId="4" fontId="15" fillId="16" borderId="24" xfId="0" applyNumberFormat="1" applyFont="1" applyFill="1" applyBorder="1" applyAlignment="1">
      <alignment vertical="center" wrapText="1"/>
    </xf>
    <xf numFmtId="4" fontId="15" fillId="16" borderId="27" xfId="0" applyNumberFormat="1" applyFont="1" applyFill="1" applyBorder="1" applyAlignment="1">
      <alignment vertical="center" wrapText="1"/>
    </xf>
    <xf numFmtId="0" fontId="15" fillId="0" borderId="67" xfId="0" applyFont="1" applyBorder="1" applyAlignment="1">
      <alignment horizontal="right" vertical="center"/>
    </xf>
    <xf numFmtId="164" fontId="23" fillId="0" borderId="0" xfId="0" applyNumberFormat="1" applyFont="1" applyAlignment="1">
      <alignment horizontal="center" vertical="center"/>
    </xf>
    <xf numFmtId="44" fontId="23" fillId="0" borderId="0" xfId="18" applyFont="1" applyFill="1" applyBorder="1" applyAlignment="1">
      <alignment horizontal="right" vertical="center"/>
    </xf>
    <xf numFmtId="0" fontId="15" fillId="0" borderId="14" xfId="0" applyFont="1" applyBorder="1" applyAlignment="1">
      <alignment horizontal="left" vertical="center"/>
    </xf>
    <xf numFmtId="44" fontId="27" fillId="0" borderId="28" xfId="0" applyNumberFormat="1" applyFont="1" applyBorder="1" applyAlignment="1">
      <alignment horizontal="center" vertical="center" wrapText="1"/>
    </xf>
    <xf numFmtId="44" fontId="27" fillId="0" borderId="69" xfId="0" applyNumberFormat="1" applyFont="1" applyBorder="1" applyAlignment="1">
      <alignment horizontal="center" vertical="center" wrapText="1"/>
    </xf>
    <xf numFmtId="44" fontId="27" fillId="0" borderId="70" xfId="0" applyNumberFormat="1" applyFont="1" applyBorder="1" applyAlignment="1">
      <alignment horizontal="center" vertical="center" wrapText="1"/>
    </xf>
    <xf numFmtId="44" fontId="27" fillId="0" borderId="71" xfId="0" applyNumberFormat="1" applyFont="1" applyBorder="1" applyAlignment="1">
      <alignment horizontal="center" vertical="center" wrapText="1"/>
    </xf>
    <xf numFmtId="44" fontId="27" fillId="0" borderId="43" xfId="0" applyNumberFormat="1" applyFont="1" applyBorder="1" applyAlignment="1">
      <alignment horizontal="right" vertical="center" wrapText="1"/>
    </xf>
    <xf numFmtId="44" fontId="27" fillId="0" borderId="29" xfId="0" applyNumberFormat="1" applyFont="1" applyBorder="1" applyAlignment="1">
      <alignment horizontal="right" vertical="center" wrapText="1"/>
    </xf>
    <xf numFmtId="44" fontId="27" fillId="0" borderId="33" xfId="0" applyNumberFormat="1" applyFont="1" applyBorder="1" applyAlignment="1">
      <alignment horizontal="right" vertical="center" wrapText="1"/>
    </xf>
    <xf numFmtId="44" fontId="27" fillId="9" borderId="52" xfId="18" applyFont="1" applyFill="1" applyBorder="1" applyAlignment="1">
      <alignment vertical="center"/>
    </xf>
    <xf numFmtId="0" fontId="27" fillId="0" borderId="49" xfId="0" applyFont="1" applyBorder="1" applyAlignment="1">
      <alignment horizontal="center" vertical="center" wrapText="1"/>
    </xf>
    <xf numFmtId="44" fontId="27" fillId="9" borderId="53" xfId="18" applyFont="1" applyFill="1" applyBorder="1" applyAlignment="1">
      <alignment vertical="center"/>
    </xf>
    <xf numFmtId="44" fontId="27" fillId="9" borderId="74" xfId="18" applyFont="1" applyFill="1" applyBorder="1" applyAlignment="1"/>
    <xf numFmtId="0" fontId="27" fillId="9" borderId="74" xfId="0" applyFont="1" applyFill="1" applyBorder="1"/>
    <xf numFmtId="44" fontId="27" fillId="9" borderId="74" xfId="18" applyFont="1" applyFill="1" applyBorder="1" applyAlignment="1">
      <alignment vertical="center"/>
    </xf>
    <xf numFmtId="44" fontId="27" fillId="9" borderId="75" xfId="18" applyFont="1" applyFill="1" applyBorder="1" applyAlignment="1">
      <alignment vertical="center"/>
    </xf>
    <xf numFmtId="44" fontId="27" fillId="9" borderId="65" xfId="18" applyFont="1" applyFill="1" applyBorder="1" applyAlignment="1">
      <alignment vertical="center"/>
    </xf>
    <xf numFmtId="44" fontId="27" fillId="9" borderId="66" xfId="18" applyFont="1" applyFill="1" applyBorder="1" applyAlignment="1">
      <alignment vertical="center"/>
    </xf>
    <xf numFmtId="44" fontId="27" fillId="9" borderId="51" xfId="18" applyFont="1" applyFill="1" applyBorder="1" applyAlignment="1">
      <alignment vertical="center"/>
    </xf>
    <xf numFmtId="44" fontId="27" fillId="0" borderId="49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5" fontId="27" fillId="0" borderId="49" xfId="19" applyNumberFormat="1" applyFont="1" applyBorder="1" applyAlignment="1">
      <alignment horizontal="center" vertical="center" wrapText="1"/>
    </xf>
    <xf numFmtId="165" fontId="27" fillId="0" borderId="48" xfId="19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26" xfId="0" applyFont="1" applyBorder="1" applyAlignment="1">
      <alignment vertical="center"/>
    </xf>
    <xf numFmtId="4" fontId="15" fillId="0" borderId="76" xfId="0" applyNumberFormat="1" applyFont="1" applyBorder="1" applyAlignment="1">
      <alignment horizontal="center" vertical="center"/>
    </xf>
    <xf numFmtId="164" fontId="15" fillId="9" borderId="60" xfId="0" applyNumberFormat="1" applyFont="1" applyFill="1" applyBorder="1" applyAlignment="1">
      <alignment vertical="center"/>
    </xf>
    <xf numFmtId="44" fontId="15" fillId="16" borderId="26" xfId="0" applyNumberFormat="1" applyFont="1" applyFill="1" applyBorder="1" applyAlignment="1">
      <alignment vertical="center" wrapText="1"/>
    </xf>
    <xf numFmtId="0" fontId="32" fillId="17" borderId="0" xfId="0" applyFont="1" applyFill="1"/>
    <xf numFmtId="0" fontId="32" fillId="17" borderId="0" xfId="0" applyFont="1" applyFill="1" applyAlignment="1">
      <alignment wrapText="1"/>
    </xf>
    <xf numFmtId="0" fontId="32" fillId="17" borderId="0" xfId="0" applyFont="1" applyFill="1" applyAlignment="1">
      <alignment horizontal="center" vertical="center"/>
    </xf>
    <xf numFmtId="4" fontId="32" fillId="17" borderId="0" xfId="0" applyNumberFormat="1" applyFont="1" applyFill="1" applyAlignment="1">
      <alignment horizontal="center" vertical="center"/>
    </xf>
    <xf numFmtId="44" fontId="32" fillId="17" borderId="0" xfId="18" applyFont="1" applyFill="1" applyAlignment="1">
      <alignment horizontal="center" vertical="center"/>
    </xf>
    <xf numFmtId="4" fontId="32" fillId="17" borderId="0" xfId="0" applyNumberFormat="1" applyFont="1" applyFill="1"/>
    <xf numFmtId="44" fontId="33" fillId="17" borderId="0" xfId="18" applyFont="1" applyFill="1" applyBorder="1" applyAlignment="1">
      <alignment horizontal="right" vertical="center"/>
    </xf>
    <xf numFmtId="0" fontId="32" fillId="0" borderId="0" xfId="0" applyFont="1"/>
    <xf numFmtId="0" fontId="34" fillId="17" borderId="0" xfId="0" applyFont="1" applyFill="1" applyAlignment="1">
      <alignment vertical="center"/>
    </xf>
    <xf numFmtId="164" fontId="15" fillId="9" borderId="77" xfId="0" applyNumberFormat="1" applyFont="1" applyFill="1" applyBorder="1" applyAlignment="1">
      <alignment horizontal="center" vertical="center"/>
    </xf>
    <xf numFmtId="44" fontId="15" fillId="0" borderId="78" xfId="18" applyFont="1" applyBorder="1" applyAlignment="1">
      <alignment vertical="center"/>
    </xf>
    <xf numFmtId="164" fontId="2" fillId="12" borderId="9" xfId="0" applyNumberFormat="1" applyFont="1" applyFill="1" applyBorder="1" applyAlignment="1">
      <alignment horizontal="center" vertical="center"/>
    </xf>
    <xf numFmtId="44" fontId="2" fillId="12" borderId="11" xfId="18" applyFont="1" applyFill="1" applyBorder="1" applyAlignment="1">
      <alignment horizontal="right" vertical="center"/>
    </xf>
    <xf numFmtId="0" fontId="23" fillId="13" borderId="15" xfId="0" applyFont="1" applyFill="1" applyBorder="1" applyAlignment="1">
      <alignment horizontal="center" vertical="center" wrapText="1"/>
    </xf>
    <xf numFmtId="0" fontId="27" fillId="18" borderId="6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20" fillId="13" borderId="26" xfId="0" applyFont="1" applyFill="1" applyBorder="1" applyAlignment="1">
      <alignment horizontal="center" vertical="center"/>
    </xf>
    <xf numFmtId="0" fontId="26" fillId="13" borderId="27" xfId="0" applyFont="1" applyFill="1" applyBorder="1" applyAlignment="1">
      <alignment horizontal="center" vertical="center"/>
    </xf>
    <xf numFmtId="0" fontId="21" fillId="9" borderId="0" xfId="0" applyFont="1" applyFill="1" applyAlignment="1">
      <alignment horizontal="center" vertical="center" wrapText="1"/>
    </xf>
    <xf numFmtId="0" fontId="0" fillId="0" borderId="0" xfId="0"/>
    <xf numFmtId="0" fontId="21" fillId="9" borderId="26" xfId="0" applyFont="1" applyFill="1" applyBorder="1" applyAlignment="1">
      <alignment horizontal="center" vertical="center" wrapText="1"/>
    </xf>
    <xf numFmtId="0" fontId="0" fillId="9" borderId="24" xfId="0" applyFill="1" applyBorder="1"/>
    <xf numFmtId="0" fontId="0" fillId="9" borderId="27" xfId="0" applyFill="1" applyBorder="1"/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2" xfId="0" applyFont="1" applyBorder="1" applyAlignment="1">
      <alignment vertical="center" wrapText="1"/>
    </xf>
    <xf numFmtId="0" fontId="0" fillId="0" borderId="63" xfId="0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61" xfId="0" applyBorder="1" applyAlignment="1">
      <alignment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63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19" fillId="10" borderId="26" xfId="0" applyFont="1" applyFill="1" applyBorder="1" applyAlignment="1">
      <alignment horizontal="center" vertical="center"/>
    </xf>
    <xf numFmtId="0" fontId="19" fillId="10" borderId="24" xfId="0" applyFont="1" applyFill="1" applyBorder="1" applyAlignment="1">
      <alignment horizontal="center" vertical="center"/>
    </xf>
    <xf numFmtId="0" fontId="19" fillId="10" borderId="27" xfId="0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27" fillId="0" borderId="72" xfId="0" applyFont="1" applyBorder="1" applyAlignment="1">
      <alignment horizontal="justify" vertical="center" wrapText="1"/>
    </xf>
    <xf numFmtId="0" fontId="0" fillId="0" borderId="73" xfId="0" applyBorder="1"/>
    <xf numFmtId="0" fontId="27" fillId="0" borderId="51" xfId="0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0" fillId="0" borderId="39" xfId="0" applyBorder="1"/>
    <xf numFmtId="0" fontId="27" fillId="0" borderId="36" xfId="0" applyFont="1" applyBorder="1" applyAlignment="1">
      <alignment horizontal="center" vertical="center" wrapText="1"/>
    </xf>
    <xf numFmtId="0" fontId="0" fillId="0" borderId="40" xfId="0" applyBorder="1"/>
    <xf numFmtId="0" fontId="35" fillId="19" borderId="26" xfId="0" applyFont="1" applyFill="1" applyBorder="1" applyAlignment="1">
      <alignment horizontal="left" vertical="center" wrapText="1"/>
    </xf>
    <xf numFmtId="0" fontId="35" fillId="19" borderId="24" xfId="0" applyFont="1" applyFill="1" applyBorder="1" applyAlignment="1">
      <alignment horizontal="left" vertical="center" wrapText="1"/>
    </xf>
    <xf numFmtId="0" fontId="35" fillId="19" borderId="27" xfId="0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</cellXfs>
  <cellStyles count="20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Monétaire" xfId="18" builtinId="4"/>
    <cellStyle name="Neutral" xfId="14" xr:uid="{00000000-0005-0000-0000-00000C000000}"/>
    <cellStyle name="Normal" xfId="0" builtinId="0" customBuiltin="1"/>
    <cellStyle name="Note" xfId="1" builtinId="10" customBuiltin="1"/>
    <cellStyle name="Pourcentage" xfId="19" builtinId="5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colors>
    <mruColors>
      <color rgb="FFF6D5FB"/>
      <color rgb="FFE9F769"/>
      <color rgb="FF00C5C0"/>
      <color rgb="FF008E8B"/>
      <color rgb="FF009692"/>
      <color rgb="FFCEEAB0"/>
      <color rgb="FF000000"/>
      <color rgb="FFB2DE82"/>
      <color rgb="FFF5BE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2"/>
  <sheetViews>
    <sheetView tabSelected="1" zoomScale="70" zoomScaleNormal="70" zoomScaleSheetLayoutView="55" workbookViewId="0">
      <selection activeCell="AA13" sqref="AA13"/>
    </sheetView>
  </sheetViews>
  <sheetFormatPr baseColWidth="10" defaultColWidth="11" defaultRowHeight="15.5" outlineLevelRow="1" outlineLevelCol="1" x14ac:dyDescent="0.35"/>
  <cols>
    <col min="1" max="1" width="11" style="4"/>
    <col min="2" max="2" width="9.5" style="4" customWidth="1"/>
    <col min="3" max="3" width="18" style="5" customWidth="1"/>
    <col min="4" max="4" width="31.6640625" style="4" customWidth="1"/>
    <col min="5" max="5" width="2.83203125" style="4" customWidth="1"/>
    <col min="6" max="6" width="12" style="4" customWidth="1" outlineLevel="1"/>
    <col min="7" max="7" width="13.9140625" style="4" customWidth="1" outlineLevel="1"/>
    <col min="8" max="8" width="16.58203125" style="35" customWidth="1"/>
    <col min="9" max="9" width="2.1640625" style="4" customWidth="1"/>
    <col min="10" max="10" width="10.83203125" style="4" customWidth="1" outlineLevel="1"/>
    <col min="11" max="11" width="12.5" style="4" customWidth="1" outlineLevel="1"/>
    <col min="12" max="12" width="14" style="35" customWidth="1"/>
    <col min="13" max="13" width="2.1640625" style="4" customWidth="1"/>
    <col min="14" max="14" width="10.83203125" style="4" customWidth="1" outlineLevel="1"/>
    <col min="15" max="15" width="8.83203125" style="4" customWidth="1" outlineLevel="1"/>
    <col min="16" max="16" width="14" style="35" customWidth="1"/>
    <col min="17" max="17" width="2.1640625" style="4" customWidth="1"/>
    <col min="18" max="18" width="10.83203125" style="4" customWidth="1" outlineLevel="1"/>
    <col min="19" max="19" width="8.83203125" style="4" customWidth="1" outlineLevel="1"/>
    <col min="20" max="20" width="14" style="35" customWidth="1"/>
    <col min="21" max="21" width="2" style="50" customWidth="1"/>
    <col min="22" max="22" width="12.1640625" style="4" customWidth="1"/>
    <col min="23" max="23" width="16.83203125" style="4" bestFit="1" customWidth="1"/>
    <col min="24" max="24" width="5.1640625" style="4" customWidth="1"/>
    <col min="25" max="998" width="14.08203125" style="4" customWidth="1"/>
    <col min="999" max="999" width="11" style="4" customWidth="1"/>
    <col min="1000" max="16384" width="11" style="4"/>
  </cols>
  <sheetData>
    <row r="1" spans="1:23" ht="27" customHeight="1" x14ac:dyDescent="0.35">
      <c r="C1" s="220" t="s">
        <v>61</v>
      </c>
      <c r="D1" s="221"/>
    </row>
    <row r="2" spans="1:23" ht="13.25" customHeight="1" x14ac:dyDescent="0.35">
      <c r="C2" s="115"/>
      <c r="D2"/>
      <c r="H2" s="116"/>
      <c r="L2" s="116"/>
      <c r="P2" s="116"/>
      <c r="T2" s="116"/>
    </row>
    <row r="3" spans="1:23" s="9" customFormat="1" ht="79.5" customHeight="1" outlineLevel="1" x14ac:dyDescent="0.4">
      <c r="B3" s="266" t="s">
        <v>86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</row>
    <row r="4" spans="1:23" s="9" customFormat="1" ht="3.5" customHeight="1" outlineLevel="1" x14ac:dyDescent="0.4">
      <c r="G4" s="1"/>
      <c r="H4" s="29"/>
      <c r="J4" s="1"/>
      <c r="K4" s="1"/>
      <c r="L4" s="29"/>
      <c r="N4" s="1"/>
      <c r="O4" s="1"/>
      <c r="P4" s="29"/>
      <c r="R4" s="1"/>
      <c r="S4" s="1"/>
      <c r="T4" s="29"/>
      <c r="U4" s="46"/>
    </row>
    <row r="5" spans="1:23" s="9" customFormat="1" ht="51" customHeight="1" outlineLevel="1" x14ac:dyDescent="0.4">
      <c r="B5" s="266" t="s">
        <v>19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</row>
    <row r="6" spans="1:23" s="9" customFormat="1" ht="5" customHeight="1" outlineLevel="1" thickBot="1" x14ac:dyDescent="0.45">
      <c r="B6" s="197"/>
      <c r="C6" s="197"/>
      <c r="D6" s="197"/>
      <c r="E6" s="197"/>
      <c r="F6" s="197"/>
      <c r="G6" s="1"/>
      <c r="H6" s="29"/>
      <c r="J6" s="1"/>
      <c r="K6" s="1"/>
      <c r="L6" s="29"/>
      <c r="N6" s="1"/>
      <c r="O6" s="1"/>
      <c r="P6" s="29"/>
      <c r="R6" s="1"/>
      <c r="S6" s="1"/>
      <c r="T6" s="29"/>
      <c r="U6" s="46"/>
    </row>
    <row r="7" spans="1:23" ht="39" customHeight="1" outlineLevel="1" thickBot="1" x14ac:dyDescent="0.4">
      <c r="D7" s="6"/>
      <c r="E7" s="6"/>
      <c r="F7" s="243" t="s">
        <v>63</v>
      </c>
      <c r="G7" s="244"/>
      <c r="H7" s="245"/>
      <c r="J7" s="198"/>
      <c r="K7" s="129"/>
      <c r="L7" s="129"/>
      <c r="M7" s="129"/>
      <c r="N7" s="129"/>
      <c r="O7" s="129"/>
      <c r="P7" s="129"/>
      <c r="Q7" s="129"/>
      <c r="R7" s="129"/>
      <c r="S7" s="129"/>
      <c r="T7" s="130"/>
      <c r="U7" s="47"/>
    </row>
    <row r="8" spans="1:23" s="24" customFormat="1" ht="33.75" customHeight="1" thickBot="1" x14ac:dyDescent="0.45">
      <c r="D8" s="25"/>
      <c r="E8" s="25"/>
      <c r="F8" s="240" t="s">
        <v>62</v>
      </c>
      <c r="G8" s="241"/>
      <c r="H8" s="242"/>
      <c r="J8" s="240" t="s">
        <v>64</v>
      </c>
      <c r="K8" s="241"/>
      <c r="L8" s="242"/>
      <c r="N8" s="240" t="s">
        <v>65</v>
      </c>
      <c r="O8" s="241"/>
      <c r="P8" s="242"/>
      <c r="R8" s="240" t="s">
        <v>66</v>
      </c>
      <c r="S8" s="241"/>
      <c r="T8" s="242"/>
      <c r="U8" s="48"/>
      <c r="V8" s="218" t="s">
        <v>37</v>
      </c>
      <c r="W8" s="219"/>
    </row>
    <row r="9" spans="1:23" s="3" customFormat="1" ht="52.5" customHeight="1" thickBot="1" x14ac:dyDescent="0.3">
      <c r="D9" s="16"/>
      <c r="E9" s="16"/>
      <c r="F9" s="131" t="s">
        <v>23</v>
      </c>
      <c r="G9" s="52" t="s">
        <v>0</v>
      </c>
      <c r="H9" s="31" t="s">
        <v>40</v>
      </c>
      <c r="J9" s="53" t="s">
        <v>23</v>
      </c>
      <c r="K9" s="137" t="s">
        <v>0</v>
      </c>
      <c r="L9" s="138" t="s">
        <v>40</v>
      </c>
      <c r="N9" s="53" t="s">
        <v>23</v>
      </c>
      <c r="O9" s="137" t="s">
        <v>0</v>
      </c>
      <c r="P9" s="138" t="s">
        <v>40</v>
      </c>
      <c r="R9" s="53" t="s">
        <v>23</v>
      </c>
      <c r="S9" s="137" t="s">
        <v>0</v>
      </c>
      <c r="T9" s="138" t="s">
        <v>40</v>
      </c>
      <c r="U9" s="48"/>
      <c r="V9" s="86" t="s">
        <v>0</v>
      </c>
      <c r="W9" s="215" t="s">
        <v>18</v>
      </c>
    </row>
    <row r="10" spans="1:23" ht="24" customHeight="1" thickBot="1" x14ac:dyDescent="0.4">
      <c r="D10" s="6"/>
      <c r="E10" s="6"/>
      <c r="F10" s="51"/>
      <c r="G10" s="6"/>
      <c r="H10" s="30"/>
      <c r="J10" s="51"/>
      <c r="K10" s="6"/>
      <c r="L10" s="30"/>
      <c r="N10" s="51"/>
      <c r="O10" s="6"/>
      <c r="P10" s="30"/>
      <c r="R10" s="51"/>
      <c r="S10" s="6"/>
      <c r="T10" s="30"/>
      <c r="U10" s="48"/>
    </row>
    <row r="11" spans="1:23" s="209" customFormat="1" ht="26" customHeight="1" x14ac:dyDescent="0.35">
      <c r="A11" s="210" t="s">
        <v>78</v>
      </c>
      <c r="B11" s="202"/>
      <c r="C11" s="203"/>
      <c r="D11" s="204"/>
      <c r="E11" s="204"/>
      <c r="F11" s="205"/>
      <c r="G11" s="205"/>
      <c r="H11" s="206"/>
      <c r="I11" s="207"/>
      <c r="J11" s="205"/>
      <c r="K11" s="205"/>
      <c r="L11" s="206"/>
      <c r="M11" s="207"/>
      <c r="N11" s="205"/>
      <c r="O11" s="205"/>
      <c r="P11" s="206"/>
      <c r="Q11" s="207"/>
      <c r="R11" s="205"/>
      <c r="S11" s="205"/>
      <c r="T11" s="206"/>
      <c r="U11" s="208"/>
      <c r="V11" s="207"/>
      <c r="W11" s="202"/>
    </row>
    <row r="12" spans="1:23" ht="26" customHeight="1" x14ac:dyDescent="0.35">
      <c r="A12" s="66" t="s">
        <v>34</v>
      </c>
      <c r="B12" s="67"/>
      <c r="C12" s="68"/>
      <c r="D12" s="69"/>
      <c r="E12" s="69"/>
      <c r="F12" s="70"/>
      <c r="G12" s="70"/>
      <c r="H12" s="71"/>
      <c r="I12" s="72"/>
      <c r="J12" s="70"/>
      <c r="K12" s="70"/>
      <c r="L12" s="71"/>
      <c r="M12" s="72"/>
      <c r="N12" s="70"/>
      <c r="O12" s="70"/>
      <c r="P12" s="71"/>
      <c r="Q12" s="72"/>
      <c r="R12" s="70"/>
      <c r="S12" s="70"/>
      <c r="T12" s="71"/>
      <c r="U12" s="48"/>
      <c r="V12" s="72"/>
      <c r="W12" s="67"/>
    </row>
    <row r="13" spans="1:23" s="22" customFormat="1" ht="27" customHeight="1" outlineLevel="1" x14ac:dyDescent="0.35">
      <c r="B13" s="78" t="s">
        <v>1</v>
      </c>
      <c r="C13" s="73"/>
      <c r="D13" s="74"/>
      <c r="E13" s="74"/>
      <c r="F13" s="75"/>
      <c r="G13" s="75"/>
      <c r="H13" s="118">
        <f>SUM(H27,H30,H35)</f>
        <v>0</v>
      </c>
      <c r="I13" s="76"/>
      <c r="J13" s="75"/>
      <c r="K13" s="75"/>
      <c r="L13" s="118">
        <f>SUM(L27,L30,L35)</f>
        <v>0</v>
      </c>
      <c r="M13" s="76"/>
      <c r="N13" s="75"/>
      <c r="O13" s="75"/>
      <c r="P13" s="118">
        <f>SUM(P27,P30,P35)</f>
        <v>0</v>
      </c>
      <c r="Q13" s="76"/>
      <c r="R13" s="75"/>
      <c r="S13" s="75"/>
      <c r="T13" s="118">
        <f>SUM(T27,T30,T35)</f>
        <v>0</v>
      </c>
      <c r="U13" s="48"/>
      <c r="V13" s="77"/>
      <c r="W13" s="118">
        <f>SUM(W27,W30,W35)</f>
        <v>0</v>
      </c>
    </row>
    <row r="14" spans="1:23" s="26" customFormat="1" ht="9" customHeight="1" outlineLevel="1" thickBot="1" x14ac:dyDescent="0.35">
      <c r="C14" s="27"/>
      <c r="D14" s="1"/>
      <c r="E14" s="1"/>
      <c r="F14" s="1"/>
      <c r="G14" s="1"/>
      <c r="H14" s="29"/>
      <c r="J14" s="1"/>
      <c r="K14" s="1"/>
      <c r="L14" s="29"/>
      <c r="N14" s="1"/>
      <c r="O14" s="1"/>
      <c r="P14" s="29"/>
      <c r="R14" s="1"/>
      <c r="S14" s="1"/>
      <c r="T14" s="29"/>
      <c r="U14" s="48"/>
    </row>
    <row r="15" spans="1:23" s="2" customFormat="1" ht="27" customHeight="1" outlineLevel="1" thickBot="1" x14ac:dyDescent="0.3">
      <c r="B15" s="19" t="s">
        <v>72</v>
      </c>
      <c r="C15" s="196" t="s">
        <v>34</v>
      </c>
      <c r="D15" s="156" t="s">
        <v>73</v>
      </c>
      <c r="E15" s="14"/>
      <c r="F15" s="135">
        <f>F$10</f>
        <v>0</v>
      </c>
      <c r="G15" s="151"/>
      <c r="H15" s="150">
        <f>F15*G15</f>
        <v>0</v>
      </c>
      <c r="I15" s="10"/>
      <c r="J15" s="135">
        <f>J$10</f>
        <v>0</v>
      </c>
      <c r="K15" s="151"/>
      <c r="L15" s="150">
        <f>J15*K15</f>
        <v>0</v>
      </c>
      <c r="M15" s="10"/>
      <c r="N15" s="135">
        <f>N$10</f>
        <v>0</v>
      </c>
      <c r="O15" s="151"/>
      <c r="P15" s="150">
        <f>N15*O15</f>
        <v>0</v>
      </c>
      <c r="Q15" s="10"/>
      <c r="R15" s="135">
        <f>R$10</f>
        <v>0</v>
      </c>
      <c r="S15" s="151"/>
      <c r="T15" s="150">
        <f>R15*S15</f>
        <v>0</v>
      </c>
      <c r="U15" s="48"/>
      <c r="V15" s="119">
        <f t="shared" ref="V15" si="0">G15+K15+O15+S15</f>
        <v>0</v>
      </c>
      <c r="W15" s="120">
        <f t="shared" ref="W15" si="1">H15+L15+P15+T15</f>
        <v>0</v>
      </c>
    </row>
    <row r="16" spans="1:23" s="2" customFormat="1" ht="27" customHeight="1" thickBot="1" x14ac:dyDescent="0.3">
      <c r="B16" s="13"/>
      <c r="C16" s="13"/>
      <c r="D16" s="173" t="s">
        <v>74</v>
      </c>
      <c r="E16" s="14"/>
      <c r="F16" s="14"/>
      <c r="G16" s="54">
        <f>SUM(G15:G15)</f>
        <v>0</v>
      </c>
      <c r="H16" s="44">
        <f>SUM(H15:H15)</f>
        <v>0</v>
      </c>
      <c r="I16" s="12"/>
      <c r="J16" s="11"/>
      <c r="K16" s="54">
        <f>SUM(K15:K15)</f>
        <v>0</v>
      </c>
      <c r="L16" s="44">
        <f>SUM(L15:L15)</f>
        <v>0</v>
      </c>
      <c r="M16" s="12"/>
      <c r="N16" s="11"/>
      <c r="O16" s="54">
        <f>SUM(O15:O15)</f>
        <v>0</v>
      </c>
      <c r="P16" s="44">
        <f>SUM(P15:P15)</f>
        <v>0</v>
      </c>
      <c r="Q16" s="12"/>
      <c r="R16" s="11"/>
      <c r="S16" s="54">
        <f>SUM(S15:S15)</f>
        <v>0</v>
      </c>
      <c r="T16" s="44">
        <f>SUM(T15:T15)</f>
        <v>0</v>
      </c>
      <c r="U16" s="48"/>
      <c r="V16" s="62">
        <f>G16+K16+O16+S16</f>
        <v>0</v>
      </c>
      <c r="W16" s="63">
        <f>H16+L16+P16+T16</f>
        <v>0</v>
      </c>
    </row>
    <row r="17" spans="1:23" s="2" customFormat="1" ht="14.4" customHeight="1" x14ac:dyDescent="0.25">
      <c r="B17" s="13"/>
      <c r="C17" s="13"/>
      <c r="D17" s="170"/>
      <c r="E17" s="14"/>
      <c r="F17" s="14"/>
      <c r="G17" s="55"/>
      <c r="H17" s="48"/>
      <c r="I17" s="12"/>
      <c r="J17" s="11"/>
      <c r="K17" s="55"/>
      <c r="L17" s="48"/>
      <c r="M17" s="12"/>
      <c r="N17" s="11"/>
      <c r="O17" s="55"/>
      <c r="P17" s="48"/>
      <c r="Q17" s="12"/>
      <c r="R17" s="11"/>
      <c r="S17" s="55"/>
      <c r="T17" s="48"/>
      <c r="U17" s="48"/>
      <c r="V17" s="171"/>
      <c r="W17" s="172"/>
    </row>
    <row r="18" spans="1:23" ht="11.25" customHeight="1" outlineLevel="1" thickBot="1" x14ac:dyDescent="0.4">
      <c r="B18" s="8"/>
      <c r="C18" s="8"/>
      <c r="D18" s="8"/>
      <c r="E18" s="6"/>
      <c r="F18" s="6"/>
      <c r="G18" s="7"/>
      <c r="H18" s="33"/>
      <c r="J18" s="6"/>
      <c r="K18" s="7"/>
      <c r="L18" s="33"/>
      <c r="N18" s="6"/>
      <c r="O18" s="7"/>
      <c r="P18" s="33"/>
      <c r="R18" s="6"/>
      <c r="S18" s="7"/>
      <c r="T18" s="33"/>
      <c r="U18" s="48"/>
      <c r="V18" s="7"/>
      <c r="W18" s="33"/>
    </row>
    <row r="19" spans="1:23" s="23" customFormat="1" ht="27" customHeight="1" thickBot="1" x14ac:dyDescent="0.4">
      <c r="B19" s="58" t="s">
        <v>80</v>
      </c>
      <c r="C19" s="59"/>
      <c r="D19" s="58"/>
      <c r="E19" s="79"/>
      <c r="F19" s="81"/>
      <c r="G19" s="80">
        <f>G16</f>
        <v>0</v>
      </c>
      <c r="H19" s="82">
        <f t="shared" ref="H19:T19" si="2">H16</f>
        <v>0</v>
      </c>
      <c r="I19" s="83">
        <f t="shared" si="2"/>
        <v>0</v>
      </c>
      <c r="J19" s="81">
        <f t="shared" si="2"/>
        <v>0</v>
      </c>
      <c r="K19" s="80">
        <f t="shared" si="2"/>
        <v>0</v>
      </c>
      <c r="L19" s="82">
        <f t="shared" si="2"/>
        <v>0</v>
      </c>
      <c r="M19" s="83">
        <f t="shared" si="2"/>
        <v>0</v>
      </c>
      <c r="N19" s="81">
        <f t="shared" si="2"/>
        <v>0</v>
      </c>
      <c r="O19" s="80">
        <f t="shared" si="2"/>
        <v>0</v>
      </c>
      <c r="P19" s="82">
        <f t="shared" si="2"/>
        <v>0</v>
      </c>
      <c r="Q19" s="83">
        <f t="shared" si="2"/>
        <v>0</v>
      </c>
      <c r="R19" s="81">
        <f t="shared" si="2"/>
        <v>0</v>
      </c>
      <c r="S19" s="80">
        <f t="shared" si="2"/>
        <v>0</v>
      </c>
      <c r="T19" s="82">
        <f t="shared" si="2"/>
        <v>0</v>
      </c>
      <c r="U19" s="48"/>
      <c r="V19" s="80">
        <f>V16</f>
        <v>0</v>
      </c>
      <c r="W19" s="82">
        <f>W16</f>
        <v>0</v>
      </c>
    </row>
    <row r="20" spans="1:23" ht="11.25" customHeight="1" x14ac:dyDescent="0.35">
      <c r="B20" s="8"/>
      <c r="C20" s="8"/>
      <c r="D20" s="8"/>
      <c r="E20" s="6"/>
      <c r="F20" s="6"/>
      <c r="G20" s="7"/>
      <c r="H20" s="33"/>
      <c r="J20" s="6"/>
      <c r="K20" s="7"/>
      <c r="L20" s="33"/>
      <c r="N20" s="6"/>
      <c r="O20" s="7"/>
      <c r="P20" s="33"/>
      <c r="R20" s="6"/>
      <c r="S20" s="7"/>
      <c r="T20" s="33"/>
      <c r="U20" s="48"/>
      <c r="V20" s="7"/>
      <c r="W20" s="33"/>
    </row>
    <row r="21" spans="1:23" ht="11.25" customHeight="1" x14ac:dyDescent="0.35">
      <c r="B21" s="8"/>
      <c r="C21" s="8"/>
      <c r="D21" s="8"/>
      <c r="E21" s="6"/>
      <c r="F21" s="6"/>
      <c r="G21" s="7"/>
      <c r="H21" s="33"/>
      <c r="J21" s="6"/>
      <c r="K21" s="7"/>
      <c r="L21" s="33"/>
      <c r="N21" s="6"/>
      <c r="O21" s="7"/>
      <c r="P21" s="33"/>
      <c r="R21" s="6"/>
      <c r="S21" s="7"/>
      <c r="T21" s="33"/>
      <c r="U21" s="48"/>
      <c r="V21" s="7"/>
      <c r="W21" s="33"/>
    </row>
    <row r="22" spans="1:23" s="209" customFormat="1" ht="26" customHeight="1" x14ac:dyDescent="0.35">
      <c r="A22" s="210" t="s">
        <v>79</v>
      </c>
      <c r="B22" s="202"/>
      <c r="C22" s="203"/>
      <c r="D22" s="204"/>
      <c r="E22" s="204"/>
      <c r="F22" s="205"/>
      <c r="G22" s="205"/>
      <c r="H22" s="206"/>
      <c r="I22" s="207"/>
      <c r="J22" s="205"/>
      <c r="K22" s="205"/>
      <c r="L22" s="206"/>
      <c r="M22" s="207"/>
      <c r="N22" s="205"/>
      <c r="O22" s="205"/>
      <c r="P22" s="206"/>
      <c r="Q22" s="207"/>
      <c r="R22" s="205"/>
      <c r="S22" s="205"/>
      <c r="T22" s="206"/>
      <c r="U22" s="208"/>
      <c r="V22" s="207"/>
      <c r="W22" s="202"/>
    </row>
    <row r="23" spans="1:23" ht="26" customHeight="1" x14ac:dyDescent="0.35">
      <c r="A23" s="66" t="s">
        <v>85</v>
      </c>
      <c r="B23" s="67"/>
      <c r="C23" s="68"/>
      <c r="D23" s="69"/>
      <c r="E23" s="69"/>
      <c r="F23" s="70"/>
      <c r="G23" s="70"/>
      <c r="H23" s="71"/>
      <c r="I23" s="72"/>
      <c r="J23" s="70"/>
      <c r="K23" s="70"/>
      <c r="L23" s="71"/>
      <c r="M23" s="72"/>
      <c r="N23" s="70"/>
      <c r="O23" s="70"/>
      <c r="P23" s="71"/>
      <c r="Q23" s="72"/>
      <c r="R23" s="70"/>
      <c r="S23" s="70"/>
      <c r="T23" s="71"/>
      <c r="U23" s="48"/>
      <c r="V23" s="72"/>
      <c r="W23" s="67"/>
    </row>
    <row r="24" spans="1:23" s="22" customFormat="1" ht="27" customHeight="1" outlineLevel="1" x14ac:dyDescent="0.35">
      <c r="B24" s="78" t="s">
        <v>1</v>
      </c>
      <c r="C24" s="73"/>
      <c r="D24" s="74"/>
      <c r="E24" s="74"/>
      <c r="F24" s="75"/>
      <c r="G24" s="75"/>
      <c r="H24" s="118">
        <f>SUM(H27,H30,H35)</f>
        <v>0</v>
      </c>
      <c r="I24" s="76"/>
      <c r="J24" s="75"/>
      <c r="K24" s="75"/>
      <c r="L24" s="118">
        <f>SUM(L27,L30,L35)</f>
        <v>0</v>
      </c>
      <c r="M24" s="76"/>
      <c r="N24" s="75"/>
      <c r="O24" s="75"/>
      <c r="P24" s="118">
        <f>SUM(P27,P30,P35)</f>
        <v>0</v>
      </c>
      <c r="Q24" s="76"/>
      <c r="R24" s="75"/>
      <c r="S24" s="75"/>
      <c r="T24" s="118">
        <f>SUM(T27,T30,T35)</f>
        <v>0</v>
      </c>
      <c r="U24" s="48"/>
      <c r="V24" s="77"/>
      <c r="W24" s="118">
        <f>SUM(W27,W30,W35)</f>
        <v>0</v>
      </c>
    </row>
    <row r="25" spans="1:23" s="26" customFormat="1" ht="9" customHeight="1" outlineLevel="1" thickBot="1" x14ac:dyDescent="0.35">
      <c r="C25" s="27"/>
      <c r="D25" s="1"/>
      <c r="E25" s="1"/>
      <c r="F25" s="1"/>
      <c r="G25" s="1"/>
      <c r="H25" s="29"/>
      <c r="J25" s="1"/>
      <c r="K25" s="1"/>
      <c r="L25" s="29"/>
      <c r="N25" s="1"/>
      <c r="O25" s="1"/>
      <c r="P25" s="29"/>
      <c r="R25" s="1"/>
      <c r="S25" s="1"/>
      <c r="T25" s="29"/>
      <c r="U25" s="48"/>
    </row>
    <row r="26" spans="1:23" s="2" customFormat="1" ht="27" customHeight="1" outlineLevel="1" thickBot="1" x14ac:dyDescent="0.3">
      <c r="B26" s="192" t="s">
        <v>2</v>
      </c>
      <c r="C26" s="193" t="s">
        <v>33</v>
      </c>
      <c r="D26" s="148" t="s">
        <v>22</v>
      </c>
      <c r="E26" s="14"/>
      <c r="F26" s="132">
        <f>F$10</f>
        <v>0</v>
      </c>
      <c r="G26" s="144"/>
      <c r="H26" s="141">
        <f>F26*G26</f>
        <v>0</v>
      </c>
      <c r="I26" s="10"/>
      <c r="J26" s="132">
        <f>J$10</f>
        <v>0</v>
      </c>
      <c r="K26" s="144"/>
      <c r="L26" s="141">
        <f>J26*K26</f>
        <v>0</v>
      </c>
      <c r="M26" s="10"/>
      <c r="N26" s="132">
        <f>N$10</f>
        <v>0</v>
      </c>
      <c r="O26" s="144"/>
      <c r="P26" s="141">
        <f>N26*O26</f>
        <v>0</v>
      </c>
      <c r="Q26" s="10"/>
      <c r="R26" s="132">
        <f>R$10</f>
        <v>0</v>
      </c>
      <c r="S26" s="144"/>
      <c r="T26" s="141">
        <f>R26*S26</f>
        <v>0</v>
      </c>
      <c r="U26" s="48"/>
      <c r="V26" s="119">
        <f t="shared" ref="V26:V27" si="3">G26+K26+O26+S26</f>
        <v>0</v>
      </c>
      <c r="W26" s="120">
        <f>H26+L26+P26+T26</f>
        <v>0</v>
      </c>
    </row>
    <row r="27" spans="1:23" s="2" customFormat="1" ht="27" customHeight="1" thickBot="1" x14ac:dyDescent="0.3">
      <c r="B27" s="13"/>
      <c r="C27" s="13"/>
      <c r="D27" s="153" t="s">
        <v>3</v>
      </c>
      <c r="E27" s="14"/>
      <c r="F27" s="14"/>
      <c r="G27" s="54">
        <f>SUM(G26:G26)</f>
        <v>0</v>
      </c>
      <c r="H27" s="44">
        <f>SUM(H26:H26)</f>
        <v>0</v>
      </c>
      <c r="I27" s="12"/>
      <c r="J27" s="11"/>
      <c r="K27" s="54">
        <f>SUM(K26:K26)</f>
        <v>0</v>
      </c>
      <c r="L27" s="44">
        <f>SUM(L26:L26)</f>
        <v>0</v>
      </c>
      <c r="M27" s="12"/>
      <c r="N27" s="11"/>
      <c r="O27" s="54">
        <f>SUM(O26:O26)</f>
        <v>0</v>
      </c>
      <c r="P27" s="44">
        <f>SUM(P26:P26)</f>
        <v>0</v>
      </c>
      <c r="Q27" s="12"/>
      <c r="R27" s="11"/>
      <c r="S27" s="54">
        <f>SUM(S26:S26)</f>
        <v>0</v>
      </c>
      <c r="T27" s="44">
        <f>SUM(T26:T26)</f>
        <v>0</v>
      </c>
      <c r="U27" s="48"/>
      <c r="V27" s="62">
        <f t="shared" si="3"/>
        <v>0</v>
      </c>
      <c r="W27" s="63">
        <f>H27+L27+P27+T27</f>
        <v>0</v>
      </c>
    </row>
    <row r="28" spans="1:23" s="2" customFormat="1" ht="11.25" customHeight="1" outlineLevel="1" thickBot="1" x14ac:dyDescent="0.3">
      <c r="B28" s="13"/>
      <c r="C28" s="13"/>
      <c r="D28" s="13"/>
      <c r="E28" s="14"/>
      <c r="F28" s="14"/>
      <c r="G28" s="11"/>
      <c r="H28" s="32"/>
      <c r="J28" s="14"/>
      <c r="K28" s="11"/>
      <c r="L28" s="32"/>
      <c r="N28" s="14"/>
      <c r="O28" s="11"/>
      <c r="P28" s="32"/>
      <c r="R28" s="14"/>
      <c r="S28" s="11"/>
      <c r="T28" s="32"/>
      <c r="U28" s="48"/>
      <c r="V28" s="64"/>
      <c r="W28" s="65"/>
    </row>
    <row r="29" spans="1:23" s="2" customFormat="1" ht="27" customHeight="1" outlineLevel="1" thickBot="1" x14ac:dyDescent="0.3">
      <c r="B29" s="19" t="s">
        <v>4</v>
      </c>
      <c r="C29" s="196" t="s">
        <v>5</v>
      </c>
      <c r="D29" s="156" t="s">
        <v>82</v>
      </c>
      <c r="E29" s="14"/>
      <c r="F29" s="135">
        <f>F$10</f>
        <v>0</v>
      </c>
      <c r="G29" s="151"/>
      <c r="H29" s="150">
        <f>F29*G29</f>
        <v>0</v>
      </c>
      <c r="I29" s="10"/>
      <c r="J29" s="135">
        <f>J$10</f>
        <v>0</v>
      </c>
      <c r="K29" s="151"/>
      <c r="L29" s="150">
        <f>J29*K29</f>
        <v>0</v>
      </c>
      <c r="M29" s="10"/>
      <c r="N29" s="18">
        <f>N$10</f>
        <v>0</v>
      </c>
      <c r="O29" s="144"/>
      <c r="P29" s="141">
        <f>N29*O29</f>
        <v>0</v>
      </c>
      <c r="Q29" s="10"/>
      <c r="R29" s="135">
        <f>R$10</f>
        <v>0</v>
      </c>
      <c r="S29" s="151"/>
      <c r="T29" s="150">
        <f t="shared" ref="T29" si="4">R29*S29</f>
        <v>0</v>
      </c>
      <c r="U29" s="48"/>
      <c r="V29" s="125">
        <f>G29+K29+O29+S29</f>
        <v>0</v>
      </c>
      <c r="W29" s="126">
        <f>H29+L29+P29+T29</f>
        <v>0</v>
      </c>
    </row>
    <row r="30" spans="1:23" s="2" customFormat="1" ht="27" customHeight="1" thickBot="1" x14ac:dyDescent="0.3">
      <c r="B30" s="13"/>
      <c r="C30" s="13"/>
      <c r="D30" s="153" t="s">
        <v>6</v>
      </c>
      <c r="E30" s="14"/>
      <c r="F30" s="14"/>
      <c r="G30" s="54">
        <f>SUM(G29:G29)</f>
        <v>0</v>
      </c>
      <c r="H30" s="44">
        <f>SUM(H29:H29)</f>
        <v>0</v>
      </c>
      <c r="I30" s="12"/>
      <c r="J30" s="11"/>
      <c r="K30" s="54">
        <f>SUM(K29:K29)</f>
        <v>0</v>
      </c>
      <c r="L30" s="44">
        <f>SUM(L29:L29)</f>
        <v>0</v>
      </c>
      <c r="M30" s="12"/>
      <c r="N30" s="11"/>
      <c r="O30" s="41">
        <f>SUM(O29:O29)</f>
        <v>0</v>
      </c>
      <c r="P30" s="140">
        <f>SUM(P29:P29)</f>
        <v>0</v>
      </c>
      <c r="Q30" s="12"/>
      <c r="R30" s="11"/>
      <c r="S30" s="54">
        <f>SUM(S29:S29)</f>
        <v>0</v>
      </c>
      <c r="T30" s="44">
        <f>SUM(T29:T29)</f>
        <v>0</v>
      </c>
      <c r="U30" s="48"/>
      <c r="V30" s="62">
        <f>G30+K30+O30+S30</f>
        <v>0</v>
      </c>
      <c r="W30" s="63">
        <f>H30+L30+P30+T30</f>
        <v>0</v>
      </c>
    </row>
    <row r="31" spans="1:23" s="2" customFormat="1" ht="11.25" customHeight="1" outlineLevel="1" thickBot="1" x14ac:dyDescent="0.3">
      <c r="B31" s="13"/>
      <c r="C31" s="13"/>
      <c r="D31" s="13"/>
      <c r="E31" s="14"/>
      <c r="F31" s="14"/>
      <c r="G31" s="11"/>
      <c r="H31" s="32"/>
      <c r="J31" s="11"/>
      <c r="K31" s="11"/>
      <c r="L31" s="32"/>
      <c r="N31" s="11"/>
      <c r="O31" s="11"/>
      <c r="P31" s="32"/>
      <c r="R31" s="11"/>
      <c r="S31" s="11"/>
      <c r="T31" s="32"/>
      <c r="U31" s="48"/>
      <c r="V31" s="11"/>
      <c r="W31" s="32"/>
    </row>
    <row r="32" spans="1:23" s="2" customFormat="1" ht="27" customHeight="1" outlineLevel="1" x14ac:dyDescent="0.25">
      <c r="B32" s="225" t="s">
        <v>7</v>
      </c>
      <c r="C32" s="236" t="s">
        <v>32</v>
      </c>
      <c r="D32" s="17" t="s">
        <v>24</v>
      </c>
      <c r="E32" s="14"/>
      <c r="F32" s="133">
        <f>F$10</f>
        <v>0</v>
      </c>
      <c r="G32" s="144"/>
      <c r="H32" s="141">
        <f>F32*G32</f>
        <v>0</v>
      </c>
      <c r="I32" s="10"/>
      <c r="J32" s="133">
        <f>J$10</f>
        <v>0</v>
      </c>
      <c r="K32" s="144"/>
      <c r="L32" s="141">
        <f>J32*K32</f>
        <v>0</v>
      </c>
      <c r="M32" s="10"/>
      <c r="N32" s="133">
        <f>N$10</f>
        <v>0</v>
      </c>
      <c r="O32" s="144"/>
      <c r="P32" s="141">
        <f>N32*O32</f>
        <v>0</v>
      </c>
      <c r="Q32" s="10"/>
      <c r="R32" s="133">
        <f>R$10</f>
        <v>0</v>
      </c>
      <c r="S32" s="144"/>
      <c r="T32" s="141">
        <f>R32*S32</f>
        <v>0</v>
      </c>
      <c r="U32" s="48"/>
      <c r="V32" s="119">
        <f t="shared" ref="V32:W35" si="5">G32+K32+O32+S32</f>
        <v>0</v>
      </c>
      <c r="W32" s="120">
        <f t="shared" si="5"/>
        <v>0</v>
      </c>
    </row>
    <row r="33" spans="2:23" s="2" customFormat="1" ht="27" customHeight="1" outlineLevel="1" x14ac:dyDescent="0.25">
      <c r="B33" s="239"/>
      <c r="C33" s="237"/>
      <c r="D33" s="217" t="s">
        <v>83</v>
      </c>
      <c r="E33" s="14"/>
      <c r="F33" s="134">
        <f t="shared" ref="F33:F34" si="6">F$10</f>
        <v>0</v>
      </c>
      <c r="G33" s="145"/>
      <c r="H33" s="142">
        <f t="shared" ref="H33:H34" si="7">F33*G33</f>
        <v>0</v>
      </c>
      <c r="I33" s="10"/>
      <c r="J33" s="134">
        <f t="shared" ref="J33:J34" si="8">J$10</f>
        <v>0</v>
      </c>
      <c r="K33" s="145"/>
      <c r="L33" s="142">
        <f>J33*K33</f>
        <v>0</v>
      </c>
      <c r="M33" s="10"/>
      <c r="N33" s="134">
        <f t="shared" ref="N33:N34" si="9">N$10</f>
        <v>0</v>
      </c>
      <c r="O33" s="145"/>
      <c r="P33" s="142">
        <f t="shared" ref="P33" si="10">N33*O33</f>
        <v>0</v>
      </c>
      <c r="Q33" s="10"/>
      <c r="R33" s="134">
        <f t="shared" ref="R33:R34" si="11">R$10</f>
        <v>0</v>
      </c>
      <c r="S33" s="145"/>
      <c r="T33" s="142">
        <f t="shared" ref="T33" si="12">R33*S33</f>
        <v>0</v>
      </c>
      <c r="U33" s="48"/>
      <c r="V33" s="121">
        <f t="shared" si="5"/>
        <v>0</v>
      </c>
      <c r="W33" s="122">
        <f t="shared" si="5"/>
        <v>0</v>
      </c>
    </row>
    <row r="34" spans="2:23" s="2" customFormat="1" ht="46" customHeight="1" outlineLevel="1" thickBot="1" x14ac:dyDescent="0.3">
      <c r="B34" s="226"/>
      <c r="C34" s="238"/>
      <c r="D34" s="21" t="s">
        <v>67</v>
      </c>
      <c r="E34" s="14"/>
      <c r="F34" s="136">
        <f t="shared" si="6"/>
        <v>0</v>
      </c>
      <c r="G34" s="149"/>
      <c r="H34" s="143">
        <f t="shared" si="7"/>
        <v>0</v>
      </c>
      <c r="I34" s="10"/>
      <c r="J34" s="136">
        <f t="shared" si="8"/>
        <v>0</v>
      </c>
      <c r="K34" s="149"/>
      <c r="L34" s="143">
        <f>J34*K34</f>
        <v>0</v>
      </c>
      <c r="M34" s="10"/>
      <c r="N34" s="136">
        <f t="shared" si="9"/>
        <v>0</v>
      </c>
      <c r="O34" s="149"/>
      <c r="P34" s="143">
        <f>N34*O34</f>
        <v>0</v>
      </c>
      <c r="Q34" s="10"/>
      <c r="R34" s="136">
        <f t="shared" si="11"/>
        <v>0</v>
      </c>
      <c r="S34" s="149"/>
      <c r="T34" s="143">
        <f>R34*S34</f>
        <v>0</v>
      </c>
      <c r="U34" s="48"/>
      <c r="V34" s="121">
        <f t="shared" si="5"/>
        <v>0</v>
      </c>
      <c r="W34" s="122">
        <f t="shared" si="5"/>
        <v>0</v>
      </c>
    </row>
    <row r="35" spans="2:23" s="2" customFormat="1" ht="27" customHeight="1" thickBot="1" x14ac:dyDescent="0.3">
      <c r="B35" s="13"/>
      <c r="C35" s="13"/>
      <c r="D35" s="28" t="s">
        <v>8</v>
      </c>
      <c r="E35" s="14"/>
      <c r="F35" s="14"/>
      <c r="G35" s="54">
        <f>SUM(G32:G34)</f>
        <v>0</v>
      </c>
      <c r="H35" s="44">
        <f>SUM(H32:H34)</f>
        <v>0</v>
      </c>
      <c r="I35" s="12"/>
      <c r="J35" s="11"/>
      <c r="K35" s="54">
        <f>SUM(K32:K34)</f>
        <v>0</v>
      </c>
      <c r="L35" s="44">
        <f>SUM(L32:L34)</f>
        <v>0</v>
      </c>
      <c r="M35" s="12"/>
      <c r="N35" s="11"/>
      <c r="O35" s="54">
        <f>SUM(O32:O34)</f>
        <v>0</v>
      </c>
      <c r="P35" s="44">
        <f>SUM(P32:P34)</f>
        <v>0</v>
      </c>
      <c r="Q35" s="12"/>
      <c r="R35" s="11"/>
      <c r="S35" s="54">
        <f>SUM(S32:S34)</f>
        <v>0</v>
      </c>
      <c r="T35" s="44">
        <f>SUM(T32:T34)</f>
        <v>0</v>
      </c>
      <c r="U35" s="48"/>
      <c r="V35" s="62">
        <f t="shared" si="5"/>
        <v>0</v>
      </c>
      <c r="W35" s="63">
        <f t="shared" si="5"/>
        <v>0</v>
      </c>
    </row>
    <row r="36" spans="2:23" ht="11.25" customHeight="1" outlineLevel="1" x14ac:dyDescent="0.35">
      <c r="B36" s="8"/>
      <c r="C36" s="8"/>
      <c r="D36" s="8"/>
      <c r="E36" s="6"/>
      <c r="F36" s="6"/>
      <c r="G36" s="7"/>
      <c r="H36" s="33"/>
      <c r="J36" s="6"/>
      <c r="K36" s="7"/>
      <c r="L36" s="33"/>
      <c r="N36" s="6"/>
      <c r="O36" s="7"/>
      <c r="P36" s="33"/>
      <c r="R36" s="6"/>
      <c r="S36" s="7"/>
      <c r="T36" s="33"/>
      <c r="U36" s="48"/>
      <c r="V36" s="7"/>
      <c r="W36" s="33"/>
    </row>
    <row r="37" spans="2:23" s="22" customFormat="1" ht="27" customHeight="1" outlineLevel="1" x14ac:dyDescent="0.35">
      <c r="B37" s="78" t="s">
        <v>9</v>
      </c>
      <c r="C37" s="73"/>
      <c r="D37" s="74"/>
      <c r="E37" s="74"/>
      <c r="F37" s="75"/>
      <c r="G37" s="75"/>
      <c r="H37" s="118">
        <f>SUM(H40,H44,H49)</f>
        <v>0</v>
      </c>
      <c r="I37" s="76"/>
      <c r="J37" s="75"/>
      <c r="K37" s="75"/>
      <c r="L37" s="118">
        <f>SUM(L40,L44,L49)</f>
        <v>0</v>
      </c>
      <c r="M37" s="76"/>
      <c r="N37" s="75"/>
      <c r="O37" s="75"/>
      <c r="P37" s="118">
        <f>SUM(P40,P44,P49)</f>
        <v>0</v>
      </c>
      <c r="Q37" s="76"/>
      <c r="R37" s="75"/>
      <c r="S37" s="75"/>
      <c r="T37" s="118">
        <f>SUM(T40,T44,T49)</f>
        <v>0</v>
      </c>
      <c r="U37" s="48"/>
      <c r="V37" s="77"/>
      <c r="W37" s="118">
        <f>SUM(W40,W44,W49)</f>
        <v>0</v>
      </c>
    </row>
    <row r="38" spans="2:23" ht="11.25" customHeight="1" outlineLevel="1" thickBot="1" x14ac:dyDescent="0.4">
      <c r="B38" s="8"/>
      <c r="C38" s="8"/>
      <c r="D38" s="8"/>
      <c r="E38" s="6"/>
      <c r="F38" s="6"/>
      <c r="G38" s="7"/>
      <c r="H38" s="33"/>
      <c r="J38" s="6"/>
      <c r="K38" s="7"/>
      <c r="L38" s="33"/>
      <c r="N38" s="6"/>
      <c r="O38" s="7"/>
      <c r="P38" s="33"/>
      <c r="R38" s="6"/>
      <c r="S38" s="7"/>
      <c r="T38" s="33"/>
      <c r="U38" s="48"/>
      <c r="V38" s="7"/>
      <c r="W38" s="33"/>
    </row>
    <row r="39" spans="2:23" s="2" customFormat="1" ht="27" customHeight="1" outlineLevel="1" thickBot="1" x14ac:dyDescent="0.3">
      <c r="B39" s="19" t="s">
        <v>20</v>
      </c>
      <c r="C39" s="20" t="s">
        <v>10</v>
      </c>
      <c r="D39" s="38" t="s">
        <v>11</v>
      </c>
      <c r="E39" s="14"/>
      <c r="F39" s="135">
        <f>F$10</f>
        <v>0</v>
      </c>
      <c r="G39" s="146"/>
      <c r="H39" s="139">
        <f t="shared" ref="H39" si="13">F39*G39</f>
        <v>0</v>
      </c>
      <c r="I39" s="10"/>
      <c r="J39" s="39">
        <f>J$10</f>
        <v>0</v>
      </c>
      <c r="K39" s="152"/>
      <c r="L39" s="141">
        <f>J39*K39</f>
        <v>0</v>
      </c>
      <c r="M39" s="10"/>
      <c r="N39" s="135">
        <f>N$10</f>
        <v>0</v>
      </c>
      <c r="O39" s="152"/>
      <c r="P39" s="150">
        <f t="shared" ref="P39" si="14">N39*O39</f>
        <v>0</v>
      </c>
      <c r="Q39" s="10"/>
      <c r="R39" s="39">
        <f>R$10</f>
        <v>0</v>
      </c>
      <c r="S39" s="152"/>
      <c r="T39" s="142">
        <f t="shared" ref="T39" si="15">R39*S39</f>
        <v>0</v>
      </c>
      <c r="U39" s="48"/>
      <c r="V39" s="41">
        <f>G39+K39+O39+S39</f>
        <v>0</v>
      </c>
      <c r="W39" s="40">
        <f>H39+L39+P39+T39</f>
        <v>0</v>
      </c>
    </row>
    <row r="40" spans="2:23" s="2" customFormat="1" ht="27" customHeight="1" thickBot="1" x14ac:dyDescent="0.3">
      <c r="B40" s="13"/>
      <c r="C40" s="13"/>
      <c r="D40" s="28" t="s">
        <v>35</v>
      </c>
      <c r="E40" s="14"/>
      <c r="F40" s="14"/>
      <c r="G40" s="41">
        <f>SUM(G39:G39)</f>
        <v>0</v>
      </c>
      <c r="H40" s="140">
        <f>SUM(H39:H39)</f>
        <v>0</v>
      </c>
      <c r="I40" s="12"/>
      <c r="J40" s="11"/>
      <c r="K40" s="54">
        <f>SUM(K39:K39)</f>
        <v>0</v>
      </c>
      <c r="L40" s="44">
        <f>SUM(L39:L39)</f>
        <v>0</v>
      </c>
      <c r="M40" s="12"/>
      <c r="N40" s="11"/>
      <c r="O40" s="54">
        <f>SUM(O39:O39)</f>
        <v>0</v>
      </c>
      <c r="P40" s="44">
        <f>SUM(P39:P39)</f>
        <v>0</v>
      </c>
      <c r="Q40" s="12"/>
      <c r="R40" s="11"/>
      <c r="S40" s="54">
        <f>SUM(S39:S39)</f>
        <v>0</v>
      </c>
      <c r="T40" s="44">
        <f>SUM(T39:T39)</f>
        <v>0</v>
      </c>
      <c r="U40" s="48"/>
      <c r="V40" s="60">
        <f>G40+K40+O40+S40</f>
        <v>0</v>
      </c>
      <c r="W40" s="61">
        <f>H40+L40+P40+T40</f>
        <v>0</v>
      </c>
    </row>
    <row r="41" spans="2:23" s="2" customFormat="1" ht="11.25" customHeight="1" outlineLevel="1" thickBot="1" x14ac:dyDescent="0.3">
      <c r="B41" s="13"/>
      <c r="C41" s="13"/>
      <c r="D41" s="13"/>
      <c r="E41" s="14"/>
      <c r="F41" s="14"/>
      <c r="G41" s="11"/>
      <c r="H41" s="32"/>
      <c r="J41" s="14"/>
      <c r="K41" s="11"/>
      <c r="L41" s="32"/>
      <c r="N41" s="14"/>
      <c r="O41" s="11"/>
      <c r="P41" s="32"/>
      <c r="R41" s="14"/>
      <c r="S41" s="11"/>
      <c r="T41" s="32"/>
      <c r="U41" s="48"/>
      <c r="V41" s="11"/>
      <c r="W41" s="32"/>
    </row>
    <row r="42" spans="2:23" s="2" customFormat="1" ht="27" customHeight="1" outlineLevel="1" x14ac:dyDescent="0.25">
      <c r="B42" s="225" t="s">
        <v>12</v>
      </c>
      <c r="C42" s="227" t="s">
        <v>31</v>
      </c>
      <c r="D42" s="148" t="s">
        <v>84</v>
      </c>
      <c r="E42" s="14"/>
      <c r="F42" s="133">
        <f>F$10</f>
        <v>0</v>
      </c>
      <c r="G42" s="144"/>
      <c r="H42" s="141">
        <f t="shared" ref="H42:H43" si="16">F42*G42</f>
        <v>0</v>
      </c>
      <c r="I42" s="10"/>
      <c r="J42" s="199">
        <f>J$10</f>
        <v>0</v>
      </c>
      <c r="K42" s="200"/>
      <c r="L42" s="139">
        <f>J42*K42</f>
        <v>0</v>
      </c>
      <c r="M42" s="10"/>
      <c r="N42" s="133">
        <f>N$10</f>
        <v>0</v>
      </c>
      <c r="O42" s="144"/>
      <c r="P42" s="141">
        <f t="shared" ref="P42" si="17">N42*O42</f>
        <v>0</v>
      </c>
      <c r="Q42" s="10"/>
      <c r="R42" s="133">
        <f>R$10</f>
        <v>0</v>
      </c>
      <c r="S42" s="144"/>
      <c r="T42" s="141">
        <f t="shared" ref="T42:T43" si="18">R42*S42</f>
        <v>0</v>
      </c>
      <c r="U42" s="48"/>
      <c r="V42" s="119">
        <f t="shared" ref="V42:W44" si="19">G42+K42+O42+S42</f>
        <v>0</v>
      </c>
      <c r="W42" s="120">
        <f t="shared" si="19"/>
        <v>0</v>
      </c>
    </row>
    <row r="43" spans="2:23" s="2" customFormat="1" ht="45.65" customHeight="1" outlineLevel="1" thickBot="1" x14ac:dyDescent="0.3">
      <c r="B43" s="226"/>
      <c r="C43" s="228"/>
      <c r="D43" s="154" t="s">
        <v>26</v>
      </c>
      <c r="E43" s="14"/>
      <c r="F43" s="136">
        <f t="shared" ref="F43" si="20">F$10</f>
        <v>0</v>
      </c>
      <c r="G43" s="149"/>
      <c r="H43" s="143">
        <f t="shared" si="16"/>
        <v>0</v>
      </c>
      <c r="I43" s="10"/>
      <c r="J43" s="136">
        <f t="shared" ref="J43" si="21">J$10</f>
        <v>0</v>
      </c>
      <c r="K43" s="149"/>
      <c r="L43" s="124">
        <f>J43*K43</f>
        <v>0</v>
      </c>
      <c r="M43" s="10"/>
      <c r="N43" s="136">
        <f t="shared" ref="N43" si="22">N$10</f>
        <v>0</v>
      </c>
      <c r="O43" s="149"/>
      <c r="P43" s="143">
        <f t="shared" ref="P43" si="23">N43*O43</f>
        <v>0</v>
      </c>
      <c r="Q43" s="10"/>
      <c r="R43" s="136">
        <f t="shared" ref="R43" si="24">R$10</f>
        <v>0</v>
      </c>
      <c r="S43" s="149"/>
      <c r="T43" s="143">
        <f t="shared" si="18"/>
        <v>0</v>
      </c>
      <c r="U43" s="45"/>
      <c r="V43" s="121">
        <f t="shared" si="19"/>
        <v>0</v>
      </c>
      <c r="W43" s="122">
        <f t="shared" si="19"/>
        <v>0</v>
      </c>
    </row>
    <row r="44" spans="2:23" s="2" customFormat="1" ht="27" customHeight="1" thickBot="1" x14ac:dyDescent="0.3">
      <c r="B44" s="13"/>
      <c r="C44" s="13"/>
      <c r="D44" s="28" t="s">
        <v>13</v>
      </c>
      <c r="E44" s="14"/>
      <c r="F44" s="14"/>
      <c r="G44" s="54">
        <f>SUM(G42:G43)</f>
        <v>0</v>
      </c>
      <c r="H44" s="44">
        <f>SUM(H42:H43)</f>
        <v>0</v>
      </c>
      <c r="I44" s="12"/>
      <c r="J44" s="11"/>
      <c r="K44" s="54">
        <f>SUM(K42:K43)</f>
        <v>0</v>
      </c>
      <c r="L44" s="44">
        <f>SUM(L42:L43)</f>
        <v>0</v>
      </c>
      <c r="M44" s="12"/>
      <c r="N44" s="11"/>
      <c r="O44" s="54">
        <f>SUM(O42:O43)</f>
        <v>0</v>
      </c>
      <c r="P44" s="44">
        <f>SUM(P42:P43)</f>
        <v>0</v>
      </c>
      <c r="Q44" s="12"/>
      <c r="R44" s="11"/>
      <c r="S44" s="54">
        <f>SUM(S42:S43)</f>
        <v>0</v>
      </c>
      <c r="T44" s="44">
        <f>SUM(T42:T43)</f>
        <v>0</v>
      </c>
      <c r="U44" s="48"/>
      <c r="V44" s="60">
        <f t="shared" si="19"/>
        <v>0</v>
      </c>
      <c r="W44" s="61">
        <f t="shared" si="19"/>
        <v>0</v>
      </c>
    </row>
    <row r="45" spans="2:23" s="2" customFormat="1" ht="11.25" customHeight="1" outlineLevel="1" thickBot="1" x14ac:dyDescent="0.3">
      <c r="B45" s="14"/>
      <c r="C45" s="3"/>
      <c r="D45" s="15"/>
      <c r="E45" s="14"/>
      <c r="F45" s="14"/>
      <c r="G45" s="11"/>
      <c r="H45" s="32"/>
      <c r="J45" s="14"/>
      <c r="K45" s="11"/>
      <c r="L45" s="32"/>
      <c r="N45" s="14"/>
      <c r="O45" s="11"/>
      <c r="P45" s="32"/>
      <c r="R45" s="14"/>
      <c r="S45" s="11"/>
      <c r="T45" s="32"/>
      <c r="U45" s="48"/>
      <c r="V45" s="11"/>
      <c r="W45" s="32"/>
    </row>
    <row r="46" spans="2:23" s="2" customFormat="1" ht="27" customHeight="1" outlineLevel="1" x14ac:dyDescent="0.25">
      <c r="B46" s="229" t="s">
        <v>14</v>
      </c>
      <c r="C46" s="227" t="s">
        <v>30</v>
      </c>
      <c r="D46" s="148" t="s">
        <v>15</v>
      </c>
      <c r="E46" s="14"/>
      <c r="F46" s="133">
        <f>F$10</f>
        <v>0</v>
      </c>
      <c r="G46" s="144"/>
      <c r="H46" s="141">
        <f t="shared" ref="H46:H48" si="25">F46*G46</f>
        <v>0</v>
      </c>
      <c r="I46" s="10"/>
      <c r="J46" s="133">
        <f>J$10</f>
        <v>0</v>
      </c>
      <c r="K46" s="144"/>
      <c r="L46" s="139">
        <f>J46*K46</f>
        <v>0</v>
      </c>
      <c r="M46" s="10"/>
      <c r="N46" s="133">
        <f>N$10</f>
        <v>0</v>
      </c>
      <c r="O46" s="144"/>
      <c r="P46" s="141">
        <f t="shared" ref="P46:P48" si="26">N46*O46</f>
        <v>0</v>
      </c>
      <c r="Q46" s="10"/>
      <c r="R46" s="133">
        <f>R$10</f>
        <v>0</v>
      </c>
      <c r="S46" s="144"/>
      <c r="T46" s="141">
        <f t="shared" ref="T46" si="27">R46*S46</f>
        <v>0</v>
      </c>
      <c r="U46" s="48"/>
      <c r="V46" s="119">
        <f t="shared" ref="V46:W49" si="28">G46+K46+O46+S46</f>
        <v>0</v>
      </c>
      <c r="W46" s="120">
        <f t="shared" si="28"/>
        <v>0</v>
      </c>
    </row>
    <row r="47" spans="2:23" s="2" customFormat="1" ht="27" customHeight="1" outlineLevel="1" x14ac:dyDescent="0.25">
      <c r="B47" s="230"/>
      <c r="C47" s="232"/>
      <c r="D47" s="155" t="s">
        <v>25</v>
      </c>
      <c r="E47" s="14"/>
      <c r="F47" s="134">
        <f t="shared" ref="F47:F48" si="29">F$10</f>
        <v>0</v>
      </c>
      <c r="G47" s="145"/>
      <c r="H47" s="142">
        <f t="shared" si="25"/>
        <v>0</v>
      </c>
      <c r="I47" s="10"/>
      <c r="J47" s="134">
        <f t="shared" ref="J47:J48" si="30">J$10</f>
        <v>0</v>
      </c>
      <c r="K47" s="145"/>
      <c r="L47" s="122">
        <f>J47*K47</f>
        <v>0</v>
      </c>
      <c r="M47" s="10"/>
      <c r="N47" s="134">
        <f t="shared" ref="N47:N48" si="31">N$10</f>
        <v>0</v>
      </c>
      <c r="O47" s="145"/>
      <c r="P47" s="142">
        <f t="shared" si="26"/>
        <v>0</v>
      </c>
      <c r="Q47" s="10"/>
      <c r="R47" s="134">
        <f t="shared" ref="R47:R48" si="32">R$10</f>
        <v>0</v>
      </c>
      <c r="S47" s="145"/>
      <c r="T47" s="142">
        <f t="shared" ref="T47:T48" si="33">R47*S47</f>
        <v>0</v>
      </c>
      <c r="U47" s="45"/>
      <c r="V47" s="121">
        <f t="shared" si="28"/>
        <v>0</v>
      </c>
      <c r="W47" s="122">
        <f t="shared" si="28"/>
        <v>0</v>
      </c>
    </row>
    <row r="48" spans="2:23" s="2" customFormat="1" ht="27" customHeight="1" outlineLevel="1" thickBot="1" x14ac:dyDescent="0.3">
      <c r="B48" s="231"/>
      <c r="C48" s="228"/>
      <c r="D48" s="154" t="s">
        <v>16</v>
      </c>
      <c r="E48" s="14"/>
      <c r="F48" s="136">
        <f t="shared" si="29"/>
        <v>0</v>
      </c>
      <c r="G48" s="149"/>
      <c r="H48" s="143">
        <f t="shared" si="25"/>
        <v>0</v>
      </c>
      <c r="I48" s="10"/>
      <c r="J48" s="136">
        <f t="shared" si="30"/>
        <v>0</v>
      </c>
      <c r="K48" s="149"/>
      <c r="L48" s="124">
        <f>J48*K48</f>
        <v>0</v>
      </c>
      <c r="M48" s="10"/>
      <c r="N48" s="136">
        <f t="shared" si="31"/>
        <v>0</v>
      </c>
      <c r="O48" s="149"/>
      <c r="P48" s="143">
        <f t="shared" si="26"/>
        <v>0</v>
      </c>
      <c r="Q48" s="10"/>
      <c r="R48" s="136">
        <f t="shared" si="32"/>
        <v>0</v>
      </c>
      <c r="S48" s="149"/>
      <c r="T48" s="143">
        <f t="shared" si="33"/>
        <v>0</v>
      </c>
      <c r="U48" s="45"/>
      <c r="V48" s="123">
        <f t="shared" si="28"/>
        <v>0</v>
      </c>
      <c r="W48" s="124">
        <f t="shared" si="28"/>
        <v>0</v>
      </c>
    </row>
    <row r="49" spans="1:23" s="2" customFormat="1" ht="27" customHeight="1" thickBot="1" x14ac:dyDescent="0.3">
      <c r="B49" s="13"/>
      <c r="C49" s="13"/>
      <c r="D49" s="28" t="s">
        <v>17</v>
      </c>
      <c r="E49" s="14"/>
      <c r="F49" s="14"/>
      <c r="G49" s="41">
        <f>SUM(G46:G48)</f>
        <v>0</v>
      </c>
      <c r="H49" s="140">
        <f>SUM(H46:H48)</f>
        <v>0</v>
      </c>
      <c r="I49" s="12"/>
      <c r="J49" s="11"/>
      <c r="K49" s="54">
        <f>SUM(K46:K48)</f>
        <v>0</v>
      </c>
      <c r="L49" s="44">
        <f>SUM(L46:L48)</f>
        <v>0</v>
      </c>
      <c r="M49" s="12"/>
      <c r="N49" s="11"/>
      <c r="O49" s="54">
        <f>SUM(O46:O48)</f>
        <v>0</v>
      </c>
      <c r="P49" s="44">
        <f>SUM(P46:P48)</f>
        <v>0</v>
      </c>
      <c r="Q49" s="12"/>
      <c r="R49" s="11"/>
      <c r="S49" s="54">
        <f>SUM(S46:S48)</f>
        <v>0</v>
      </c>
      <c r="T49" s="44">
        <f>SUM(T46:T48)</f>
        <v>0</v>
      </c>
      <c r="U49" s="48"/>
      <c r="V49" s="60">
        <f t="shared" si="28"/>
        <v>0</v>
      </c>
      <c r="W49" s="61">
        <f t="shared" si="28"/>
        <v>0</v>
      </c>
    </row>
    <row r="50" spans="1:23" s="2" customFormat="1" ht="15" customHeight="1" x14ac:dyDescent="0.25">
      <c r="B50" s="13"/>
      <c r="C50" s="13"/>
      <c r="D50" s="11"/>
      <c r="E50" s="14"/>
      <c r="F50" s="14"/>
      <c r="G50" s="55"/>
      <c r="H50" s="48"/>
      <c r="I50" s="12"/>
      <c r="J50" s="11"/>
      <c r="K50" s="55"/>
      <c r="L50" s="48"/>
      <c r="M50" s="12"/>
      <c r="N50" s="11"/>
      <c r="O50" s="55"/>
      <c r="P50" s="48"/>
      <c r="Q50" s="12"/>
      <c r="R50" s="11"/>
      <c r="S50" s="55"/>
      <c r="T50" s="48"/>
      <c r="U50" s="48"/>
      <c r="V50" s="56"/>
      <c r="W50" s="57"/>
    </row>
    <row r="51" spans="1:23" s="22" customFormat="1" ht="27" customHeight="1" outlineLevel="1" x14ac:dyDescent="0.35">
      <c r="B51" s="78" t="s">
        <v>21</v>
      </c>
      <c r="C51" s="73"/>
      <c r="D51" s="74"/>
      <c r="E51" s="74"/>
      <c r="F51" s="75"/>
      <c r="G51" s="75"/>
      <c r="H51" s="118">
        <f>H55</f>
        <v>0</v>
      </c>
      <c r="I51" s="76"/>
      <c r="J51" s="75"/>
      <c r="K51" s="75"/>
      <c r="L51" s="118">
        <f>L55</f>
        <v>0</v>
      </c>
      <c r="M51" s="76"/>
      <c r="N51" s="75"/>
      <c r="O51" s="75"/>
      <c r="P51" s="118">
        <f>P55</f>
        <v>0</v>
      </c>
      <c r="Q51" s="76"/>
      <c r="R51" s="75"/>
      <c r="S51" s="75"/>
      <c r="T51" s="118">
        <f>T55</f>
        <v>0</v>
      </c>
      <c r="U51" s="48"/>
      <c r="V51" s="77"/>
      <c r="W51" s="118">
        <f>W55</f>
        <v>0</v>
      </c>
    </row>
    <row r="52" spans="1:23" ht="11.25" customHeight="1" outlineLevel="1" thickBot="1" x14ac:dyDescent="0.4">
      <c r="B52" s="8"/>
      <c r="C52" s="8"/>
      <c r="D52" s="8"/>
      <c r="E52" s="6"/>
      <c r="F52" s="6"/>
      <c r="G52" s="7"/>
      <c r="H52" s="33"/>
      <c r="J52" s="6"/>
      <c r="K52" s="7"/>
      <c r="L52" s="33"/>
      <c r="N52" s="6"/>
      <c r="O52" s="7"/>
      <c r="P52" s="33"/>
      <c r="R52" s="6"/>
      <c r="S52" s="7"/>
      <c r="T52" s="33"/>
      <c r="U52" s="48"/>
      <c r="V52" s="7"/>
      <c r="W52" s="33"/>
    </row>
    <row r="53" spans="1:23" s="2" customFormat="1" ht="27" customHeight="1" outlineLevel="1" x14ac:dyDescent="0.25">
      <c r="B53" s="233" t="s">
        <v>27</v>
      </c>
      <c r="C53" s="227" t="s">
        <v>68</v>
      </c>
      <c r="D53" s="148" t="s">
        <v>29</v>
      </c>
      <c r="E53" s="14"/>
      <c r="F53" s="133">
        <f>F$10</f>
        <v>0</v>
      </c>
      <c r="G53" s="147"/>
      <c r="H53" s="141">
        <f t="shared" ref="H53:H54" si="34">F53*G53</f>
        <v>0</v>
      </c>
      <c r="I53" s="10"/>
      <c r="J53" s="18">
        <f>J$10</f>
        <v>0</v>
      </c>
      <c r="K53" s="157"/>
      <c r="L53" s="141">
        <f>J53*K53</f>
        <v>0</v>
      </c>
      <c r="M53" s="10"/>
      <c r="N53" s="133">
        <f>N$10</f>
        <v>0</v>
      </c>
      <c r="O53" s="147"/>
      <c r="P53" s="141">
        <f t="shared" ref="P53:P54" si="35">N53*O53</f>
        <v>0</v>
      </c>
      <c r="Q53" s="10"/>
      <c r="R53" s="133">
        <f>R$10</f>
        <v>0</v>
      </c>
      <c r="S53" s="147"/>
      <c r="T53" s="141">
        <f t="shared" ref="T53:T54" si="36">R53*S53</f>
        <v>0</v>
      </c>
      <c r="U53" s="48"/>
      <c r="V53" s="36">
        <f t="shared" ref="V53:W54" si="37">G53+K53+O53+S53</f>
        <v>0</v>
      </c>
      <c r="W53" s="37">
        <f t="shared" si="37"/>
        <v>0</v>
      </c>
    </row>
    <row r="54" spans="1:23" s="2" customFormat="1" ht="27" customHeight="1" outlineLevel="1" thickBot="1" x14ac:dyDescent="0.3">
      <c r="B54" s="234"/>
      <c r="C54" s="235"/>
      <c r="D54" s="154" t="s">
        <v>28</v>
      </c>
      <c r="E54" s="14"/>
      <c r="F54" s="136">
        <f t="shared" ref="F54" si="38">F$10</f>
        <v>0</v>
      </c>
      <c r="G54" s="211"/>
      <c r="H54" s="212">
        <f t="shared" si="34"/>
        <v>0</v>
      </c>
      <c r="I54" s="10"/>
      <c r="J54" s="158">
        <f t="shared" ref="J54" si="39">J$10</f>
        <v>0</v>
      </c>
      <c r="K54" s="159"/>
      <c r="L54" s="143">
        <f>J54*K54</f>
        <v>0</v>
      </c>
      <c r="M54" s="10"/>
      <c r="N54" s="136">
        <f t="shared" ref="N54" si="40">N$10</f>
        <v>0</v>
      </c>
      <c r="O54" s="211"/>
      <c r="P54" s="212">
        <f t="shared" si="35"/>
        <v>0</v>
      </c>
      <c r="Q54" s="10"/>
      <c r="R54" s="136">
        <f t="shared" ref="R54" si="41">R$10</f>
        <v>0</v>
      </c>
      <c r="S54" s="211"/>
      <c r="T54" s="212">
        <f t="shared" si="36"/>
        <v>0</v>
      </c>
      <c r="U54" s="48"/>
      <c r="V54" s="42">
        <f t="shared" si="37"/>
        <v>0</v>
      </c>
      <c r="W54" s="43">
        <f t="shared" si="37"/>
        <v>0</v>
      </c>
    </row>
    <row r="55" spans="1:23" s="2" customFormat="1" ht="27" customHeight="1" thickBot="1" x14ac:dyDescent="0.3">
      <c r="B55" s="13"/>
      <c r="C55" s="13"/>
      <c r="D55" s="153" t="s">
        <v>36</v>
      </c>
      <c r="E55" s="14"/>
      <c r="F55" s="14"/>
      <c r="G55" s="41">
        <f>SUM(G53:G54)</f>
        <v>0</v>
      </c>
      <c r="H55" s="140">
        <f>SUM(H53:H54)</f>
        <v>0</v>
      </c>
      <c r="I55" s="12"/>
      <c r="J55" s="11"/>
      <c r="K55" s="41">
        <f>SUM(K53:K54)</f>
        <v>0</v>
      </c>
      <c r="L55" s="140">
        <f>SUM(L53:L54)</f>
        <v>0</v>
      </c>
      <c r="M55" s="12"/>
      <c r="N55" s="11"/>
      <c r="O55" s="41">
        <f>SUM(O53:O54)</f>
        <v>0</v>
      </c>
      <c r="P55" s="140">
        <f>SUM(P53:P54)</f>
        <v>0</v>
      </c>
      <c r="Q55" s="12"/>
      <c r="R55" s="11"/>
      <c r="S55" s="41">
        <f>SUM(S53:S54)</f>
        <v>0</v>
      </c>
      <c r="T55" s="140">
        <f>SUM(T53:T54)</f>
        <v>0</v>
      </c>
      <c r="U55" s="48"/>
      <c r="V55" s="213">
        <f>G55+K55+O55+S55</f>
        <v>0</v>
      </c>
      <c r="W55" s="214">
        <f>H55+L55+P55+T55</f>
        <v>0</v>
      </c>
    </row>
    <row r="56" spans="1:23" s="2" customFormat="1" ht="14.4" customHeight="1" x14ac:dyDescent="0.25">
      <c r="B56" s="13"/>
      <c r="C56" s="13"/>
      <c r="D56" s="11"/>
      <c r="E56" s="14"/>
      <c r="F56" s="14"/>
      <c r="G56" s="55"/>
      <c r="H56" s="48"/>
      <c r="I56" s="12"/>
      <c r="J56" s="11"/>
      <c r="K56" s="55"/>
      <c r="L56" s="48"/>
      <c r="M56" s="12"/>
      <c r="N56" s="11"/>
      <c r="O56" s="55"/>
      <c r="P56" s="48"/>
      <c r="Q56" s="12"/>
      <c r="R56" s="11"/>
      <c r="S56" s="55"/>
      <c r="T56" s="48"/>
      <c r="U56" s="48"/>
      <c r="V56" s="56"/>
      <c r="W56" s="57"/>
    </row>
    <row r="57" spans="1:23" ht="14.4" customHeight="1" outlineLevel="1" thickBot="1" x14ac:dyDescent="0.4">
      <c r="B57" s="8"/>
      <c r="C57" s="8"/>
      <c r="D57" s="8"/>
      <c r="E57" s="6"/>
      <c r="F57" s="6"/>
      <c r="G57" s="7"/>
      <c r="H57" s="33"/>
      <c r="J57" s="6"/>
      <c r="K57" s="7"/>
      <c r="L57" s="33"/>
      <c r="N57" s="6"/>
      <c r="O57" s="7"/>
      <c r="P57" s="33"/>
      <c r="R57" s="6"/>
      <c r="S57" s="7"/>
      <c r="T57" s="33"/>
      <c r="U57" s="48"/>
      <c r="V57" s="7"/>
      <c r="W57" s="33"/>
    </row>
    <row r="58" spans="1:23" s="23" customFormat="1" ht="27" customHeight="1" thickBot="1" x14ac:dyDescent="0.4">
      <c r="B58" s="58" t="s">
        <v>81</v>
      </c>
      <c r="C58" s="59"/>
      <c r="D58" s="58"/>
      <c r="E58" s="79"/>
      <c r="F58" s="81"/>
      <c r="G58" s="80">
        <f>G27+G30+G35+G40+G44+G49+G55</f>
        <v>0</v>
      </c>
      <c r="H58" s="82">
        <f>H27+H30+H35+H40+H44+H49+H55</f>
        <v>0</v>
      </c>
      <c r="I58" s="83"/>
      <c r="J58" s="81"/>
      <c r="K58" s="80">
        <f>K27+K30+K35+K40+K44+K49+K55</f>
        <v>0</v>
      </c>
      <c r="L58" s="82">
        <f>L27+L30+L35+L40+L44+L49+L55</f>
        <v>0</v>
      </c>
      <c r="M58" s="83"/>
      <c r="N58" s="81"/>
      <c r="O58" s="80">
        <f>O27+O30+O35+O40+O44+O49+O55</f>
        <v>0</v>
      </c>
      <c r="P58" s="82">
        <f>P27+P30+P35+P40+P44+P49+P55</f>
        <v>0</v>
      </c>
      <c r="Q58" s="83"/>
      <c r="R58" s="81"/>
      <c r="S58" s="80">
        <f>S27+S30+S35+S40+S44+S49+S55</f>
        <v>0</v>
      </c>
      <c r="T58" s="82">
        <f>T27+T30+T35+T40+T44+T49+T55</f>
        <v>0</v>
      </c>
      <c r="U58" s="48" t="e">
        <f>U27+U30+U35+U40+U44+U49+U55+#REF!</f>
        <v>#REF!</v>
      </c>
      <c r="V58" s="80">
        <f>V27+V30+V35+V40+V44+V49+V55</f>
        <v>0</v>
      </c>
      <c r="W58" s="82">
        <f>W27+W30+W35+W40+W44+W49+W55</f>
        <v>0</v>
      </c>
    </row>
    <row r="59" spans="1:23" s="2" customFormat="1" ht="27" customHeight="1" x14ac:dyDescent="0.25">
      <c r="B59" s="13"/>
      <c r="C59" s="13"/>
      <c r="D59" s="11"/>
      <c r="E59" s="14"/>
      <c r="F59" s="14"/>
      <c r="G59" s="55"/>
      <c r="H59" s="48"/>
      <c r="I59" s="12"/>
      <c r="J59" s="11"/>
      <c r="K59" s="55"/>
      <c r="L59" s="48"/>
      <c r="M59" s="12"/>
      <c r="N59" s="11"/>
      <c r="O59" s="55"/>
      <c r="P59" s="48"/>
      <c r="Q59" s="12"/>
      <c r="R59" s="11"/>
      <c r="S59" s="55"/>
      <c r="T59" s="48"/>
      <c r="U59" s="48"/>
      <c r="V59" s="56"/>
      <c r="W59" s="57"/>
    </row>
    <row r="60" spans="1:23" s="2" customFormat="1" ht="11.5" customHeight="1" outlineLevel="1" x14ac:dyDescent="0.25">
      <c r="B60" s="13"/>
      <c r="C60" s="13"/>
      <c r="D60" s="11"/>
      <c r="E60" s="14"/>
      <c r="F60" s="14"/>
      <c r="G60" s="55"/>
      <c r="H60" s="48"/>
      <c r="I60" s="12"/>
      <c r="J60" s="11"/>
      <c r="K60" s="55"/>
      <c r="L60" s="48"/>
      <c r="M60" s="12"/>
      <c r="N60" s="11"/>
      <c r="O60" s="55"/>
      <c r="P60" s="48"/>
      <c r="Q60" s="12"/>
      <c r="R60" s="11"/>
      <c r="S60" s="55"/>
      <c r="T60" s="48"/>
      <c r="U60" s="48"/>
      <c r="V60" s="56"/>
      <c r="W60" s="57"/>
    </row>
    <row r="61" spans="1:23" ht="26" customHeight="1" x14ac:dyDescent="0.35">
      <c r="A61" s="66" t="s">
        <v>39</v>
      </c>
      <c r="B61" s="67"/>
      <c r="C61" s="68"/>
      <c r="D61" s="69"/>
      <c r="E61" s="69"/>
      <c r="F61" s="70"/>
      <c r="G61" s="70"/>
      <c r="H61" s="71"/>
      <c r="I61" s="72"/>
      <c r="J61" s="70"/>
      <c r="K61" s="70"/>
      <c r="L61" s="71"/>
      <c r="M61" s="72"/>
      <c r="N61" s="70"/>
      <c r="O61" s="70"/>
      <c r="P61" s="71"/>
      <c r="Q61" s="72"/>
      <c r="R61" s="70"/>
      <c r="S61" s="70"/>
      <c r="T61" s="71"/>
      <c r="U61" s="48"/>
      <c r="V61" s="72"/>
      <c r="W61" s="67"/>
    </row>
    <row r="62" spans="1:23" ht="11.25" customHeight="1" outlineLevel="1" thickBot="1" x14ac:dyDescent="0.4">
      <c r="B62" s="8"/>
      <c r="C62" s="8"/>
      <c r="D62" s="8"/>
      <c r="E62" s="6"/>
      <c r="F62" s="6"/>
      <c r="G62" s="7"/>
      <c r="H62" s="33"/>
      <c r="J62" s="6"/>
      <c r="K62" s="7"/>
      <c r="L62" s="33"/>
      <c r="N62" s="6"/>
      <c r="O62" s="7"/>
      <c r="P62" s="33"/>
      <c r="R62" s="6"/>
      <c r="S62" s="7"/>
      <c r="T62" s="33"/>
      <c r="U62" s="48"/>
      <c r="V62" s="7"/>
      <c r="W62" s="33"/>
    </row>
    <row r="63" spans="1:23" s="23" customFormat="1" ht="27" customHeight="1" thickBot="1" x14ac:dyDescent="0.4">
      <c r="B63" s="58" t="s">
        <v>77</v>
      </c>
      <c r="C63" s="59"/>
      <c r="D63" s="58"/>
      <c r="E63" s="79"/>
      <c r="F63" s="81"/>
      <c r="G63" s="80">
        <f>G19+G58</f>
        <v>0</v>
      </c>
      <c r="H63" s="82">
        <f>H19+H58</f>
        <v>0</v>
      </c>
      <c r="I63" s="83"/>
      <c r="J63" s="81"/>
      <c r="K63" s="80">
        <f>K19+K58</f>
        <v>0</v>
      </c>
      <c r="L63" s="82">
        <f>L19+L58</f>
        <v>0</v>
      </c>
      <c r="M63" s="83"/>
      <c r="N63" s="81"/>
      <c r="O63" s="80">
        <f>O19+O58</f>
        <v>0</v>
      </c>
      <c r="P63" s="82">
        <f>P19+P58</f>
        <v>0</v>
      </c>
      <c r="Q63" s="83"/>
      <c r="R63" s="81"/>
      <c r="S63" s="80">
        <f>S19+S58</f>
        <v>0</v>
      </c>
      <c r="T63" s="82">
        <f>T19+T58</f>
        <v>0</v>
      </c>
      <c r="U63" s="48" t="e">
        <f>U19+U58</f>
        <v>#REF!</v>
      </c>
      <c r="V63" s="80">
        <f>V19+V58</f>
        <v>0</v>
      </c>
      <c r="W63" s="82">
        <f>W19+W58</f>
        <v>0</v>
      </c>
    </row>
    <row r="64" spans="1:23" ht="11.25" customHeight="1" x14ac:dyDescent="0.35">
      <c r="B64" s="8"/>
      <c r="C64" s="8"/>
      <c r="D64" s="8"/>
      <c r="E64" s="6"/>
      <c r="F64" s="6"/>
      <c r="G64" s="7"/>
      <c r="H64" s="33"/>
      <c r="J64" s="6"/>
      <c r="K64" s="7"/>
      <c r="L64" s="33"/>
      <c r="N64" s="6"/>
      <c r="O64" s="7"/>
      <c r="P64" s="33"/>
      <c r="R64" s="6"/>
      <c r="S64" s="7"/>
      <c r="T64" s="33"/>
      <c r="U64" s="48"/>
      <c r="V64" s="7"/>
      <c r="W64" s="33"/>
    </row>
    <row r="65" spans="1:24" ht="11.25" customHeight="1" x14ac:dyDescent="0.35">
      <c r="B65" s="8"/>
      <c r="C65" s="8"/>
      <c r="D65" s="8"/>
      <c r="E65" s="6"/>
      <c r="F65" s="6"/>
      <c r="G65" s="7"/>
      <c r="H65" s="33"/>
      <c r="J65" s="6"/>
      <c r="K65" s="7"/>
      <c r="L65" s="33"/>
      <c r="N65" s="6"/>
      <c r="O65" s="7"/>
      <c r="P65" s="33"/>
      <c r="R65" s="6"/>
      <c r="S65" s="7"/>
      <c r="T65" s="33"/>
      <c r="U65" s="48"/>
      <c r="V65" s="7"/>
      <c r="W65" s="33"/>
    </row>
    <row r="66" spans="1:24" ht="26" customHeight="1" x14ac:dyDescent="0.35">
      <c r="A66" s="66" t="s">
        <v>41</v>
      </c>
      <c r="B66" s="67"/>
      <c r="C66" s="68"/>
      <c r="D66" s="69"/>
      <c r="E66" s="69"/>
      <c r="F66" s="70"/>
      <c r="G66" s="70"/>
      <c r="H66" s="71"/>
      <c r="I66" s="72"/>
      <c r="J66" s="70"/>
      <c r="K66" s="70"/>
      <c r="L66" s="71"/>
      <c r="M66" s="72"/>
      <c r="N66" s="70"/>
      <c r="O66" s="70"/>
      <c r="P66" s="71"/>
      <c r="Q66" s="72"/>
      <c r="R66" s="70"/>
      <c r="S66" s="70"/>
      <c r="T66" s="71"/>
      <c r="U66" s="48"/>
      <c r="V66" s="72"/>
      <c r="W66" s="67"/>
    </row>
    <row r="67" spans="1:24" ht="11.25" customHeight="1" thickBot="1" x14ac:dyDescent="0.4">
      <c r="B67" s="8"/>
      <c r="C67" s="8"/>
      <c r="D67" s="8"/>
      <c r="E67" s="6"/>
      <c r="F67" s="6"/>
      <c r="G67" s="7"/>
      <c r="H67" s="33"/>
      <c r="J67" s="6"/>
      <c r="K67" s="7"/>
      <c r="L67" s="33"/>
      <c r="N67" s="6"/>
      <c r="O67" s="7"/>
      <c r="P67" s="33"/>
      <c r="R67" s="6"/>
      <c r="S67" s="7"/>
      <c r="T67" s="33"/>
      <c r="U67" s="48"/>
      <c r="V67" s="7"/>
      <c r="W67" s="33"/>
    </row>
    <row r="68" spans="1:24" s="2" customFormat="1" ht="27" customHeight="1" thickBot="1" x14ac:dyDescent="0.35">
      <c r="B68" s="222" t="s">
        <v>42</v>
      </c>
      <c r="C68" s="223"/>
      <c r="D68" s="224"/>
      <c r="E68" s="14"/>
      <c r="F68" s="201">
        <f>F10</f>
        <v>0</v>
      </c>
      <c r="G68" s="168"/>
      <c r="H68" s="169"/>
      <c r="I68" s="10"/>
      <c r="J68" s="162">
        <f>J10</f>
        <v>0</v>
      </c>
      <c r="K68" s="163"/>
      <c r="L68" s="164"/>
      <c r="M68" s="10"/>
      <c r="N68" s="165">
        <f>N10</f>
        <v>0</v>
      </c>
      <c r="O68" s="166"/>
      <c r="P68" s="167"/>
      <c r="Q68" s="10"/>
      <c r="R68" s="165">
        <f>R10</f>
        <v>0</v>
      </c>
      <c r="S68" s="166"/>
      <c r="T68" s="167"/>
      <c r="U68" s="33"/>
      <c r="V68" s="33"/>
      <c r="W68" s="33"/>
      <c r="X68" s="33"/>
    </row>
    <row r="69" spans="1:24" s="2" customFormat="1" ht="27" customHeight="1" x14ac:dyDescent="0.25">
      <c r="C69" s="3"/>
      <c r="E69" s="15"/>
      <c r="G69" s="7"/>
      <c r="H69" s="33"/>
      <c r="K69" s="7"/>
      <c r="L69" s="33"/>
      <c r="P69" s="34"/>
      <c r="T69" s="34"/>
      <c r="U69" s="49"/>
    </row>
    <row r="70" spans="1:24" s="2" customFormat="1" ht="27" customHeight="1" x14ac:dyDescent="0.25">
      <c r="C70" s="3"/>
      <c r="F70" s="14"/>
      <c r="H70" s="34"/>
      <c r="L70" s="34"/>
      <c r="P70" s="34"/>
      <c r="T70" s="34"/>
      <c r="U70" s="49"/>
    </row>
    <row r="71" spans="1:24" s="2" customFormat="1" ht="27" customHeight="1" x14ac:dyDescent="0.25">
      <c r="C71" s="3"/>
      <c r="F71" s="14"/>
      <c r="H71" s="34"/>
      <c r="L71" s="34"/>
      <c r="P71" s="34"/>
      <c r="T71" s="34"/>
      <c r="U71" s="49"/>
    </row>
    <row r="72" spans="1:24" ht="27" customHeight="1" x14ac:dyDescent="0.35">
      <c r="F72" s="6"/>
    </row>
    <row r="73" spans="1:24" ht="27" customHeight="1" x14ac:dyDescent="0.35">
      <c r="F73" s="6"/>
    </row>
    <row r="74" spans="1:24" ht="27" customHeight="1" x14ac:dyDescent="0.35">
      <c r="F74" s="6"/>
    </row>
    <row r="75" spans="1:24" ht="27" customHeight="1" x14ac:dyDescent="0.35">
      <c r="F75" s="6"/>
    </row>
    <row r="76" spans="1:24" ht="27" customHeight="1" x14ac:dyDescent="0.35">
      <c r="F76" s="6"/>
    </row>
    <row r="77" spans="1:24" ht="27" customHeight="1" x14ac:dyDescent="0.35">
      <c r="F77" s="6"/>
    </row>
    <row r="78" spans="1:24" ht="27" customHeight="1" x14ac:dyDescent="0.35">
      <c r="F78" s="6"/>
    </row>
    <row r="79" spans="1:24" ht="27" customHeight="1" x14ac:dyDescent="0.35">
      <c r="F79" s="6"/>
    </row>
    <row r="80" spans="1:24" ht="27" customHeight="1" x14ac:dyDescent="0.35">
      <c r="G80" s="6"/>
      <c r="H80" s="30"/>
      <c r="J80" s="6"/>
      <c r="K80" s="6"/>
      <c r="L80" s="30"/>
      <c r="N80" s="6"/>
      <c r="O80" s="6"/>
      <c r="P80" s="30"/>
      <c r="R80" s="6"/>
      <c r="S80" s="6"/>
      <c r="T80" s="30"/>
      <c r="U80" s="47"/>
    </row>
    <row r="81" spans="6:21" x14ac:dyDescent="0.35">
      <c r="G81" s="6"/>
      <c r="H81" s="30"/>
      <c r="J81" s="6"/>
      <c r="K81" s="6"/>
      <c r="L81" s="30"/>
      <c r="N81" s="6"/>
      <c r="O81" s="6"/>
      <c r="P81" s="30"/>
      <c r="R81" s="6"/>
      <c r="S81" s="6"/>
      <c r="T81" s="30"/>
      <c r="U81" s="47"/>
    </row>
    <row r="82" spans="6:21" x14ac:dyDescent="0.35">
      <c r="G82" s="6"/>
      <c r="H82" s="30"/>
      <c r="J82" s="6"/>
      <c r="K82" s="6"/>
      <c r="L82" s="30"/>
      <c r="N82" s="6"/>
      <c r="O82" s="6"/>
      <c r="P82" s="30"/>
      <c r="R82" s="6"/>
      <c r="S82" s="6"/>
      <c r="T82" s="30"/>
      <c r="U82" s="47"/>
    </row>
    <row r="83" spans="6:21" x14ac:dyDescent="0.35">
      <c r="F83" s="6"/>
      <c r="G83" s="6"/>
      <c r="H83" s="30"/>
      <c r="J83" s="6"/>
      <c r="K83" s="6"/>
      <c r="L83" s="30"/>
      <c r="N83" s="6"/>
      <c r="O83" s="6"/>
      <c r="P83" s="30"/>
      <c r="R83" s="6"/>
      <c r="S83" s="6"/>
      <c r="T83" s="30"/>
      <c r="U83" s="47"/>
    </row>
    <row r="84" spans="6:21" x14ac:dyDescent="0.35">
      <c r="G84" s="6"/>
      <c r="H84" s="30"/>
      <c r="J84" s="6"/>
      <c r="K84" s="6"/>
      <c r="L84" s="30"/>
      <c r="N84" s="6"/>
      <c r="O84" s="6"/>
      <c r="P84" s="30"/>
      <c r="R84" s="6"/>
      <c r="S84" s="6"/>
      <c r="T84" s="30"/>
      <c r="U84" s="47"/>
    </row>
    <row r="85" spans="6:21" x14ac:dyDescent="0.35">
      <c r="G85" s="6"/>
      <c r="H85" s="30"/>
      <c r="J85" s="6"/>
      <c r="K85" s="6"/>
      <c r="L85" s="30"/>
      <c r="N85" s="6"/>
      <c r="O85" s="6"/>
      <c r="P85" s="30"/>
      <c r="R85" s="6"/>
      <c r="S85" s="6"/>
      <c r="T85" s="30"/>
      <c r="U85" s="47"/>
    </row>
    <row r="86" spans="6:21" x14ac:dyDescent="0.35">
      <c r="G86" s="6"/>
      <c r="H86" s="30"/>
      <c r="J86" s="6"/>
      <c r="K86" s="6"/>
      <c r="L86" s="30"/>
      <c r="N86" s="6"/>
      <c r="O86" s="6"/>
      <c r="P86" s="30"/>
      <c r="R86" s="6"/>
      <c r="S86" s="6"/>
      <c r="T86" s="30"/>
      <c r="U86" s="47"/>
    </row>
    <row r="87" spans="6:21" x14ac:dyDescent="0.35">
      <c r="G87" s="6"/>
      <c r="H87" s="30"/>
      <c r="J87" s="6"/>
      <c r="K87" s="6"/>
      <c r="L87" s="30"/>
      <c r="N87" s="6"/>
      <c r="O87" s="6"/>
      <c r="P87" s="30"/>
      <c r="R87" s="6"/>
      <c r="S87" s="6"/>
      <c r="T87" s="30"/>
      <c r="U87" s="47"/>
    </row>
    <row r="88" spans="6:21" x14ac:dyDescent="0.35">
      <c r="F88" s="6"/>
      <c r="G88" s="6"/>
      <c r="H88" s="30"/>
      <c r="J88" s="6"/>
      <c r="K88" s="6"/>
      <c r="L88" s="30"/>
      <c r="N88" s="6"/>
      <c r="O88" s="6"/>
      <c r="P88" s="30"/>
      <c r="R88" s="6"/>
      <c r="S88" s="6"/>
      <c r="T88" s="30"/>
      <c r="U88" s="47"/>
    </row>
    <row r="89" spans="6:21" x14ac:dyDescent="0.35">
      <c r="F89" s="6"/>
      <c r="G89" s="6"/>
      <c r="H89" s="30"/>
      <c r="J89" s="6"/>
      <c r="K89" s="6"/>
      <c r="L89" s="30"/>
      <c r="N89" s="6"/>
      <c r="O89" s="6"/>
      <c r="P89" s="30"/>
      <c r="R89" s="6"/>
      <c r="S89" s="6"/>
      <c r="T89" s="30"/>
      <c r="U89" s="47"/>
    </row>
    <row r="90" spans="6:21" x14ac:dyDescent="0.35">
      <c r="F90" s="6"/>
      <c r="G90" s="6"/>
      <c r="H90" s="30"/>
      <c r="J90" s="6"/>
      <c r="K90" s="6"/>
      <c r="L90" s="30"/>
      <c r="N90" s="6"/>
      <c r="O90" s="6"/>
      <c r="P90" s="30"/>
      <c r="R90" s="6"/>
      <c r="S90" s="6"/>
      <c r="T90" s="30"/>
      <c r="U90" s="47"/>
    </row>
    <row r="91" spans="6:21" x14ac:dyDescent="0.35">
      <c r="F91" s="6"/>
      <c r="G91" s="6"/>
      <c r="H91" s="30"/>
      <c r="J91" s="6"/>
      <c r="K91" s="6"/>
      <c r="L91" s="30"/>
      <c r="N91" s="6"/>
      <c r="O91" s="6"/>
      <c r="P91" s="30"/>
      <c r="R91" s="6"/>
      <c r="S91" s="6"/>
      <c r="T91" s="30"/>
      <c r="U91" s="47"/>
    </row>
    <row r="92" spans="6:21" x14ac:dyDescent="0.35">
      <c r="F92" s="6"/>
      <c r="G92" s="6"/>
      <c r="H92" s="30"/>
      <c r="J92" s="6"/>
      <c r="K92" s="6"/>
      <c r="L92" s="30"/>
      <c r="N92" s="6"/>
      <c r="O92" s="6"/>
      <c r="P92" s="30"/>
      <c r="R92" s="6"/>
      <c r="S92" s="6"/>
      <c r="T92" s="30"/>
      <c r="U92" s="47"/>
    </row>
    <row r="93" spans="6:21" x14ac:dyDescent="0.35">
      <c r="F93" s="6"/>
      <c r="G93" s="6"/>
      <c r="H93" s="30"/>
      <c r="J93" s="6"/>
      <c r="K93" s="6"/>
      <c r="L93" s="30"/>
      <c r="N93" s="6"/>
      <c r="O93" s="6"/>
      <c r="P93" s="30"/>
      <c r="R93" s="6"/>
      <c r="S93" s="6"/>
      <c r="T93" s="30"/>
      <c r="U93" s="47"/>
    </row>
    <row r="94" spans="6:21" x14ac:dyDescent="0.35">
      <c r="F94" s="6"/>
      <c r="G94" s="6"/>
      <c r="H94" s="30"/>
      <c r="J94" s="6"/>
      <c r="K94" s="6"/>
      <c r="L94" s="30"/>
      <c r="N94" s="6"/>
      <c r="O94" s="6"/>
      <c r="P94" s="30"/>
      <c r="R94" s="6"/>
      <c r="S94" s="6"/>
      <c r="T94" s="30"/>
      <c r="U94" s="47"/>
    </row>
    <row r="95" spans="6:21" x14ac:dyDescent="0.35">
      <c r="F95" s="6"/>
      <c r="G95" s="6"/>
      <c r="H95" s="30"/>
      <c r="J95" s="6"/>
      <c r="K95" s="6"/>
      <c r="L95" s="30"/>
      <c r="N95" s="6"/>
      <c r="O95" s="6"/>
      <c r="P95" s="30"/>
      <c r="R95" s="6"/>
      <c r="S95" s="6"/>
      <c r="T95" s="30"/>
      <c r="U95" s="47"/>
    </row>
    <row r="96" spans="6:21" x14ac:dyDescent="0.35">
      <c r="F96" s="6"/>
      <c r="G96" s="6"/>
      <c r="H96" s="30"/>
      <c r="J96" s="6"/>
      <c r="K96" s="6"/>
      <c r="L96" s="30"/>
      <c r="N96" s="6"/>
      <c r="O96" s="6"/>
      <c r="P96" s="30"/>
      <c r="R96" s="6"/>
      <c r="S96" s="6"/>
      <c r="T96" s="30"/>
      <c r="U96" s="47"/>
    </row>
    <row r="97" spans="6:21" x14ac:dyDescent="0.35">
      <c r="F97" s="6"/>
      <c r="G97" s="6"/>
      <c r="H97" s="30"/>
      <c r="J97" s="6"/>
      <c r="K97" s="6"/>
      <c r="L97" s="30"/>
      <c r="N97" s="6"/>
      <c r="O97" s="6"/>
      <c r="P97" s="30"/>
      <c r="R97" s="6"/>
      <c r="S97" s="6"/>
      <c r="T97" s="30"/>
      <c r="U97" s="47"/>
    </row>
    <row r="98" spans="6:21" x14ac:dyDescent="0.35">
      <c r="F98" s="6"/>
      <c r="G98" s="6"/>
      <c r="H98" s="30"/>
      <c r="J98" s="6"/>
      <c r="K98" s="6"/>
      <c r="L98" s="30"/>
      <c r="N98" s="6"/>
      <c r="O98" s="6"/>
      <c r="P98" s="30"/>
      <c r="R98" s="6"/>
      <c r="S98" s="6"/>
      <c r="T98" s="30"/>
      <c r="U98" s="47"/>
    </row>
    <row r="99" spans="6:21" x14ac:dyDescent="0.35">
      <c r="F99" s="6"/>
      <c r="G99" s="6"/>
      <c r="H99" s="30"/>
      <c r="J99" s="6"/>
      <c r="K99" s="6"/>
      <c r="L99" s="30"/>
      <c r="N99" s="6"/>
      <c r="O99" s="6"/>
      <c r="P99" s="30"/>
      <c r="R99" s="6"/>
      <c r="S99" s="6"/>
      <c r="T99" s="30"/>
      <c r="U99" s="47"/>
    </row>
    <row r="100" spans="6:21" x14ac:dyDescent="0.35">
      <c r="F100" s="6"/>
      <c r="G100" s="6"/>
      <c r="H100" s="30"/>
      <c r="J100" s="6"/>
      <c r="K100" s="6"/>
      <c r="L100" s="30"/>
      <c r="N100" s="6"/>
      <c r="O100" s="6"/>
      <c r="P100" s="30"/>
      <c r="R100" s="6"/>
      <c r="S100" s="6"/>
      <c r="T100" s="30"/>
      <c r="U100" s="47"/>
    </row>
    <row r="101" spans="6:21" x14ac:dyDescent="0.35">
      <c r="F101" s="6"/>
      <c r="G101" s="6"/>
      <c r="H101" s="30"/>
      <c r="J101" s="6"/>
      <c r="K101" s="6"/>
      <c r="L101" s="30"/>
      <c r="N101" s="6"/>
      <c r="O101" s="6"/>
      <c r="P101" s="30"/>
      <c r="R101" s="6"/>
      <c r="S101" s="6"/>
      <c r="T101" s="30"/>
      <c r="U101" s="47"/>
    </row>
    <row r="102" spans="6:21" x14ac:dyDescent="0.35">
      <c r="F102" s="6"/>
      <c r="G102" s="6"/>
      <c r="H102" s="30"/>
      <c r="J102" s="6"/>
      <c r="K102" s="6"/>
      <c r="L102" s="30"/>
      <c r="N102" s="6"/>
      <c r="O102" s="6"/>
      <c r="P102" s="30"/>
      <c r="R102" s="6"/>
      <c r="S102" s="6"/>
      <c r="T102" s="30"/>
      <c r="U102" s="47"/>
    </row>
  </sheetData>
  <mergeCells count="18">
    <mergeCell ref="F7:H7"/>
    <mergeCell ref="F8:H8"/>
    <mergeCell ref="B3:W3"/>
    <mergeCell ref="B5:W5"/>
    <mergeCell ref="V8:W8"/>
    <mergeCell ref="C1:D1"/>
    <mergeCell ref="B68:D68"/>
    <mergeCell ref="B42:B43"/>
    <mergeCell ref="C42:C43"/>
    <mergeCell ref="B46:B48"/>
    <mergeCell ref="C46:C48"/>
    <mergeCell ref="B53:B54"/>
    <mergeCell ref="C53:C54"/>
    <mergeCell ref="C32:C34"/>
    <mergeCell ref="B32:B34"/>
    <mergeCell ref="J8:L8"/>
    <mergeCell ref="N8:P8"/>
    <mergeCell ref="R8:T8"/>
  </mergeCells>
  <printOptions horizontalCentered="1"/>
  <pageMargins left="0.23622047244094488" right="0.27559055118110232" top="0.31535433070866137" bottom="0.31535433070866137" header="0.31535433070866137" footer="0.31535433070866137"/>
  <pageSetup paperSize="9" scale="19" fitToWidth="0" fitToHeight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9F04C-FA70-4F3D-A026-21CC0C423644}">
  <dimension ref="B2:K32"/>
  <sheetViews>
    <sheetView view="pageBreakPreview" zoomScale="85" zoomScaleNormal="100" zoomScaleSheetLayoutView="85" workbookViewId="0">
      <selection activeCell="I12" sqref="I12"/>
    </sheetView>
  </sheetViews>
  <sheetFormatPr baseColWidth="10" defaultRowHeight="14" x14ac:dyDescent="0.3"/>
  <cols>
    <col min="1" max="1" width="15" customWidth="1"/>
    <col min="2" max="3" width="13" customWidth="1"/>
    <col min="4" max="4" width="27.1640625" bestFit="1" customWidth="1"/>
    <col min="5" max="8" width="13" customWidth="1"/>
    <col min="9" max="9" width="4.58203125" customWidth="1"/>
    <col min="10" max="10" width="27.6640625" customWidth="1"/>
    <col min="11" max="11" width="14.6640625" customWidth="1"/>
  </cols>
  <sheetData>
    <row r="2" spans="2:11" s="84" customFormat="1" x14ac:dyDescent="0.3">
      <c r="B2" s="84" t="s">
        <v>49</v>
      </c>
    </row>
    <row r="3" spans="2:11" ht="14.5" customHeight="1" thickBot="1" x14ac:dyDescent="0.35">
      <c r="J3" s="114" t="s">
        <v>38</v>
      </c>
      <c r="K3" s="113"/>
    </row>
    <row r="4" spans="2:11" ht="18" customHeight="1" x14ac:dyDescent="0.3">
      <c r="B4" s="251" t="s">
        <v>43</v>
      </c>
      <c r="C4" s="253" t="s">
        <v>44</v>
      </c>
      <c r="D4" s="253" t="s">
        <v>55</v>
      </c>
      <c r="E4" s="255" t="s">
        <v>54</v>
      </c>
      <c r="F4" s="256"/>
      <c r="G4" s="256"/>
      <c r="H4" s="257"/>
    </row>
    <row r="5" spans="2:11" ht="18" customHeight="1" thickBot="1" x14ac:dyDescent="0.35">
      <c r="B5" s="252"/>
      <c r="C5" s="254"/>
      <c r="D5" s="254"/>
      <c r="E5" s="91" t="s">
        <v>70</v>
      </c>
      <c r="F5" s="89" t="s">
        <v>71</v>
      </c>
      <c r="G5" s="89" t="s">
        <v>45</v>
      </c>
      <c r="H5" s="90" t="s">
        <v>46</v>
      </c>
    </row>
    <row r="6" spans="2:11" ht="14.5" thickBot="1" x14ac:dyDescent="0.35">
      <c r="B6" s="263" t="s">
        <v>75</v>
      </c>
      <c r="C6" s="264"/>
      <c r="D6" s="264"/>
      <c r="E6" s="264"/>
      <c r="F6" s="264"/>
      <c r="G6" s="264"/>
      <c r="H6" s="265"/>
    </row>
    <row r="7" spans="2:11" ht="16.25" customHeight="1" thickBot="1" x14ac:dyDescent="0.35">
      <c r="B7" s="216" t="s">
        <v>72</v>
      </c>
      <c r="C7" s="195" t="e">
        <f>+D7/D$15</f>
        <v>#DIV/0!</v>
      </c>
      <c r="D7" s="174">
        <f>'Décomposition forfait prov.'!W16</f>
        <v>0</v>
      </c>
      <c r="E7" s="175">
        <f>'Décomposition forfait prov.'!H16</f>
        <v>0</v>
      </c>
      <c r="F7" s="176">
        <f>'Décomposition forfait prov.'!L16</f>
        <v>0</v>
      </c>
      <c r="G7" s="176">
        <f>'Décomposition forfait prov.'!P16</f>
        <v>0</v>
      </c>
      <c r="H7" s="177">
        <f>'Décomposition forfait prov.'!T16</f>
        <v>0</v>
      </c>
    </row>
    <row r="8" spans="2:11" ht="14.5" thickBot="1" x14ac:dyDescent="0.35">
      <c r="B8" s="263" t="s">
        <v>76</v>
      </c>
      <c r="C8" s="264"/>
      <c r="D8" s="264"/>
      <c r="E8" s="264"/>
      <c r="F8" s="264"/>
      <c r="G8" s="264"/>
      <c r="H8" s="265"/>
    </row>
    <row r="9" spans="2:11" ht="18.649999999999999" customHeight="1" x14ac:dyDescent="0.3">
      <c r="B9" s="103" t="s">
        <v>2</v>
      </c>
      <c r="C9" s="194" t="e">
        <f>+D9/D$15</f>
        <v>#DIV/0!</v>
      </c>
      <c r="D9" s="92">
        <f>+'Décomposition forfait prov.'!W27</f>
        <v>0</v>
      </c>
      <c r="E9" s="93">
        <f>'Décomposition forfait prov.'!H27</f>
        <v>0</v>
      </c>
      <c r="F9" s="94">
        <f>'Décomposition forfait prov.'!L27</f>
        <v>0</v>
      </c>
      <c r="G9" s="94">
        <f>'Décomposition forfait prov.'!P27</f>
        <v>0</v>
      </c>
      <c r="H9" s="95">
        <f>'Décomposition forfait prov.'!T27</f>
        <v>0</v>
      </c>
    </row>
    <row r="10" spans="2:11" ht="18.649999999999999" customHeight="1" x14ac:dyDescent="0.3">
      <c r="B10" s="103" t="s">
        <v>4</v>
      </c>
      <c r="C10" s="195" t="e">
        <f t="shared" ref="C10:C13" si="0">+D10/D$15</f>
        <v>#DIV/0!</v>
      </c>
      <c r="D10" s="92">
        <f>+'Décomposition forfait prov.'!W30</f>
        <v>0</v>
      </c>
      <c r="E10" s="93">
        <f>+'Décomposition forfait prov.'!H30</f>
        <v>0</v>
      </c>
      <c r="F10" s="94">
        <f>+'Décomposition forfait prov.'!L30</f>
        <v>0</v>
      </c>
      <c r="G10" s="94">
        <f>+'Décomposition forfait prov.'!P30</f>
        <v>0</v>
      </c>
      <c r="H10" s="95">
        <f>+'Décomposition forfait prov.'!T30</f>
        <v>0</v>
      </c>
    </row>
    <row r="11" spans="2:11" ht="18.649999999999999" customHeight="1" x14ac:dyDescent="0.3">
      <c r="B11" s="103" t="s">
        <v>7</v>
      </c>
      <c r="C11" s="195" t="e">
        <f t="shared" si="0"/>
        <v>#DIV/0!</v>
      </c>
      <c r="D11" s="92">
        <f>+'Décomposition forfait prov.'!W35</f>
        <v>0</v>
      </c>
      <c r="E11" s="93">
        <f>+'Décomposition forfait prov.'!H35</f>
        <v>0</v>
      </c>
      <c r="F11" s="94">
        <f>+'Décomposition forfait prov.'!L35</f>
        <v>0</v>
      </c>
      <c r="G11" s="94">
        <f>+'Décomposition forfait prov.'!P35</f>
        <v>0</v>
      </c>
      <c r="H11" s="95">
        <f>+'Décomposition forfait prov.'!T35</f>
        <v>0</v>
      </c>
    </row>
    <row r="12" spans="2:11" ht="18.649999999999999" customHeight="1" x14ac:dyDescent="0.3">
      <c r="B12" s="103" t="s">
        <v>20</v>
      </c>
      <c r="C12" s="195" t="e">
        <f t="shared" si="0"/>
        <v>#DIV/0!</v>
      </c>
      <c r="D12" s="92">
        <f>+'Décomposition forfait prov.'!W40</f>
        <v>0</v>
      </c>
      <c r="E12" s="93">
        <f>+'Décomposition forfait prov.'!H40</f>
        <v>0</v>
      </c>
      <c r="F12" s="94">
        <f>+'Décomposition forfait prov.'!L40</f>
        <v>0</v>
      </c>
      <c r="G12" s="94">
        <f>+'Décomposition forfait prov.'!P40</f>
        <v>0</v>
      </c>
      <c r="H12" s="95">
        <f>+'Décomposition forfait prov.'!T40</f>
        <v>0</v>
      </c>
    </row>
    <row r="13" spans="2:11" ht="18.649999999999999" customHeight="1" x14ac:dyDescent="0.3">
      <c r="B13" s="103" t="s">
        <v>47</v>
      </c>
      <c r="C13" s="195" t="e">
        <f t="shared" si="0"/>
        <v>#DIV/0!</v>
      </c>
      <c r="D13" s="92">
        <f>+'Décomposition forfait prov.'!W44</f>
        <v>0</v>
      </c>
      <c r="E13" s="93">
        <f>+'Décomposition forfait prov.'!H44</f>
        <v>0</v>
      </c>
      <c r="F13" s="94">
        <f>+'Décomposition forfait prov.'!L44</f>
        <v>0</v>
      </c>
      <c r="G13" s="94">
        <f>+'Décomposition forfait prov.'!P44</f>
        <v>0</v>
      </c>
      <c r="H13" s="95">
        <f>+'Décomposition forfait prov.'!T44</f>
        <v>0</v>
      </c>
    </row>
    <row r="14" spans="2:11" ht="18.649999999999999" customHeight="1" thickBot="1" x14ac:dyDescent="0.35">
      <c r="B14" s="104" t="s">
        <v>14</v>
      </c>
      <c r="C14" s="195" t="e">
        <f>+D14/D$15</f>
        <v>#DIV/0!</v>
      </c>
      <c r="D14" s="96">
        <f>+'Décomposition forfait prov.'!W49</f>
        <v>0</v>
      </c>
      <c r="E14" s="97">
        <f>+'Décomposition forfait prov.'!H49</f>
        <v>0</v>
      </c>
      <c r="F14" s="98">
        <f>+'Décomposition forfait prov.'!L49</f>
        <v>0</v>
      </c>
      <c r="G14" s="98">
        <f>+'Décomposition forfait prov.'!P49</f>
        <v>0</v>
      </c>
      <c r="H14" s="99">
        <f>+'Décomposition forfait prov.'!T49</f>
        <v>0</v>
      </c>
    </row>
    <row r="15" spans="2:11" s="84" customFormat="1" ht="22.25" customHeight="1" thickBot="1" x14ac:dyDescent="0.35">
      <c r="B15" s="105" t="s">
        <v>48</v>
      </c>
      <c r="C15" s="100" t="e">
        <f t="shared" ref="C15:F15" si="1">SUM(C7:C14)</f>
        <v>#DIV/0!</v>
      </c>
      <c r="D15" s="101">
        <f>SUM(D7:D14)</f>
        <v>0</v>
      </c>
      <c r="E15" s="102">
        <f t="shared" si="1"/>
        <v>0</v>
      </c>
      <c r="F15" s="102">
        <f t="shared" si="1"/>
        <v>0</v>
      </c>
      <c r="G15" s="102">
        <f>SUM(G7:G14)</f>
        <v>0</v>
      </c>
      <c r="H15" s="102">
        <f>SUM(H7:H14)</f>
        <v>0</v>
      </c>
    </row>
    <row r="17" spans="2:11" x14ac:dyDescent="0.3">
      <c r="B17" s="88" t="s">
        <v>56</v>
      </c>
    </row>
    <row r="18" spans="2:11" x14ac:dyDescent="0.3">
      <c r="B18" s="88" t="s">
        <v>57</v>
      </c>
      <c r="C18" s="106">
        <v>0</v>
      </c>
      <c r="D18" s="88" t="s">
        <v>58</v>
      </c>
      <c r="F18" s="107">
        <f>+C18*D15</f>
        <v>0</v>
      </c>
      <c r="G18" s="88" t="s">
        <v>59</v>
      </c>
      <c r="I18" s="88"/>
      <c r="J18" s="111"/>
    </row>
    <row r="20" spans="2:11" x14ac:dyDescent="0.3">
      <c r="B20" s="84" t="s">
        <v>50</v>
      </c>
    </row>
    <row r="21" spans="2:11" ht="14.5" thickBot="1" x14ac:dyDescent="0.35"/>
    <row r="22" spans="2:11" ht="20" customHeight="1" x14ac:dyDescent="0.3">
      <c r="B22" s="259" t="s">
        <v>51</v>
      </c>
      <c r="C22" s="260"/>
      <c r="D22" s="253" t="s">
        <v>55</v>
      </c>
      <c r="E22" s="255" t="s">
        <v>54</v>
      </c>
      <c r="F22" s="256"/>
      <c r="G22" s="256"/>
      <c r="H22" s="257"/>
    </row>
    <row r="23" spans="2:11" x14ac:dyDescent="0.3">
      <c r="B23" s="261"/>
      <c r="C23" s="262"/>
      <c r="D23" s="258"/>
      <c r="E23" s="110" t="s">
        <v>52</v>
      </c>
      <c r="F23" s="108" t="s">
        <v>71</v>
      </c>
      <c r="G23" s="108" t="s">
        <v>45</v>
      </c>
      <c r="H23" s="109" t="s">
        <v>46</v>
      </c>
    </row>
    <row r="24" spans="2:11" ht="23.25" customHeight="1" x14ac:dyDescent="0.3">
      <c r="B24" s="249" t="s">
        <v>27</v>
      </c>
      <c r="C24" s="250"/>
      <c r="D24" s="191">
        <f>'Décomposition forfait prov.'!W55</f>
        <v>0</v>
      </c>
      <c r="E24" s="178">
        <f>'Décomposition forfait prov.'!H55</f>
        <v>0</v>
      </c>
      <c r="F24" s="179">
        <f>'Décomposition forfait prov.'!L55</f>
        <v>0</v>
      </c>
      <c r="G24" s="179">
        <f>'Décomposition forfait prov.'!P55</f>
        <v>0</v>
      </c>
      <c r="H24" s="180">
        <f>'Décomposition forfait prov.'!T55</f>
        <v>0</v>
      </c>
      <c r="J24" s="117"/>
      <c r="K24" s="117"/>
    </row>
    <row r="26" spans="2:11" x14ac:dyDescent="0.3">
      <c r="B26" s="85" t="s">
        <v>53</v>
      </c>
    </row>
    <row r="27" spans="2:11" s="87" customFormat="1" ht="12" thickBot="1" x14ac:dyDescent="0.3"/>
    <row r="28" spans="2:11" s="87" customFormat="1" ht="19.25" customHeight="1" thickBot="1" x14ac:dyDescent="0.3">
      <c r="B28" s="112"/>
      <c r="C28" s="246" t="s">
        <v>60</v>
      </c>
      <c r="D28" s="247"/>
      <c r="E28" s="247"/>
      <c r="F28" s="247"/>
      <c r="G28" s="247"/>
      <c r="H28" s="248"/>
    </row>
    <row r="29" spans="2:11" s="87" customFormat="1" ht="14" customHeight="1" x14ac:dyDescent="0.25">
      <c r="B29" s="127" t="s">
        <v>69</v>
      </c>
      <c r="C29" s="190">
        <f>'Décomposition forfait prov.'!F68</f>
        <v>0</v>
      </c>
      <c r="D29" s="160"/>
      <c r="E29" s="160"/>
      <c r="F29" s="160"/>
      <c r="G29" s="160"/>
      <c r="H29" s="161"/>
    </row>
    <row r="30" spans="2:11" s="87" customFormat="1" ht="18" customHeight="1" x14ac:dyDescent="0.25">
      <c r="B30" s="182" t="s">
        <v>64</v>
      </c>
      <c r="C30" s="183">
        <f>'Décomposition forfait prov.'!J68</f>
        <v>0</v>
      </c>
      <c r="D30" s="184"/>
      <c r="E30" s="184"/>
      <c r="F30" s="184"/>
      <c r="G30" s="184"/>
      <c r="H30" s="185"/>
    </row>
    <row r="31" spans="2:11" s="87" customFormat="1" ht="18" customHeight="1" x14ac:dyDescent="0.25">
      <c r="B31" s="182" t="s">
        <v>65</v>
      </c>
      <c r="C31" s="183">
        <f>'Décomposition forfait prov.'!N68</f>
        <v>0</v>
      </c>
      <c r="D31" s="186"/>
      <c r="E31" s="186"/>
      <c r="F31" s="186"/>
      <c r="G31" s="186"/>
      <c r="H31" s="187"/>
    </row>
    <row r="32" spans="2:11" s="87" customFormat="1" ht="18" customHeight="1" thickBot="1" x14ac:dyDescent="0.3">
      <c r="B32" s="128" t="s">
        <v>66</v>
      </c>
      <c r="C32" s="181">
        <f>'Décomposition forfait prov.'!R68</f>
        <v>0</v>
      </c>
      <c r="D32" s="188"/>
      <c r="E32" s="188"/>
      <c r="F32" s="188"/>
      <c r="G32" s="188"/>
      <c r="H32" s="189"/>
    </row>
  </sheetData>
  <mergeCells count="11">
    <mergeCell ref="C28:H28"/>
    <mergeCell ref="B24:C24"/>
    <mergeCell ref="B4:B5"/>
    <mergeCell ref="C4:C5"/>
    <mergeCell ref="D4:D5"/>
    <mergeCell ref="E4:H4"/>
    <mergeCell ref="D22:D23"/>
    <mergeCell ref="E22:H22"/>
    <mergeCell ref="B22:C23"/>
    <mergeCell ref="B6:H6"/>
    <mergeCell ref="B8:H8"/>
  </mergeCells>
  <phoneticPr fontId="30" type="noConversion"/>
  <pageMargins left="0.7" right="0.7" top="0.75" bottom="0.75" header="0.3" footer="0.3"/>
  <pageSetup paperSize="9" scale="72" orientation="portrait" r:id="rId1"/>
  <colBreaks count="1" manualBreakCount="1">
    <brk id="8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Décomposition forfait prov.</vt:lpstr>
      <vt:lpstr>Annexe financière</vt:lpstr>
      <vt:lpstr>'Annexe financière'!Zone_d_impression</vt:lpstr>
      <vt:lpstr>'Décomposition forfait prov.'!Zone_d_impression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2024-01-19T17:18:05Z</dcterms:created>
  <dcterms:modified xsi:type="dcterms:W3CDTF">2026-01-28T13:33:43Z</dcterms:modified>
</cp:coreProperties>
</file>