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R:\SIM\COMMUN\M MAINTENANCE\ANTI-INTRUSION\ESID-25-228 - CADIVS 38\"/>
    </mc:Choice>
  </mc:AlternateContent>
  <bookViews>
    <workbookView xWindow="-28920" yWindow="-120" windowWidth="29040" windowHeight="15840" activeTab="3"/>
  </bookViews>
  <sheets>
    <sheet name="BPU_Page de garde" sheetId="4" r:id="rId1"/>
    <sheet name="BPU_F1_F2_F3" sheetId="5" r:id="rId2"/>
    <sheet name="BPU_Correctif" sheetId="6" r:id="rId3"/>
    <sheet name="Sous-détail F2" sheetId="9" r:id="rId4"/>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8" i="5" l="1"/>
  <c r="A1" i="9" l="1"/>
  <c r="B33" i="9"/>
  <c r="J25" i="9"/>
  <c r="I25" i="9"/>
  <c r="H25" i="9"/>
  <c r="G25" i="9"/>
  <c r="F25" i="9"/>
  <c r="E25" i="9"/>
  <c r="D25" i="9"/>
  <c r="C25" i="9"/>
  <c r="B25" i="9"/>
  <c r="B26" i="9" s="1"/>
  <c r="J13" i="9"/>
  <c r="I13" i="9"/>
  <c r="H13" i="9"/>
  <c r="G13" i="9"/>
  <c r="F13" i="9"/>
  <c r="E13" i="9"/>
  <c r="D13" i="9"/>
  <c r="C13" i="9"/>
  <c r="B13" i="9"/>
  <c r="B14" i="9" s="1"/>
  <c r="C36" i="9" s="1"/>
  <c r="A1" i="6" l="1"/>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<sst xmlns="http://schemas.openxmlformats.org/spreadsheetml/2006/main" count="101" uniqueCount="63">
  <si>
    <t>Bordereau des Prix Unitaires
BPU</t>
  </si>
  <si>
    <t>N° Prix</t>
  </si>
  <si>
    <t>Descriptif</t>
  </si>
  <si>
    <t>Unité</t>
  </si>
  <si>
    <t>Prix unitaire
(€ HT)</t>
  </si>
  <si>
    <t>F1</t>
  </si>
  <si>
    <t>Phase de démarrage</t>
  </si>
  <si>
    <t>u</t>
  </si>
  <si>
    <r>
      <t>F2</t>
    </r>
    <r>
      <rPr>
        <vertAlign val="subscript"/>
        <sz val="10"/>
        <color theme="8" tint="-0.249977111117893"/>
        <rFont val="Marianne"/>
        <family val="3"/>
      </rPr>
      <t>annuel</t>
    </r>
  </si>
  <si>
    <t>Prestation  annualisée d'exploitation et de maintenance préventive et corrective *</t>
  </si>
  <si>
    <t>an</t>
  </si>
  <si>
    <t>F3</t>
  </si>
  <si>
    <t xml:space="preserve">Phase de fin de marché </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</si>
  <si>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</si>
  <si>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</si>
  <si>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Coefficient</t>
  </si>
  <si>
    <t>C</t>
  </si>
  <si>
    <t>Coefficient majorateur de l’entreprise à appliquer sur le prix sec HT des pièces *</t>
  </si>
  <si>
    <t>/</t>
  </si>
  <si>
    <r>
      <t>Houv</t>
    </r>
    <r>
      <rPr>
        <vertAlign val="subscript"/>
        <sz val="10"/>
        <color theme="8" tint="-0.249977111117893"/>
        <rFont val="Marianne"/>
        <family val="3"/>
      </rPr>
      <t>HO</t>
    </r>
  </si>
  <si>
    <t>Heure de main d’œuvre ouvrier et technicien en heures ouvrées **</t>
  </si>
  <si>
    <t>heure</t>
  </si>
  <si>
    <r>
      <t>Houv</t>
    </r>
    <r>
      <rPr>
        <vertAlign val="subscript"/>
        <sz val="10"/>
        <color theme="8" tint="-0.249977111117893"/>
        <rFont val="Marianne"/>
        <family val="3"/>
      </rPr>
      <t>HNO</t>
    </r>
  </si>
  <si>
    <t>Heure de main d’œuvre ouvrier et technicien, en heures non ouvrées **</t>
  </si>
  <si>
    <r>
      <t>Hing</t>
    </r>
    <r>
      <rPr>
        <vertAlign val="subscript"/>
        <sz val="10"/>
        <color theme="8" tint="-0.249977111117893"/>
        <rFont val="Marianne"/>
        <family val="3"/>
      </rPr>
      <t>HO</t>
    </r>
  </si>
  <si>
    <t>Heure de main d’œuvre ingénieur, en heures ouvrées **</t>
  </si>
  <si>
    <r>
      <t>Hing</t>
    </r>
    <r>
      <rPr>
        <vertAlign val="subscript"/>
        <sz val="10"/>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</si>
  <si>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</si>
  <si>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</si>
  <si>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</si>
  <si>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</si>
  <si>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t>U</t>
  </si>
  <si>
    <t>GTP</t>
  </si>
  <si>
    <t>GERprog</t>
  </si>
  <si>
    <t xml:space="preserve">Elaboration du plan de GROS ENTRETIEN RENOUVELLEMENT sur 15 ans </t>
  </si>
  <si>
    <t>GERactu</t>
  </si>
  <si>
    <t>Actualisation du plan de GROS ENTRETIEN RENOUVELLEMENT sur 15 ans</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</si>
  <si>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</si>
  <si>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</si>
  <si>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Quartier De Reyniès</t>
  </si>
  <si>
    <t>Poste ADC Pinède</t>
  </si>
  <si>
    <t>Caserne de l'Alma</t>
  </si>
  <si>
    <t>Hôtel des troupes de montagne</t>
  </si>
  <si>
    <t>Camp de Chambaran</t>
  </si>
  <si>
    <t>Musée des troupes de montagne</t>
  </si>
  <si>
    <t>Poste ASP Beesau</t>
  </si>
  <si>
    <t>Poste S. Gonzales</t>
  </si>
  <si>
    <t>Anti-intrusion</t>
  </si>
  <si>
    <t>Contrôle d'accès</t>
  </si>
  <si>
    <t>Interphonie</t>
  </si>
  <si>
    <t>Vidéo surveillance</t>
  </si>
  <si>
    <t>Boucle GTB-OSF</t>
  </si>
  <si>
    <t>Exploitation et maintenance préventive</t>
  </si>
  <si>
    <t>Total</t>
  </si>
  <si>
    <t>B/ Opérations de maintenance corrective (pièces &lt; à 500 € HT)</t>
  </si>
  <si>
    <t>Maintenance corrective</t>
  </si>
  <si>
    <t>C/ Assistance à la personne publique</t>
  </si>
  <si>
    <t>Assistance</t>
  </si>
  <si>
    <t>Montant F2 annuel *</t>
  </si>
  <si>
    <t>(*) Montant à reporter dans l'onglet "BPU_F1_F2_F3"</t>
  </si>
  <si>
    <t>Recensement ou la mise à jour sur fichier "pivots"</t>
  </si>
  <si>
    <t>Accord cadre à bons de commande pour la maintenance préventive et corrective des installations anti-intrusion, contrôle d’accès, interphonie et vidéo surveillance de la base de défense de Grenoble - Annecy - Chambéry - Gap - Saint-Christol
Département de l’Isère (38)</t>
  </si>
  <si>
    <t>Ecole des Pupilles de l'Air et de l'Espace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</si>
</sst>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 &quot;-&quot;??_);_(@_)"/>
    <numFmt numFmtId="165" formatCode="_-* #,##0.00\ [$€-40C]_-;\-* #,##0.00\ [$€-40C]_-;_-* &quot;-&quot;??\ [$€-40C]_-;_-@_-"/>
    <numFmt numFmtId="166" formatCode="_-* #,##0.00\ _€_-;\-* #,##0.00\ _€_-;_-* &quot;-&quot;??\ _€_-;_-@_-"/>
    <numFmt numFmtId="167" formatCode="#,##0.00\ &quot;€&quot;"/>
  </numFmts>
  <fonts count="2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4"/>
      <color theme="8" tint="-0.249977111117893"/>
      <name val="Marianne ExtraBold"/>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0"/>
      <color theme="8" tint="-0.249977111117893"/>
      <name val="Marianne"/>
      <family val="3"/>
    </font>
    <font>
      <b/>
      <sz val="10"/>
      <color theme="8" tint="-0.249977111117893"/>
      <name val="Marianne"/>
      <family val="3"/>
    </font>
    <font>
      <vertAlign val="subscript"/>
      <sz val="10"/>
      <color theme="8" tint="-0.249977111117893"/>
      <name val="Marianne"/>
      <family val="3"/>
    </font>
    <font>
      <b/>
      <sz val="9"/>
      <color indexed="81"/>
      <name val="Tahoma"/>
      <family val="2"/>
    </font>
    <font>
      <sz val="9"/>
      <color indexed="81"/>
      <name val="Tahoma"/>
      <family val="2"/>
    </font>
    <font>
      <sz val="12"/>
      <color theme="1"/>
      <name val="Marianne"/>
      <family val="3"/>
    </font>
    <font>
      <vertAlign val="subscript"/>
      <sz val="12"/>
      <color theme="1"/>
      <name val="Marianne"/>
      <family val="3"/>
    </font>
    <font>
      <b/>
      <u/>
      <sz val="11"/>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b/>
      <sz val="12"/>
      <color theme="1"/>
      <name val="Marianne"/>
      <family val="3"/>
    </font>
    <font>
      <b/>
      <sz val="12"/>
      <color theme="1"/>
      <name val="Century Gothic"/>
      <family val="2"/>
      <scheme val="minor"/>
    </font>
    <font>
      <sz val="12"/>
      <color theme="1"/>
      <name val="Century Gothic"/>
      <family val="2"/>
      <scheme val="minor"/>
    </font>
  </fonts>
  <fills count="6">
    <fill>
      <patternFill patternType="none"/>
    </fill>
    <fill>
      <patternFill patternType="gray125"/>
    </fill>
    <fill>
      <patternFill patternType="solid">
        <fgColor theme="8" tint="0.79998168889431442"/>
        <bgColor indexed="64"/>
      </patternFill>
    </fill>
    <fill>
      <patternFill patternType="solid">
        <fgColor theme="1" tint="0.499984740745262"/>
        <bgColor indexed="64"/>
      </patternFill>
    </fill>
    <fill>
      <patternFill patternType="solid">
        <fgColor theme="3" tint="0.59999389629810485"/>
        <bgColor indexed="64"/>
      </patternFill>
    </fill>
    <fill>
      <patternFill patternType="solid">
        <fgColor theme="3"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37">
    <xf numFmtId="0" fontId="0" fillId="0" borderId="0" xfId="0"/>
    <xf numFmtId="0" fontId="2" fillId="0" borderId="0" xfId="0" applyFont="1"/>
    <xf numFmtId="0" fontId="2" fillId="0" borderId="0" xfId="0" applyFont="1" applyAlignment="1">
      <alignment vertical="center"/>
    </xf>
    <xf numFmtId="0" fontId="8" fillId="0" borderId="1" xfId="0" applyFont="1" applyBorder="1" applyAlignment="1">
      <alignment horizontal="center" vertical="center"/>
    </xf>
    <xf numFmtId="0" fontId="8" fillId="0" borderId="1" xfId="0" applyFont="1" applyBorder="1" applyAlignment="1">
      <alignment vertical="center" wrapText="1"/>
    </xf>
    <xf numFmtId="165" fontId="8" fillId="0" borderId="1" xfId="1" applyNumberFormat="1" applyFont="1" applyBorder="1" applyAlignment="1">
      <alignment vertical="center"/>
    </xf>
    <xf numFmtId="0" fontId="9" fillId="2" borderId="1" xfId="0" applyFont="1" applyFill="1" applyBorder="1" applyAlignment="1">
      <alignment horizontal="center" vertical="center" wrapText="1"/>
    </xf>
    <xf numFmtId="0" fontId="8" fillId="0" borderId="1" xfId="0" applyFont="1" applyBorder="1" applyAlignment="1">
      <alignment vertical="center"/>
    </xf>
    <xf numFmtId="164" fontId="2" fillId="0" borderId="0" xfId="0" applyNumberFormat="1" applyFont="1"/>
    <xf numFmtId="166" fontId="8" fillId="0" borderId="1" xfId="1" applyNumberFormat="1" applyFont="1" applyBorder="1" applyAlignment="1">
      <alignment vertical="center"/>
    </xf>
    <xf numFmtId="0" fontId="13" fillId="0" borderId="0" xfId="0" applyFont="1" applyAlignment="1">
      <alignment vertical="center" wrapText="1"/>
    </xf>
    <xf numFmtId="0" fontId="13" fillId="0" borderId="0" xfId="0" applyFont="1" applyAlignment="1">
      <alignment vertical="center"/>
    </xf>
    <xf numFmtId="0" fontId="15" fillId="0" borderId="0" xfId="0" applyFont="1" applyAlignment="1">
      <alignment vertical="center"/>
    </xf>
    <xf numFmtId="0" fontId="0" fillId="0" borderId="0" xfId="0" applyAlignment="1">
      <alignment horizontal="center" vertical="center" wrapText="1"/>
    </xf>
    <xf numFmtId="0" fontId="2" fillId="0" borderId="1" xfId="0" applyFont="1" applyBorder="1" applyAlignment="1">
      <alignment vertical="center" wrapText="1"/>
    </xf>
    <xf numFmtId="167" fontId="0" fillId="0" borderId="1" xfId="0" applyNumberFormat="1" applyFill="1" applyBorder="1" applyAlignment="1">
      <alignment horizontal="right" vertical="center"/>
    </xf>
    <xf numFmtId="167" fontId="0" fillId="3" borderId="1" xfId="0" applyNumberFormat="1" applyFill="1" applyBorder="1" applyAlignment="1">
      <alignment horizontal="right" vertical="center"/>
    </xf>
    <xf numFmtId="165" fontId="0" fillId="0" borderId="1" xfId="0" applyNumberFormat="1" applyBorder="1" applyAlignment="1">
      <alignment horizontal="right" vertical="center"/>
    </xf>
    <xf numFmtId="0" fontId="0" fillId="0" borderId="0" xfId="0" applyAlignment="1">
      <alignment vertical="center"/>
    </xf>
    <xf numFmtId="0" fontId="2" fillId="0" borderId="1" xfId="0" applyFont="1" applyBorder="1" applyAlignment="1">
      <alignment vertical="center"/>
    </xf>
    <xf numFmtId="167" fontId="0" fillId="0" borderId="1" xfId="0" applyNumberFormat="1" applyBorder="1" applyAlignment="1">
      <alignment horizontal="right" vertical="center"/>
    </xf>
    <xf numFmtId="0" fontId="18" fillId="0" borderId="0" xfId="0" applyFont="1" applyAlignment="1">
      <alignment vertical="center"/>
    </xf>
    <xf numFmtId="0" fontId="2" fillId="2" borderId="1" xfId="0" applyFont="1" applyFill="1" applyBorder="1" applyAlignment="1">
      <alignment horizontal="center" vertical="center" wrapText="1"/>
    </xf>
    <xf numFmtId="0" fontId="19" fillId="4" borderId="0" xfId="0" applyFont="1" applyFill="1" applyBorder="1" applyAlignment="1">
      <alignment horizontal="right" vertical="center"/>
    </xf>
    <xf numFmtId="165" fontId="20" fillId="4" borderId="2" xfId="0" applyNumberFormat="1" applyFont="1" applyFill="1" applyBorder="1" applyAlignment="1">
      <alignment vertical="center"/>
    </xf>
    <xf numFmtId="0" fontId="21" fillId="0" borderId="0" xfId="0" applyFont="1" applyAlignment="1">
      <alignment vertical="center"/>
    </xf>
    <xf numFmtId="165" fontId="20" fillId="4" borderId="0" xfId="0" applyNumberFormat="1" applyFont="1" applyFill="1" applyAlignment="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13" fillId="0" borderId="0" xfId="0" applyFont="1" applyAlignment="1">
      <alignment horizontal="center" vertical="center" wrapText="1"/>
    </xf>
    <xf numFmtId="0" fontId="17" fillId="5" borderId="0" xfId="0" applyFont="1" applyFill="1" applyAlignment="1">
      <alignment horizontal="center" vertical="center"/>
    </xf>
    <xf numFmtId="165" fontId="16" fillId="5" borderId="0" xfId="0" applyNumberFormat="1" applyFont="1" applyFill="1" applyAlignment="1">
      <alignment horizontal="center" vertical="center"/>
    </xf>
    <xf numFmtId="0" fontId="16" fillId="5" borderId="0" xfId="0" applyFont="1" applyFill="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332105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4"/>
  <sheetViews>
    <sheetView view="pageLayout" zoomScaleNormal="100" workbookViewId="0">
      <selection activeCell="F7" sqref="F7"/>
    </sheetView>
  </sheetViews>
  <sheetFormatPr baseColWidth="10" defaultColWidth="11" defaultRowHeight="16.5" x14ac:dyDescent="0.3"/>
  <cols>
    <col min="1" max="6" width="13" customWidth="1"/>
  </cols>
  <sheetData>
    <row r="1" spans="1:6" ht="66" customHeight="1" x14ac:dyDescent="0.3">
      <c r="A1" s="27" t="s">
        <v>0</v>
      </c>
      <c r="B1" s="27"/>
      <c r="C1" s="27"/>
      <c r="D1" s="27"/>
      <c r="E1" s="27"/>
      <c r="F1" s="27"/>
    </row>
    <row r="4" spans="1:6" ht="101.25" customHeight="1" x14ac:dyDescent="0.3">
      <c r="A4" s="28" t="s">
        <v>61</v>
      </c>
      <c r="B4" s="29"/>
      <c r="C4" s="29"/>
      <c r="D4" s="29"/>
      <c r="E4" s="29"/>
      <c r="F4" s="29"/>
    </row>
  </sheetData>
  <mergeCells count="2">
    <mergeCell ref="A1:F1"/>
    <mergeCell ref="A4:F4"/>
  </mergeCells>
  <printOptions horizontalCentered="1"/>
  <pageMargins left="0.70866141732283472" right="0.70866141732283472" top="0.94488188976377963" bottom="0.74803149606299213" header="0.31496062992125984" footer="0.31496062992125984"/>
  <pageSetup paperSize="9" orientation="portrait" r:id="rId1"/>
  <headerFooter>
    <oddHeader>&amp;L&amp;"Marianne,Normal"N°projet : ESID 25 228&amp;C&amp;"Marianne,Normal"BPU&amp;R&amp;"Marianne,Normal"N°DAF :  2025_000856</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H21"/>
  <sheetViews>
    <sheetView view="pageLayout" zoomScale="90" zoomScaleNormal="100" zoomScalePageLayoutView="90" workbookViewId="0">
      <selection activeCell="B7" sqref="B7"/>
    </sheetView>
  </sheetViews>
  <sheetFormatPr baseColWidth="10" defaultColWidth="11" defaultRowHeight="15" x14ac:dyDescent="0.25"/>
  <cols>
    <col min="1" max="1" width="8.625" style="1" customWidth="1"/>
    <col min="2" max="2" width="43.5" style="1" customWidth="1"/>
    <col min="3" max="3" width="8.125" style="1" customWidth="1"/>
    <col min="4" max="4" width="17.5" style="1" customWidth="1"/>
    <col min="5" max="16384" width="11" style="1"/>
  </cols>
  <sheetData>
    <row r="1" spans="1:8" s="2" customFormat="1" ht="67.5" customHeight="1" x14ac:dyDescent="0.3">
      <c r="A1" s="31" t="str">
        <f>'BPU_Page de garde'!A4:F4</f>
        <v>Accord cadre à bons de commande pour la maintenance préventive et corrective des installations anti-intrusion, contrôle d’accès, interphonie et vidéo surveillance de la base de défense de Grenoble - Annecy - Chambéry - Gap - Saint-Christol
Département de l’Isère (38)</v>
      </c>
      <c r="B1" s="31"/>
      <c r="C1" s="31"/>
      <c r="D1" s="31"/>
    </row>
    <row r="6" spans="1:8" ht="38.25" customHeight="1" x14ac:dyDescent="0.25">
      <c r="A6" s="6" t="s">
        <v>1</v>
      </c>
      <c r="B6" s="6" t="s">
        <v>2</v>
      </c>
      <c r="C6" s="6" t="s">
        <v>3</v>
      </c>
      <c r="D6" s="6" t="s">
        <v>4</v>
      </c>
    </row>
    <row r="7" spans="1:8" ht="42.75" customHeight="1" x14ac:dyDescent="0.25">
      <c r="A7" s="7" t="s">
        <v>5</v>
      </c>
      <c r="B7" s="4" t="s">
        <v>6</v>
      </c>
      <c r="C7" s="3" t="s">
        <v>7</v>
      </c>
      <c r="D7" s="5"/>
    </row>
    <row r="8" spans="1:8" ht="42.75" customHeight="1" x14ac:dyDescent="0.25">
      <c r="A8" s="7" t="s">
        <v>8</v>
      </c>
      <c r="B8" s="4" t="s">
        <v>9</v>
      </c>
      <c r="C8" s="3" t="s">
        <v>10</v>
      </c>
      <c r="D8" s="5">
        <f>'Sous-détail F2'!C36:D36</f>
        <v>0</v>
      </c>
    </row>
    <row r="9" spans="1:8" ht="42.75" customHeight="1" x14ac:dyDescent="0.25">
      <c r="A9" s="7" t="s">
        <v>11</v>
      </c>
      <c r="B9" s="4" t="s">
        <v>12</v>
      </c>
      <c r="C9" s="3" t="s">
        <v>31</v>
      </c>
      <c r="D9" s="5"/>
    </row>
    <row r="10" spans="1:8" ht="42.75" customHeight="1" x14ac:dyDescent="0.25">
      <c r="A10" s="7" t="s">
        <v>32</v>
      </c>
      <c r="B10" s="4" t="s">
        <v>60</v>
      </c>
      <c r="C10" s="3" t="s">
        <v>7</v>
      </c>
      <c r="D10" s="5"/>
    </row>
    <row r="11" spans="1:8" ht="42.75" customHeight="1" x14ac:dyDescent="0.25">
      <c r="A11" s="7" t="s">
        <v>33</v>
      </c>
      <c r="B11" s="4" t="s">
        <v>34</v>
      </c>
      <c r="C11" s="3" t="s">
        <v>7</v>
      </c>
      <c r="D11" s="5"/>
    </row>
    <row r="12" spans="1:8" ht="42.75" customHeight="1" x14ac:dyDescent="0.25">
      <c r="A12" s="7" t="s">
        <v>35</v>
      </c>
      <c r="B12" s="4" t="s">
        <v>36</v>
      </c>
      <c r="C12" s="3" t="s">
        <v>7</v>
      </c>
      <c r="D12" s="5"/>
    </row>
    <row r="15" spans="1:8" ht="81" customHeight="1" x14ac:dyDescent="0.25">
      <c r="A15" s="30" t="s">
        <v>13</v>
      </c>
      <c r="B15" s="30"/>
      <c r="C15" s="30"/>
      <c r="D15" s="30"/>
    </row>
    <row r="16" spans="1:8" x14ac:dyDescent="0.25">
      <c r="G16" s="8"/>
      <c r="H16" s="8"/>
    </row>
    <row r="17" spans="7:8" x14ac:dyDescent="0.25">
      <c r="G17" s="8"/>
      <c r="H17" s="8"/>
    </row>
    <row r="18" spans="7:8" x14ac:dyDescent="0.25">
      <c r="G18" s="8"/>
      <c r="H18" s="8"/>
    </row>
    <row r="19" spans="7:8" x14ac:dyDescent="0.25">
      <c r="G19" s="8"/>
      <c r="H19" s="8"/>
    </row>
    <row r="20" spans="7:8" x14ac:dyDescent="0.25">
      <c r="G20" s="8"/>
      <c r="H20" s="8"/>
    </row>
    <row r="21" spans="7:8" x14ac:dyDescent="0.25">
      <c r="G21" s="8"/>
      <c r="H21" s="8"/>
    </row>
  </sheetData>
  <mergeCells count="2">
    <mergeCell ref="A15:D15"/>
    <mergeCell ref="A1:D1"/>
  </mergeCells>
  <printOptions horizontalCentered="1"/>
  <pageMargins left="0.70866141732283472" right="0.52083333333333337" top="0.94488188976377963" bottom="0.74803149606299213" header="0.31496062992125984" footer="0.31496062992125984"/>
  <pageSetup paperSize="9" orientation="portrait" r:id="rId1"/>
  <headerFooter>
    <oddHeader>&amp;L&amp;"Marianne,Normal"N°projet : ESID 25 228&amp;C&amp;"Marianne,Normal"BPU&amp;R&amp;"Marianne,Normal"N°DAF :  2025_000856</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view="pageLayout" zoomScaleNormal="100" workbookViewId="0">
      <selection activeCell="A9" sqref="A9"/>
    </sheetView>
  </sheetViews>
  <sheetFormatPr baseColWidth="10" defaultColWidth="11" defaultRowHeight="15" x14ac:dyDescent="0.3"/>
  <cols>
    <col min="1" max="1" width="8.625" style="2" customWidth="1"/>
    <col min="2" max="2" width="50.625" style="2" customWidth="1"/>
    <col min="3" max="3" width="7.625" style="2" customWidth="1"/>
    <col min="4" max="4" width="12.625" style="2" customWidth="1"/>
    <col min="5" max="16384" width="11" style="2"/>
  </cols>
  <sheetData>
    <row r="1" spans="1:4" ht="67.5" customHeight="1" x14ac:dyDescent="0.3">
      <c r="A1" s="31" t="str">
        <f>'BPU_Page de garde'!A4:F4</f>
        <v>Accord cadre à bons de commande pour la maintenance préventive et corrective des installations anti-intrusion, contrôle d’accès, interphonie et vidéo surveillance de la base de défense de Grenoble - Annecy - Chambéry - Gap - Saint-Christol
Département de l’Isère (38)</v>
      </c>
      <c r="B1" s="31"/>
      <c r="C1" s="31"/>
      <c r="D1" s="31"/>
    </row>
    <row r="3" spans="1:4" ht="48" customHeight="1" x14ac:dyDescent="0.3">
      <c r="A3" s="32" t="s">
        <v>14</v>
      </c>
      <c r="B3" s="32"/>
      <c r="C3" s="32"/>
      <c r="D3" s="32"/>
    </row>
    <row r="6" spans="1:4" ht="38.25" customHeight="1" x14ac:dyDescent="0.3">
      <c r="A6" s="6" t="s">
        <v>1</v>
      </c>
      <c r="B6" s="6" t="s">
        <v>2</v>
      </c>
      <c r="C6" s="6" t="s">
        <v>3</v>
      </c>
      <c r="D6" s="6" t="s">
        <v>15</v>
      </c>
    </row>
    <row r="7" spans="1:4" ht="42.75" customHeight="1" x14ac:dyDescent="0.3">
      <c r="A7" s="7" t="s">
        <v>16</v>
      </c>
      <c r="B7" s="4" t="s">
        <v>17</v>
      </c>
      <c r="C7" s="3" t="s">
        <v>18</v>
      </c>
      <c r="D7" s="9"/>
    </row>
    <row r="9" spans="1:4" ht="38.25" customHeight="1" x14ac:dyDescent="0.3">
      <c r="A9" s="6" t="s">
        <v>1</v>
      </c>
      <c r="B9" s="6" t="s">
        <v>2</v>
      </c>
      <c r="C9" s="6" t="s">
        <v>3</v>
      </c>
      <c r="D9" s="6" t="s">
        <v>4</v>
      </c>
    </row>
    <row r="10" spans="1:4" ht="42.75" customHeight="1" x14ac:dyDescent="0.3">
      <c r="A10" s="7" t="s">
        <v>19</v>
      </c>
      <c r="B10" s="4" t="s">
        <v>20</v>
      </c>
      <c r="C10" s="3" t="s">
        <v>21</v>
      </c>
      <c r="D10" s="5"/>
    </row>
    <row r="11" spans="1:4" ht="42.75" customHeight="1" x14ac:dyDescent="0.3">
      <c r="A11" s="7" t="s">
        <v>22</v>
      </c>
      <c r="B11" s="4" t="s">
        <v>23</v>
      </c>
      <c r="C11" s="3" t="s">
        <v>21</v>
      </c>
      <c r="D11" s="5"/>
    </row>
    <row r="12" spans="1:4" ht="42.75" customHeight="1" x14ac:dyDescent="0.3">
      <c r="A12" s="7" t="s">
        <v>24</v>
      </c>
      <c r="B12" s="4" t="s">
        <v>25</v>
      </c>
      <c r="C12" s="3" t="s">
        <v>21</v>
      </c>
      <c r="D12" s="5"/>
    </row>
    <row r="13" spans="1:4" ht="42.75" customHeight="1" x14ac:dyDescent="0.3">
      <c r="A13" s="7" t="s">
        <v>26</v>
      </c>
      <c r="B13" s="4" t="s">
        <v>27</v>
      </c>
      <c r="C13" s="3" t="s">
        <v>21</v>
      </c>
      <c r="D13" s="5"/>
    </row>
    <row r="16" spans="1:4" ht="179.25" customHeight="1" x14ac:dyDescent="0.3">
      <c r="A16" s="30" t="s">
        <v>28</v>
      </c>
      <c r="B16" s="30"/>
      <c r="C16" s="30"/>
      <c r="D16" s="30"/>
    </row>
    <row r="18" spans="1:4" ht="46.5" customHeight="1" x14ac:dyDescent="0.3">
      <c r="A18" s="30" t="s">
        <v>29</v>
      </c>
      <c r="B18" s="30"/>
      <c r="C18" s="30"/>
      <c r="D18" s="30"/>
    </row>
    <row r="20" spans="1:4" ht="38.25" customHeight="1" x14ac:dyDescent="0.3">
      <c r="A20" s="30" t="s">
        <v>30</v>
      </c>
      <c r="B20" s="30"/>
      <c r="C20" s="30"/>
      <c r="D20" s="30"/>
    </row>
  </sheetData>
  <mergeCells count="5">
    <mergeCell ref="A1:D1"/>
    <mergeCell ref="A16:D16"/>
    <mergeCell ref="A18:D18"/>
    <mergeCell ref="A20:D20"/>
    <mergeCell ref="A3:D3"/>
  </mergeCells>
  <printOptions horizontalCentered="1"/>
  <pageMargins left="0.70866141732283472" right="0.70866141732283472" top="0.94488188976377963" bottom="0.74803149606299213" header="0.31496062992125984" footer="0.31496062992125984"/>
  <pageSetup paperSize="9" orientation="portrait" r:id="rId1"/>
  <headerFooter>
    <oddHeader>&amp;L&amp;"Marianne,Normal"N°projet : ESID 25 228&amp;C&amp;"Marianne,Normal"BPU&amp;R&amp;"Marianne,Normal"N°DAF :  2025_000856</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tabSelected="1" view="pageLayout" zoomScale="90" zoomScaleNormal="70" zoomScaleSheetLayoutView="100" zoomScalePageLayoutView="90" workbookViewId="0">
      <selection activeCell="A3" sqref="A3:J3"/>
    </sheetView>
  </sheetViews>
  <sheetFormatPr baseColWidth="10" defaultRowHeight="16.5" x14ac:dyDescent="0.3"/>
  <cols>
    <col min="1" max="1" width="26" style="18" customWidth="1"/>
    <col min="2" max="10" width="16.625" style="18" customWidth="1"/>
    <col min="11" max="16384" width="11" style="18"/>
  </cols>
  <sheetData>
    <row r="1" spans="1:18" ht="42.75" customHeight="1" x14ac:dyDescent="0.3">
      <c r="A1" s="31" t="str">
        <f>'BPU_Page de garde'!A4:F4</f>
        <v>Accord cadre à bons de commande pour la maintenance préventive et corrective des installations anti-intrusion, contrôle d’accès, interphonie et vidéo surveillance de la base de défense de Grenoble - Annecy - Chambéry - Gap - Saint-Christol
Département de l’Isère (38)</v>
      </c>
      <c r="B1" s="31"/>
      <c r="C1" s="31"/>
      <c r="D1" s="31"/>
      <c r="E1" s="31"/>
      <c r="F1" s="31"/>
      <c r="G1" s="31"/>
      <c r="H1" s="31"/>
      <c r="I1" s="31"/>
      <c r="J1" s="31"/>
      <c r="K1" s="2"/>
      <c r="L1" s="2"/>
      <c r="M1" s="2"/>
      <c r="N1" s="2"/>
      <c r="O1" s="2"/>
      <c r="P1" s="2"/>
      <c r="Q1" s="2"/>
      <c r="R1" s="2"/>
    </row>
    <row r="3" spans="1:18" ht="63.75" customHeight="1" x14ac:dyDescent="0.3">
      <c r="A3" s="33" t="s">
        <v>37</v>
      </c>
      <c r="B3" s="33"/>
      <c r="C3" s="33"/>
      <c r="D3" s="33"/>
      <c r="E3" s="33"/>
      <c r="F3" s="33"/>
      <c r="G3" s="33"/>
      <c r="H3" s="33"/>
      <c r="I3" s="33"/>
      <c r="J3" s="33"/>
      <c r="K3" s="10"/>
      <c r="L3" s="10"/>
      <c r="M3" s="10"/>
      <c r="N3" s="10"/>
      <c r="O3" s="10"/>
      <c r="P3" s="10"/>
      <c r="Q3" s="10"/>
      <c r="R3" s="11"/>
    </row>
    <row r="4" spans="1:18" ht="18.75" customHeight="1" x14ac:dyDescent="0.3"/>
    <row r="5" spans="1:18" x14ac:dyDescent="0.3">
      <c r="A5" s="12" t="s">
        <v>38</v>
      </c>
      <c r="B5" s="12"/>
      <c r="C5" s="12"/>
      <c r="D5" s="12"/>
      <c r="E5" s="12"/>
      <c r="F5" s="12"/>
      <c r="G5" s="12"/>
      <c r="H5" s="12"/>
      <c r="I5" s="12"/>
      <c r="J5" s="12"/>
      <c r="K5" s="12"/>
      <c r="L5" s="12"/>
      <c r="M5" s="12"/>
      <c r="N5" s="12"/>
      <c r="O5" s="12"/>
      <c r="P5" s="12"/>
      <c r="Q5" s="12"/>
    </row>
    <row r="7" spans="1:18" s="13" customFormat="1" ht="45" x14ac:dyDescent="0.3">
      <c r="B7" s="22" t="s">
        <v>39</v>
      </c>
      <c r="C7" s="22" t="s">
        <v>40</v>
      </c>
      <c r="D7" s="22" t="s">
        <v>41</v>
      </c>
      <c r="E7" s="22" t="s">
        <v>42</v>
      </c>
      <c r="F7" s="22" t="s">
        <v>43</v>
      </c>
      <c r="G7" s="22" t="s">
        <v>44</v>
      </c>
      <c r="H7" s="22" t="s">
        <v>45</v>
      </c>
      <c r="I7" s="22" t="s">
        <v>46</v>
      </c>
      <c r="J7" s="22" t="s">
        <v>62</v>
      </c>
    </row>
    <row r="8" spans="1:18" x14ac:dyDescent="0.3">
      <c r="A8" s="19" t="s">
        <v>47</v>
      </c>
      <c r="B8" s="15"/>
      <c r="C8" s="15"/>
      <c r="D8" s="15"/>
      <c r="E8" s="16"/>
      <c r="F8" s="15"/>
      <c r="G8" s="15"/>
      <c r="H8" s="15"/>
      <c r="I8" s="15"/>
      <c r="J8" s="15"/>
    </row>
    <row r="9" spans="1:18" x14ac:dyDescent="0.3">
      <c r="A9" s="19" t="s">
        <v>48</v>
      </c>
      <c r="B9" s="15"/>
      <c r="C9" s="16"/>
      <c r="D9" s="15"/>
      <c r="E9" s="15"/>
      <c r="F9" s="16"/>
      <c r="G9" s="16"/>
      <c r="H9" s="16"/>
      <c r="I9" s="16"/>
      <c r="J9" s="15"/>
    </row>
    <row r="10" spans="1:18" x14ac:dyDescent="0.3">
      <c r="A10" s="19" t="s">
        <v>49</v>
      </c>
      <c r="B10" s="15"/>
      <c r="C10" s="16"/>
      <c r="D10" s="15"/>
      <c r="E10" s="15"/>
      <c r="F10" s="16"/>
      <c r="G10" s="16"/>
      <c r="H10" s="16"/>
      <c r="I10" s="16"/>
      <c r="J10" s="15"/>
    </row>
    <row r="11" spans="1:18" x14ac:dyDescent="0.3">
      <c r="A11" s="19" t="s">
        <v>50</v>
      </c>
      <c r="B11" s="15"/>
      <c r="C11" s="16"/>
      <c r="D11" s="15"/>
      <c r="E11" s="15"/>
      <c r="F11" s="16"/>
      <c r="G11" s="16"/>
      <c r="H11" s="16"/>
      <c r="I11" s="16"/>
      <c r="J11" s="15"/>
    </row>
    <row r="12" spans="1:18" x14ac:dyDescent="0.3">
      <c r="A12" s="19" t="s">
        <v>51</v>
      </c>
      <c r="B12" s="15"/>
      <c r="C12" s="16"/>
      <c r="D12" s="16"/>
      <c r="E12" s="16"/>
      <c r="F12" s="16"/>
      <c r="G12" s="16"/>
      <c r="H12" s="16"/>
      <c r="I12" s="16"/>
      <c r="J12" s="16"/>
    </row>
    <row r="13" spans="1:18" ht="30" x14ac:dyDescent="0.3">
      <c r="A13" s="14" t="s">
        <v>52</v>
      </c>
      <c r="B13" s="17">
        <f t="shared" ref="B13:J13" si="0">SUM(B8:B12)</f>
        <v>0</v>
      </c>
      <c r="C13" s="17">
        <f t="shared" si="0"/>
        <v>0</v>
      </c>
      <c r="D13" s="17">
        <f t="shared" si="0"/>
        <v>0</v>
      </c>
      <c r="E13" s="17">
        <f t="shared" si="0"/>
        <v>0</v>
      </c>
      <c r="F13" s="17">
        <f t="shared" si="0"/>
        <v>0</v>
      </c>
      <c r="G13" s="17">
        <f t="shared" si="0"/>
        <v>0</v>
      </c>
      <c r="H13" s="17">
        <f t="shared" si="0"/>
        <v>0</v>
      </c>
      <c r="I13" s="17">
        <f t="shared" si="0"/>
        <v>0</v>
      </c>
      <c r="J13" s="17">
        <f t="shared" si="0"/>
        <v>0</v>
      </c>
    </row>
    <row r="14" spans="1:18" s="25" customFormat="1" ht="17.25" x14ac:dyDescent="0.3">
      <c r="A14" s="23" t="s">
        <v>53</v>
      </c>
      <c r="B14" s="24">
        <f>SUM(B13:J13)</f>
        <v>0</v>
      </c>
    </row>
    <row r="17" spans="1:17" x14ac:dyDescent="0.3">
      <c r="A17" s="12" t="s">
        <v>54</v>
      </c>
      <c r="B17" s="12"/>
      <c r="C17" s="12"/>
      <c r="D17" s="12"/>
      <c r="E17" s="12"/>
      <c r="F17" s="12"/>
      <c r="G17" s="12"/>
      <c r="H17" s="12"/>
      <c r="I17" s="12"/>
      <c r="J17" s="12"/>
      <c r="K17" s="12"/>
      <c r="L17" s="12"/>
      <c r="M17" s="12"/>
      <c r="N17" s="12"/>
      <c r="O17" s="12"/>
      <c r="P17" s="12"/>
      <c r="Q17" s="12"/>
    </row>
    <row r="19" spans="1:17" ht="45" x14ac:dyDescent="0.3">
      <c r="A19" s="13"/>
      <c r="B19" s="22" t="s">
        <v>39</v>
      </c>
      <c r="C19" s="22" t="s">
        <v>40</v>
      </c>
      <c r="D19" s="22" t="s">
        <v>41</v>
      </c>
      <c r="E19" s="22" t="s">
        <v>42</v>
      </c>
      <c r="F19" s="22" t="s">
        <v>43</v>
      </c>
      <c r="G19" s="22" t="s">
        <v>44</v>
      </c>
      <c r="H19" s="22" t="s">
        <v>45</v>
      </c>
      <c r="I19" s="22" t="s">
        <v>45</v>
      </c>
      <c r="J19" s="22" t="s">
        <v>62</v>
      </c>
    </row>
    <row r="20" spans="1:17" x14ac:dyDescent="0.3">
      <c r="A20" s="19" t="s">
        <v>47</v>
      </c>
      <c r="B20" s="15"/>
      <c r="C20" s="15"/>
      <c r="D20" s="15"/>
      <c r="E20" s="16"/>
      <c r="F20" s="15"/>
      <c r="G20" s="15"/>
      <c r="H20" s="15"/>
      <c r="I20" s="15"/>
      <c r="J20" s="15"/>
    </row>
    <row r="21" spans="1:17" x14ac:dyDescent="0.3">
      <c r="A21" s="19" t="s">
        <v>48</v>
      </c>
      <c r="B21" s="15"/>
      <c r="C21" s="16"/>
      <c r="D21" s="15"/>
      <c r="E21" s="15"/>
      <c r="F21" s="16"/>
      <c r="G21" s="16"/>
      <c r="H21" s="16"/>
      <c r="I21" s="16"/>
      <c r="J21" s="15"/>
    </row>
    <row r="22" spans="1:17" x14ac:dyDescent="0.3">
      <c r="A22" s="19" t="s">
        <v>49</v>
      </c>
      <c r="B22" s="15"/>
      <c r="C22" s="16"/>
      <c r="D22" s="15"/>
      <c r="E22" s="15"/>
      <c r="F22" s="16"/>
      <c r="G22" s="16"/>
      <c r="H22" s="16"/>
      <c r="I22" s="16"/>
      <c r="J22" s="15"/>
    </row>
    <row r="23" spans="1:17" x14ac:dyDescent="0.3">
      <c r="A23" s="19" t="s">
        <v>50</v>
      </c>
      <c r="B23" s="15"/>
      <c r="C23" s="16"/>
      <c r="D23" s="15"/>
      <c r="E23" s="15"/>
      <c r="F23" s="16"/>
      <c r="G23" s="16"/>
      <c r="H23" s="16"/>
      <c r="I23" s="16"/>
      <c r="J23" s="15"/>
    </row>
    <row r="24" spans="1:17" x14ac:dyDescent="0.3">
      <c r="A24" s="19" t="s">
        <v>51</v>
      </c>
      <c r="B24" s="15"/>
      <c r="C24" s="16"/>
      <c r="D24" s="16"/>
      <c r="E24" s="16"/>
      <c r="F24" s="16"/>
      <c r="G24" s="16"/>
      <c r="H24" s="16"/>
      <c r="I24" s="16"/>
      <c r="J24" s="16"/>
    </row>
    <row r="25" spans="1:17" x14ac:dyDescent="0.3">
      <c r="A25" s="14" t="s">
        <v>55</v>
      </c>
      <c r="B25" s="17">
        <f>SUM(B20:B24)</f>
        <v>0</v>
      </c>
      <c r="C25" s="17">
        <f t="shared" ref="C25:J25" si="1">SUM(C20:C24)</f>
        <v>0</v>
      </c>
      <c r="D25" s="17">
        <f t="shared" si="1"/>
        <v>0</v>
      </c>
      <c r="E25" s="17">
        <f t="shared" si="1"/>
        <v>0</v>
      </c>
      <c r="F25" s="17">
        <f t="shared" si="1"/>
        <v>0</v>
      </c>
      <c r="G25" s="17">
        <f t="shared" si="1"/>
        <v>0</v>
      </c>
      <c r="H25" s="17">
        <f t="shared" si="1"/>
        <v>0</v>
      </c>
      <c r="I25" s="17">
        <f t="shared" si="1"/>
        <v>0</v>
      </c>
      <c r="J25" s="17">
        <f t="shared" si="1"/>
        <v>0</v>
      </c>
    </row>
    <row r="26" spans="1:17" s="25" customFormat="1" ht="17.25" x14ac:dyDescent="0.3">
      <c r="A26" s="23" t="s">
        <v>53</v>
      </c>
      <c r="B26" s="24">
        <f>SUM(B25:J25)</f>
        <v>0</v>
      </c>
    </row>
    <row r="29" spans="1:17" x14ac:dyDescent="0.3">
      <c r="A29" s="12" t="s">
        <v>56</v>
      </c>
    </row>
    <row r="31" spans="1:17" ht="45" x14ac:dyDescent="0.3">
      <c r="A31" s="13"/>
      <c r="B31" s="22" t="s">
        <v>39</v>
      </c>
      <c r="C31" s="22" t="s">
        <v>40</v>
      </c>
      <c r="D31" s="22" t="s">
        <v>41</v>
      </c>
      <c r="E31" s="22" t="s">
        <v>42</v>
      </c>
      <c r="F31" s="22" t="s">
        <v>43</v>
      </c>
      <c r="G31" s="22" t="s">
        <v>44</v>
      </c>
      <c r="H31" s="22" t="s">
        <v>45</v>
      </c>
      <c r="I31" s="22" t="s">
        <v>45</v>
      </c>
      <c r="J31" s="22" t="s">
        <v>62</v>
      </c>
    </row>
    <row r="32" spans="1:17" x14ac:dyDescent="0.3">
      <c r="A32" s="19" t="s">
        <v>57</v>
      </c>
      <c r="B32" s="20"/>
      <c r="C32" s="20"/>
      <c r="D32" s="20"/>
      <c r="E32" s="20"/>
      <c r="F32" s="20"/>
      <c r="G32" s="20"/>
      <c r="H32" s="20"/>
      <c r="I32" s="20"/>
      <c r="J32" s="20"/>
    </row>
    <row r="33" spans="1:4" s="25" customFormat="1" ht="17.25" x14ac:dyDescent="0.3">
      <c r="A33" s="23" t="s">
        <v>53</v>
      </c>
      <c r="B33" s="26">
        <f>SUM(B32:J32)</f>
        <v>0</v>
      </c>
    </row>
    <row r="36" spans="1:4" ht="20.25" x14ac:dyDescent="0.3">
      <c r="A36" s="34" t="s">
        <v>58</v>
      </c>
      <c r="B36" s="34"/>
      <c r="C36" s="35">
        <f>B14+B26+B33</f>
        <v>0</v>
      </c>
      <c r="D36" s="36"/>
    </row>
    <row r="38" spans="1:4" x14ac:dyDescent="0.3">
      <c r="A38" s="21" t="s">
        <v>59</v>
      </c>
    </row>
  </sheetData>
  <mergeCells count="4">
    <mergeCell ref="A1:J1"/>
    <mergeCell ref="A3:J3"/>
    <mergeCell ref="A36:B36"/>
    <mergeCell ref="C36:D36"/>
  </mergeCells>
  <printOptions horizontalCentered="1"/>
  <pageMargins left="0.70866141732283472" right="0.70866141732283472" top="0.74803149606299213" bottom="0.74803149606299213" header="0.31496062992125984" footer="0.31496062992125984"/>
  <pageSetup paperSize="8" orientation="landscape" r:id="rId1"/>
  <headerFooter>
    <oddHeader>&amp;L&amp;"Marianne,Normal"N° projet : ESID 25-228&amp;C&amp;"Marianne,Normal"BPU&amp;R&amp;"Marianne,Normal"N° DAF :  2025_000856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A0621A21053A849A3C5FA942C7B872F" ma:contentTypeVersion="14" ma:contentTypeDescription="Crée un document." ma:contentTypeScope="" ma:versionID="402edc306f619568eeca625de7fce19e">
  <xsd:schema xmlns:xsd="http://www.w3.org/2001/XMLSchema" xmlns:xs="http://www.w3.org/2001/XMLSchema" xmlns:p="http://schemas.microsoft.com/office/2006/metadata/properties" xmlns:ns2="f14e21a9-ad14-4dad-a662-d33315428683" xmlns:ns3="31aa10ff-2306-49b4-9c61-3d88f9d33e02" targetNamespace="http://schemas.microsoft.com/office/2006/metadata/properties" ma:root="true" ma:fieldsID="be507b1afa04ba77fe6a1f0b910d7c67" ns2:_="" ns3:_="">
    <xsd:import namespace="f14e21a9-ad14-4dad-a662-d33315428683"/>
    <xsd:import namespace="31aa10ff-2306-49b4-9c61-3d88f9d33e0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_Flow_SignoffStatus" minOccurs="0"/>
                <xsd:element ref="ns2:GOMMEOlivi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14e21a9-ad14-4dad-a662-d333154286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050d8ca-6d4b-4cc9-b1b3-559ae730aad8"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_Flow_SignoffStatus" ma:index="20" nillable="true" ma:displayName="État de validation" ma:internalName="_x0024_Resources_x003a_core_x002c_Signoff_Status">
      <xsd:simpleType>
        <xsd:restriction base="dms:Text"/>
      </xsd:simpleType>
    </xsd:element>
    <xsd:element name="GOMMEOlivier" ma:index="21" nillable="true" ma:displayName="GOMME Olivier" ma:format="Dropdown" ma:internalName="GOMMEOlivier">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1aa10ff-2306-49b4-9c61-3d88f9d33e02"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2b044e1-a6ee-4e9f-a9db-aa7f120746e1}" ma:internalName="TaxCatchAll" ma:showField="CatchAllData" ma:web="31aa10ff-2306-49b4-9c61-3d88f9d33e0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14e21a9-ad14-4dad-a662-d33315428683">
      <Terms xmlns="http://schemas.microsoft.com/office/infopath/2007/PartnerControls"/>
    </lcf76f155ced4ddcb4097134ff3c332f>
    <TaxCatchAll xmlns="31aa10ff-2306-49b4-9c61-3d88f9d33e02" xsi:nil="true"/>
    <GOMMEOlivier xmlns="f14e21a9-ad14-4dad-a662-d33315428683" xsi:nil="true"/>
    <_Flow_SignoffStatus xmlns="f14e21a9-ad14-4dad-a662-d33315428683" xsi:nil="true"/>
  </documentManagement>
</p:properties>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BAF1DC04-0B4A-4BA1-BD77-9EBA01F9D6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14e21a9-ad14-4dad-a662-d33315428683"/>
    <ds:schemaRef ds:uri="31aa10ff-2306-49b4-9c61-3d88f9d33e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14F21A-86F9-4173-BB35-28D82DF82AF9}">
  <ds:schemaRefs>
    <ds:schemaRef ds:uri="f14e21a9-ad14-4dad-a662-d33315428683"/>
    <ds:schemaRef ds:uri="http://purl.org/dc/terms/"/>
    <ds:schemaRef ds:uri="http://www.w3.org/XML/1998/namespac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31aa10ff-2306-49b4-9c61-3d88f9d33e02"/>
    <ds:schemaRef ds:uri="http://purl.org/dc/dcmitype/"/>
  </ds:schemaRefs>
</ds:datastoreItem>
</file>

<file path=docMetadata/LabelInfo.xml><?xml version="1.0" encoding="utf-8"?>
<clbl:labelList xmlns:clbl="http://schemas.microsoft.com/office/2020/mipLabelMetadata">
  <clbl:label id="{04d73049-9086-41c1-85da-b6ca772a38ed}" enabled="0" method="" siteId="{04d73049-9086-41c1-85da-b6ca772a38e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DESMONCEAUX Régis TSEF</cp:lastModifiedBy>
  <cp:revision/>
  <dcterms:created xsi:type="dcterms:W3CDTF">2020-05-28T15:27:04Z</dcterms:created>
  <dcterms:modified xsi:type="dcterms:W3CDTF">2025-12-18T11:34:05Z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0x010100AA0621A21053A849A3C5FA942C7B872F</vt:lpwstr>
  </property>
  <property fmtid="{D5CDD505-2E9C-101B-9397-08002B2CF9AE}" pid="3" name="MediaServiceImageTags">
    <vt:lpwstr/>
  </property>
</Properties>
</file>