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10 -CONTRATS DE MAINTENANCE GH\GH Maintenance SSI\GHU 2026-2029\Consultation\Docs de travail\"/>
    </mc:Choice>
  </mc:AlternateContent>
  <xr:revisionPtr revIDLastSave="0" documentId="13_ncr:1_{68157075-9F17-4448-8782-1F1632FE0FAA}" xr6:coauthVersionLast="47" xr6:coauthVersionMax="47" xr10:uidLastSave="{00000000-0000-0000-0000-000000000000}"/>
  <bookViews>
    <workbookView xWindow="-120" yWindow="-120" windowWidth="29040" windowHeight="15720" xr2:uid="{BA0E336B-46D2-4210-ADFC-60D52A5E310E}"/>
  </bookViews>
  <sheets>
    <sheet name="Entête" sheetId="2" r:id="rId1"/>
    <sheet name="AVC" sheetId="1" r:id="rId2"/>
    <sheet name="JVR" sheetId="3" r:id="rId3"/>
    <sheet name="RM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" i="4" l="1"/>
  <c r="D24" i="3"/>
  <c r="D37" i="3" s="1"/>
  <c r="D38" i="3" s="1"/>
  <c r="D22" i="4"/>
  <c r="D23" i="4" s="1"/>
  <c r="C1" i="3"/>
  <c r="D36" i="1"/>
  <c r="D37" i="1" s="1"/>
  <c r="D23" i="1"/>
  <c r="D24" i="1" s="1"/>
  <c r="D35" i="4" l="1"/>
  <c r="D36" i="4" s="1"/>
  <c r="D37" i="4" s="1"/>
  <c r="D38" i="4" s="1"/>
  <c r="D24" i="4"/>
  <c r="D25" i="4" s="1"/>
  <c r="D39" i="3"/>
  <c r="D40" i="3" s="1"/>
  <c r="D25" i="3"/>
  <c r="D38" i="1"/>
  <c r="D39" i="1" s="1"/>
  <c r="D25" i="1"/>
  <c r="D26" i="1" s="1"/>
  <c r="D26" i="3" l="1"/>
  <c r="D27" i="3" s="1"/>
</calcChain>
</file>

<file path=xl/sharedStrings.xml><?xml version="1.0" encoding="utf-8"?>
<sst xmlns="http://schemas.openxmlformats.org/spreadsheetml/2006/main" count="177" uniqueCount="61">
  <si>
    <t>N° du prix</t>
  </si>
  <si>
    <t>Désignation</t>
  </si>
  <si>
    <t>Ensemble</t>
  </si>
  <si>
    <t>heure</t>
  </si>
  <si>
    <t>quantité</t>
  </si>
  <si>
    <t>Prix unitaire € H.T</t>
  </si>
  <si>
    <t>Prix total</t>
  </si>
  <si>
    <t>€ H.T</t>
  </si>
  <si>
    <t xml:space="preserve">Visite annuelle maintenance des SSI </t>
  </si>
  <si>
    <t xml:space="preserve">Visite annuelle B.A.E.S </t>
  </si>
  <si>
    <t>Heure</t>
  </si>
  <si>
    <t xml:space="preserve">8.766 </t>
  </si>
  <si>
    <t>Stock</t>
  </si>
  <si>
    <t>Cartouches CO2 pour commande de désenfumage 200 grs</t>
  </si>
  <si>
    <t>Unité</t>
  </si>
  <si>
    <t>Cartouches CO2 pour commande de désenfumage 100 grs</t>
  </si>
  <si>
    <t>Cartouches CO2 pour commande de désenfumage 50 grs</t>
  </si>
  <si>
    <t>Cartouches CO2 pour commande de désenfumage 20 grs</t>
  </si>
  <si>
    <t>Bombe aérosol pour essai détecteurs</t>
  </si>
  <si>
    <t>Présence  d'un technicien qualifié jour</t>
  </si>
  <si>
    <t>Heures</t>
  </si>
  <si>
    <t>Présence  d'un technicien qualifié nuit</t>
  </si>
  <si>
    <t>Présence  d'un technicien qualifié Dimanche /jours fériés</t>
  </si>
  <si>
    <t>Forfait déplacement</t>
  </si>
  <si>
    <t>Astreinte H 24 - 365/365</t>
  </si>
  <si>
    <t>Gestion et mise à jour de l’inventaire</t>
  </si>
  <si>
    <t xml:space="preserve">Unité </t>
  </si>
  <si>
    <t>Maintenance des moteurs de désenfumage</t>
  </si>
  <si>
    <t>MONTANT TOTAL du site AVICENNE</t>
  </si>
  <si>
    <t>TOTAL HT pour 4 ANS</t>
  </si>
  <si>
    <t>T.V.A 20 %</t>
  </si>
  <si>
    <t>TOTAL T.T.C</t>
  </si>
  <si>
    <t>TOTAL H.T ANNUELLE</t>
  </si>
  <si>
    <t>Société :</t>
  </si>
  <si>
    <t>DPGF HUPSSD - Avicenne</t>
  </si>
  <si>
    <t>Prix total € H.T</t>
  </si>
  <si>
    <t>Ensemble Unité heure</t>
  </si>
  <si>
    <t>Quantité</t>
  </si>
  <si>
    <t>Prix unitaire € H. T</t>
  </si>
  <si>
    <t>Prix total € H. T</t>
  </si>
  <si>
    <t>Visite annuelle maintenance des SSI</t>
  </si>
  <si>
    <t xml:space="preserve">Visite annuelle maintenance des alarmes anti-intrusion </t>
  </si>
  <si>
    <t>Visite annuelle B.A.E.S</t>
  </si>
  <si>
    <t>Astreinte H24</t>
  </si>
  <si>
    <t>8766 h</t>
  </si>
  <si>
    <t>forfait déplacement</t>
  </si>
  <si>
    <t>DPGF HUPSSD - Jean Verdier</t>
  </si>
  <si>
    <t>DPGF HUPSSD - René Muret</t>
  </si>
  <si>
    <t>MONTANT TOTAL du site René Muret</t>
  </si>
  <si>
    <t>8.766 h</t>
  </si>
  <si>
    <t>Ensemble / heure</t>
  </si>
  <si>
    <t>Prix total 
€ HT</t>
  </si>
  <si>
    <t>Prix unitaire
€ H.T</t>
  </si>
  <si>
    <t>MONTANT TOTAL du site Jean Verdier</t>
  </si>
  <si>
    <t>MAITRE D’OUVRAGE : ASSISTANCE PUBLIQUE - HÔPITAUX DE PARIS</t>
  </si>
  <si>
    <t>MAINTENANCE DES SYSTÈMES DE DÉTECTION
ET DE MISE EN SÉCURITÉ INCENDIE
DES HÔPITAUX UNIVERSITAIRE PARIS SEINE SAINT DENIS
regroupant Avicenne, Jean Verdier &amp; René Muret</t>
  </si>
  <si>
    <t>Décomposition du Prix Global et Forfaitaire
D.P.G.F.</t>
  </si>
  <si>
    <t>Prestation supplémentaire éventuelle :</t>
  </si>
  <si>
    <t>MONTANT TOTAL du site AVICENNE Avec PSE</t>
  </si>
  <si>
    <t>MONTANT TOTAL du site René Muret Avec PSE</t>
  </si>
  <si>
    <t>MONTANT TOTAL du site Jean Verdier Avec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</si>
</sst>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sz val="16"/>
      <color rgb="FF0000FF"/>
      <name val="Arial"/>
      <family val="2"/>
    </font>
    <font>
      <b/>
      <sz val="18"/>
      <color rgb="FF000000"/>
      <name val="Arial"/>
      <family val="2"/>
    </font>
    <font>
      <sz val="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43" fontId="3" fillId="0" borderId="5" xfId="1" applyFont="1" applyBorder="1" applyAlignment="1">
      <alignment horizontal="right" vertical="center" wrapText="1"/>
    </xf>
    <xf numFmtId="43" fontId="3" fillId="0" borderId="10" xfId="1" applyFont="1" applyBorder="1" applyAlignment="1">
      <alignment horizontal="right" vertical="center" wrapText="1"/>
    </xf>
    <xf numFmtId="43" fontId="2" fillId="0" borderId="4" xfId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3" fontId="3" fillId="0" borderId="12" xfId="1" applyFont="1" applyBorder="1" applyAlignment="1">
      <alignment horizontal="right" vertical="center" wrapText="1"/>
    </xf>
    <xf numFmtId="43" fontId="3" fillId="0" borderId="13" xfId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3" fontId="3" fillId="0" borderId="0" xfId="1" applyFont="1" applyBorder="1" applyAlignment="1">
      <alignment vertical="center" wrapText="1"/>
    </xf>
    <xf numFmtId="43" fontId="3" fillId="0" borderId="5" xfId="1" applyFont="1" applyBorder="1" applyAlignment="1">
      <alignment vertical="center" wrapText="1"/>
    </xf>
    <xf numFmtId="43" fontId="3" fillId="0" borderId="10" xfId="1" applyFont="1" applyBorder="1" applyAlignment="1">
      <alignment vertical="center" wrapText="1"/>
    </xf>
    <xf numFmtId="43" fontId="3" fillId="0" borderId="12" xfId="1" applyFont="1" applyBorder="1" applyAlignment="1">
      <alignment vertical="center" wrapText="1"/>
    </xf>
    <xf numFmtId="43" fontId="3" fillId="0" borderId="13" xfId="1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3" fontId="3" fillId="0" borderId="19" xfId="1" applyFont="1" applyBorder="1" applyAlignment="1">
      <alignment vertical="center" wrapText="1"/>
    </xf>
    <xf numFmtId="43" fontId="3" fillId="0" borderId="18" xfId="1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3" fontId="6" fillId="0" borderId="0" xfId="1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5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43" fontId="6" fillId="0" borderId="12" xfId="1" applyFont="1" applyBorder="1" applyAlignment="1">
      <alignment vertical="center"/>
    </xf>
    <xf numFmtId="43" fontId="6" fillId="0" borderId="13" xfId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3" fontId="6" fillId="0" borderId="7" xfId="1" applyFont="1" applyBorder="1" applyAlignment="1">
      <alignment vertical="center"/>
    </xf>
    <xf numFmtId="43" fontId="6" fillId="0" borderId="8" xfId="1" applyFont="1" applyBorder="1" applyAlignment="1">
      <alignment vertical="center"/>
    </xf>
    <xf numFmtId="43" fontId="6" fillId="0" borderId="5" xfId="1" applyFont="1" applyBorder="1" applyAlignment="1">
      <alignment vertical="center"/>
    </xf>
    <xf numFmtId="43" fontId="6" fillId="0" borderId="10" xfId="1" applyFont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104775</xdr:rowOff>
    </xdr:from>
    <xdr:to>
      <xdr:col>6</xdr:col>
      <xdr:colOff>180975</xdr:colOff>
      <xdr:row>4</xdr:row>
      <xdr:rowOff>181406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FCD8578-CA88-4FCA-85AA-C2F0BF181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04775"/>
          <a:ext cx="4029075" cy="838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485775</xdr:colOff>
      <xdr:row>3</xdr:row>
      <xdr:rowOff>171450</xdr:rowOff>
    </xdr:from>
    <xdr:to>
      <xdr:col>6</xdr:col>
      <xdr:colOff>714375</xdr:colOff>
      <xdr:row>10</xdr:row>
      <xdr:rowOff>137483</xdr:rowOff>
    </xdr:to>
    <xdr:pic>
      <xdr:nvPicPr>
        <xdr:cNvPr id="3" name="Image 18">
          <a:extLst>
            <a:ext uri="{FF2B5EF4-FFF2-40B4-BE49-F238E27FC236}">
              <a16:creationId xmlns:a16="http://schemas.microsoft.com/office/drawing/2014/main" id="{56B4E23E-8551-4644-AD9C-89FFCA5AB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742950"/>
          <a:ext cx="2514600" cy="12995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0EB55-7F89-4348-B5A1-3E72C21B0D24}">
  <dimension ref="A2:J25"/>
  <sheetViews>
    <sheetView tabSelected="1" topLeftCell="A13" workbookViewId="0">
      <selection activeCell="A17" sqref="A17:H17"/>
    </sheetView>
  </sheetViews>
  <sheetFormatPr baseColWidth="10" defaultRowHeight="15" x14ac:dyDescent="0.25"/>
  <sheetData>
    <row r="2" spans="1:10" x14ac:dyDescent="0.25">
      <c r="A2" s="46"/>
    </row>
    <row r="3" spans="1:10" x14ac:dyDescent="0.25">
      <c r="A3" s="47"/>
    </row>
    <row r="4" spans="1:10" x14ac:dyDescent="0.25">
      <c r="A4" s="47"/>
    </row>
    <row r="5" spans="1:10" x14ac:dyDescent="0.25">
      <c r="A5" s="4"/>
    </row>
    <row r="11" spans="1:10" ht="70.5" customHeight="1" x14ac:dyDescent="0.25"/>
    <row r="12" spans="1:10" ht="99.75" customHeight="1" x14ac:dyDescent="0.25">
      <c r="A12" s="54" t="s">
        <v>55</v>
      </c>
      <c r="B12" s="54"/>
      <c r="C12" s="54"/>
      <c r="D12" s="54"/>
      <c r="E12" s="54"/>
      <c r="F12" s="54"/>
      <c r="G12" s="54"/>
      <c r="H12" s="54"/>
      <c r="I12" s="52"/>
      <c r="J12" s="52"/>
    </row>
    <row r="13" spans="1:10" ht="42" customHeight="1" x14ac:dyDescent="0.25">
      <c r="A13" s="51"/>
      <c r="B13" s="51"/>
      <c r="C13" s="51"/>
      <c r="D13" s="51"/>
      <c r="E13" s="51"/>
      <c r="F13" s="51"/>
      <c r="G13" s="51"/>
      <c r="H13" s="52"/>
      <c r="I13" s="52"/>
      <c r="J13" s="52"/>
    </row>
    <row r="14" spans="1:10" ht="42" customHeight="1" x14ac:dyDescent="0.25">
      <c r="A14" s="51"/>
      <c r="B14" s="51"/>
      <c r="C14" s="51"/>
      <c r="D14" s="51"/>
      <c r="E14" s="51"/>
      <c r="F14" s="51"/>
      <c r="G14" s="51"/>
      <c r="H14" s="52"/>
      <c r="I14" s="52"/>
      <c r="J14" s="52"/>
    </row>
    <row r="15" spans="1:10" ht="20.25" x14ac:dyDescent="0.25">
      <c r="A15" s="48"/>
    </row>
    <row r="16" spans="1:10" x14ac:dyDescent="0.25">
      <c r="A16" s="6"/>
    </row>
    <row r="17" spans="1:8" ht="62.25" customHeight="1" x14ac:dyDescent="0.25">
      <c r="A17" s="53" t="s">
        <v>56</v>
      </c>
      <c r="B17" s="53"/>
      <c r="C17" s="53"/>
      <c r="D17" s="53"/>
      <c r="E17" s="53"/>
      <c r="F17" s="53"/>
      <c r="G17" s="53"/>
      <c r="H17" s="53"/>
    </row>
    <row r="18" spans="1:8" x14ac:dyDescent="0.25">
      <c r="A18" s="4"/>
    </row>
    <row r="19" spans="1:8" x14ac:dyDescent="0.25">
      <c r="A19" s="6"/>
    </row>
    <row r="20" spans="1:8" x14ac:dyDescent="0.25">
      <c r="A20" s="6"/>
    </row>
    <row r="21" spans="1:8" x14ac:dyDescent="0.25">
      <c r="A21" s="6"/>
    </row>
    <row r="22" spans="1:8" x14ac:dyDescent="0.25">
      <c r="A22" s="49"/>
    </row>
    <row r="23" spans="1:8" x14ac:dyDescent="0.25">
      <c r="A23" s="50"/>
    </row>
    <row r="24" spans="1:8" x14ac:dyDescent="0.25">
      <c r="A24" s="55" t="s">
        <v>54</v>
      </c>
      <c r="B24" s="55"/>
      <c r="C24" s="55"/>
      <c r="D24" s="55"/>
      <c r="E24" s="55"/>
      <c r="F24" s="55"/>
      <c r="G24" s="55"/>
    </row>
    <row r="25" spans="1:8" x14ac:dyDescent="0.25">
      <c r="A25" s="49"/>
    </row>
  </sheetData>
  <mergeCells count="3">
    <mergeCell ref="A24:G24"/>
    <mergeCell ref="A12:H12"/>
    <mergeCell ref="A17:H1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B01E-312C-46EC-8D0A-C606C5313A0B}">
  <sheetPr>
    <pageSetUpPr fitToPage="1"/>
  </sheetPr>
  <dimension ref="A1:F39"/>
  <sheetViews>
    <sheetView workbookViewId="0">
      <selection activeCell="J13" sqref="J13"/>
    </sheetView>
  </sheetViews>
  <sheetFormatPr baseColWidth="10" defaultRowHeight="14.25" x14ac:dyDescent="0.25"/>
  <cols>
    <col min="1" max="1" width="11.42578125" style="36"/>
    <col min="2" max="2" width="47.85546875" style="36" customWidth="1"/>
    <col min="3" max="16384" width="11.42578125" style="36"/>
  </cols>
  <sheetData>
    <row r="1" spans="1:6" ht="24" customHeight="1" x14ac:dyDescent="0.25">
      <c r="B1" s="37" t="s">
        <v>33</v>
      </c>
      <c r="C1" s="75"/>
      <c r="D1" s="75"/>
      <c r="E1" s="75"/>
      <c r="F1" s="75"/>
    </row>
    <row r="2" spans="1:6" ht="22.5" customHeight="1" x14ac:dyDescent="0.25">
      <c r="A2" s="74" t="s">
        <v>34</v>
      </c>
      <c r="B2" s="74"/>
      <c r="C2" s="74"/>
      <c r="D2" s="74"/>
      <c r="E2" s="74"/>
      <c r="F2" s="74"/>
    </row>
    <row r="3" spans="1:6" ht="15" thickBot="1" x14ac:dyDescent="0.3"/>
    <row r="4" spans="1:6" ht="24" customHeight="1" x14ac:dyDescent="0.25">
      <c r="A4" s="78" t="s">
        <v>0</v>
      </c>
      <c r="B4" s="56" t="s">
        <v>1</v>
      </c>
      <c r="C4" s="10" t="s">
        <v>2</v>
      </c>
      <c r="D4" s="56" t="s">
        <v>4</v>
      </c>
      <c r="E4" s="56" t="s">
        <v>5</v>
      </c>
      <c r="F4" s="76" t="s">
        <v>35</v>
      </c>
    </row>
    <row r="5" spans="1:6" x14ac:dyDescent="0.25">
      <c r="A5" s="79"/>
      <c r="B5" s="57"/>
      <c r="C5" s="7" t="s">
        <v>3</v>
      </c>
      <c r="D5" s="57"/>
      <c r="E5" s="57"/>
      <c r="F5" s="77"/>
    </row>
    <row r="6" spans="1:6" ht="27" customHeight="1" x14ac:dyDescent="0.25">
      <c r="A6" s="11">
        <v>1</v>
      </c>
      <c r="B6" s="8" t="s">
        <v>8</v>
      </c>
      <c r="C6" s="8" t="s">
        <v>2</v>
      </c>
      <c r="D6" s="8"/>
      <c r="E6" s="13"/>
      <c r="F6" s="14"/>
    </row>
    <row r="7" spans="1:6" ht="27" customHeight="1" x14ac:dyDescent="0.25">
      <c r="A7" s="11">
        <v>2</v>
      </c>
      <c r="B7" s="8" t="s">
        <v>9</v>
      </c>
      <c r="C7" s="8" t="s">
        <v>2</v>
      </c>
      <c r="D7" s="8"/>
      <c r="E7" s="13"/>
      <c r="F7" s="14"/>
    </row>
    <row r="8" spans="1:6" ht="27" customHeight="1" x14ac:dyDescent="0.25">
      <c r="A8" s="11">
        <v>3</v>
      </c>
      <c r="B8" s="8" t="s">
        <v>24</v>
      </c>
      <c r="C8" s="8" t="s">
        <v>10</v>
      </c>
      <c r="D8" s="8" t="s">
        <v>11</v>
      </c>
      <c r="E8" s="13"/>
      <c r="F8" s="14"/>
    </row>
    <row r="9" spans="1:6" ht="27" customHeight="1" x14ac:dyDescent="0.25">
      <c r="A9" s="11">
        <v>4</v>
      </c>
      <c r="B9" s="8" t="s">
        <v>12</v>
      </c>
      <c r="C9" s="8" t="s">
        <v>2</v>
      </c>
      <c r="D9" s="8"/>
      <c r="E9" s="13"/>
      <c r="F9" s="14"/>
    </row>
    <row r="10" spans="1:6" ht="27" customHeight="1" x14ac:dyDescent="0.25">
      <c r="A10" s="11">
        <v>5</v>
      </c>
      <c r="B10" s="8" t="s">
        <v>25</v>
      </c>
      <c r="C10" s="8" t="s">
        <v>2</v>
      </c>
      <c r="D10" s="8"/>
      <c r="E10" s="13"/>
      <c r="F10" s="14"/>
    </row>
    <row r="11" spans="1:6" ht="27" customHeight="1" x14ac:dyDescent="0.25">
      <c r="A11" s="11">
        <v>6</v>
      </c>
      <c r="B11" s="8" t="s">
        <v>13</v>
      </c>
      <c r="C11" s="8" t="s">
        <v>14</v>
      </c>
      <c r="D11" s="8">
        <v>4</v>
      </c>
      <c r="E11" s="13"/>
      <c r="F11" s="14"/>
    </row>
    <row r="12" spans="1:6" ht="27" customHeight="1" x14ac:dyDescent="0.25">
      <c r="A12" s="11">
        <v>7</v>
      </c>
      <c r="B12" s="8" t="s">
        <v>15</v>
      </c>
      <c r="C12" s="8" t="s">
        <v>14</v>
      </c>
      <c r="D12" s="8">
        <v>4</v>
      </c>
      <c r="E12" s="13"/>
      <c r="F12" s="14"/>
    </row>
    <row r="13" spans="1:6" ht="27" customHeight="1" x14ac:dyDescent="0.25">
      <c r="A13" s="11">
        <v>8</v>
      </c>
      <c r="B13" s="8" t="s">
        <v>16</v>
      </c>
      <c r="C13" s="8" t="s">
        <v>14</v>
      </c>
      <c r="D13" s="8">
        <v>8</v>
      </c>
      <c r="E13" s="13"/>
      <c r="F13" s="14"/>
    </row>
    <row r="14" spans="1:6" ht="27" customHeight="1" x14ac:dyDescent="0.25">
      <c r="A14" s="11">
        <v>9</v>
      </c>
      <c r="B14" s="8" t="s">
        <v>17</v>
      </c>
      <c r="C14" s="8" t="s">
        <v>14</v>
      </c>
      <c r="D14" s="8">
        <v>8</v>
      </c>
      <c r="E14" s="13"/>
      <c r="F14" s="14"/>
    </row>
    <row r="15" spans="1:6" ht="27" customHeight="1" x14ac:dyDescent="0.25">
      <c r="A15" s="11">
        <v>10</v>
      </c>
      <c r="B15" s="8" t="s">
        <v>18</v>
      </c>
      <c r="C15" s="8" t="s">
        <v>14</v>
      </c>
      <c r="D15" s="8">
        <v>4</v>
      </c>
      <c r="E15" s="13"/>
      <c r="F15" s="14"/>
    </row>
    <row r="16" spans="1:6" ht="27" customHeight="1" x14ac:dyDescent="0.25">
      <c r="A16" s="11">
        <v>11</v>
      </c>
      <c r="B16" s="8" t="s">
        <v>19</v>
      </c>
      <c r="C16" s="8" t="s">
        <v>20</v>
      </c>
      <c r="D16" s="8"/>
      <c r="E16" s="13"/>
      <c r="F16" s="14"/>
    </row>
    <row r="17" spans="1:6" ht="27" customHeight="1" x14ac:dyDescent="0.25">
      <c r="A17" s="11">
        <v>12</v>
      </c>
      <c r="B17" s="8" t="s">
        <v>21</v>
      </c>
      <c r="C17" s="8" t="s">
        <v>20</v>
      </c>
      <c r="D17" s="8"/>
      <c r="E17" s="13"/>
      <c r="F17" s="14"/>
    </row>
    <row r="18" spans="1:6" ht="27" customHeight="1" x14ac:dyDescent="0.25">
      <c r="A18" s="11">
        <v>13</v>
      </c>
      <c r="B18" s="8" t="s">
        <v>22</v>
      </c>
      <c r="C18" s="8" t="s">
        <v>20</v>
      </c>
      <c r="D18" s="8"/>
      <c r="E18" s="13"/>
      <c r="F18" s="14"/>
    </row>
    <row r="19" spans="1:6" ht="27" customHeight="1" thickBot="1" x14ac:dyDescent="0.3">
      <c r="A19" s="19">
        <v>14</v>
      </c>
      <c r="B19" s="20" t="s">
        <v>23</v>
      </c>
      <c r="C19" s="20" t="s">
        <v>14</v>
      </c>
      <c r="D19" s="20"/>
      <c r="E19" s="21"/>
      <c r="F19" s="22"/>
    </row>
    <row r="21" spans="1:6" ht="15.75" x14ac:dyDescent="0.25">
      <c r="A21" s="69" t="s">
        <v>28</v>
      </c>
      <c r="B21" s="69"/>
      <c r="C21" s="69"/>
      <c r="D21" s="69"/>
      <c r="E21" s="69"/>
      <c r="F21" s="69"/>
    </row>
    <row r="22" spans="1:6" ht="15" thickBot="1" x14ac:dyDescent="0.3">
      <c r="A22" s="6"/>
    </row>
    <row r="23" spans="1:6" ht="27.75" customHeight="1" x14ac:dyDescent="0.25">
      <c r="A23" s="61" t="s">
        <v>32</v>
      </c>
      <c r="B23" s="62"/>
      <c r="C23" s="62"/>
      <c r="D23" s="70">
        <f>SUM(F6:F19)</f>
        <v>0</v>
      </c>
      <c r="E23" s="70"/>
      <c r="F23" s="71"/>
    </row>
    <row r="24" spans="1:6" ht="27.75" customHeight="1" x14ac:dyDescent="0.25">
      <c r="A24" s="63" t="s">
        <v>29</v>
      </c>
      <c r="B24" s="64"/>
      <c r="C24" s="64"/>
      <c r="D24" s="72">
        <f>D23*4</f>
        <v>0</v>
      </c>
      <c r="E24" s="72"/>
      <c r="F24" s="73"/>
    </row>
    <row r="25" spans="1:6" ht="27.75" customHeight="1" x14ac:dyDescent="0.25">
      <c r="A25" s="63" t="s">
        <v>30</v>
      </c>
      <c r="B25" s="64"/>
      <c r="C25" s="64"/>
      <c r="D25" s="72">
        <f>ROUND(D24*20%,2)</f>
        <v>0</v>
      </c>
      <c r="E25" s="72"/>
      <c r="F25" s="73"/>
    </row>
    <row r="26" spans="1:6" ht="27.75" customHeight="1" thickBot="1" x14ac:dyDescent="0.3">
      <c r="A26" s="65" t="s">
        <v>31</v>
      </c>
      <c r="B26" s="66"/>
      <c r="C26" s="66"/>
      <c r="D26" s="59">
        <f>SUM(D24:F25)</f>
        <v>0</v>
      </c>
      <c r="E26" s="59"/>
      <c r="F26" s="60"/>
    </row>
    <row r="27" spans="1:6" ht="27.75" customHeight="1" x14ac:dyDescent="0.25">
      <c r="A27" s="16"/>
      <c r="B27" s="16"/>
      <c r="C27" s="16"/>
      <c r="D27" s="38"/>
      <c r="E27" s="38"/>
      <c r="F27" s="38"/>
    </row>
    <row r="28" spans="1:6" ht="15.75" x14ac:dyDescent="0.25">
      <c r="A28" s="58" t="s">
        <v>57</v>
      </c>
      <c r="B28" s="58"/>
      <c r="C28" s="58"/>
      <c r="D28" s="58"/>
      <c r="E28" s="58"/>
      <c r="F28" s="58"/>
    </row>
    <row r="29" spans="1:6" ht="15.75" thickBot="1" x14ac:dyDescent="0.3">
      <c r="A29" s="4"/>
    </row>
    <row r="30" spans="1:6" x14ac:dyDescent="0.25">
      <c r="A30" s="67" t="s">
        <v>0</v>
      </c>
      <c r="B30" s="67" t="s">
        <v>1</v>
      </c>
      <c r="C30" s="67" t="s">
        <v>26</v>
      </c>
      <c r="D30" s="67" t="s">
        <v>4</v>
      </c>
      <c r="E30" s="67" t="s">
        <v>5</v>
      </c>
      <c r="F30" s="1" t="s">
        <v>6</v>
      </c>
    </row>
    <row r="31" spans="1:6" ht="15" thickBot="1" x14ac:dyDescent="0.3">
      <c r="A31" s="68"/>
      <c r="B31" s="68"/>
      <c r="C31" s="68"/>
      <c r="D31" s="68"/>
      <c r="E31" s="68"/>
      <c r="F31" s="5" t="s">
        <v>7</v>
      </c>
    </row>
    <row r="32" spans="1:6" ht="27" customHeight="1" thickBot="1" x14ac:dyDescent="0.3">
      <c r="A32" s="2">
        <v>15</v>
      </c>
      <c r="B32" s="3" t="s">
        <v>27</v>
      </c>
      <c r="C32" s="3" t="s">
        <v>2</v>
      </c>
      <c r="D32" s="5"/>
      <c r="E32" s="15"/>
      <c r="F32" s="15"/>
    </row>
    <row r="33" spans="1:6" x14ac:dyDescent="0.25">
      <c r="A33" s="6"/>
    </row>
    <row r="34" spans="1:6" ht="15.75" x14ac:dyDescent="0.25">
      <c r="A34" s="69" t="s">
        <v>58</v>
      </c>
      <c r="B34" s="69"/>
      <c r="C34" s="69"/>
      <c r="D34" s="69"/>
      <c r="E34" s="69"/>
      <c r="F34" s="69"/>
    </row>
    <row r="35" spans="1:6" ht="15" thickBot="1" x14ac:dyDescent="0.3">
      <c r="A35" s="6"/>
    </row>
    <row r="36" spans="1:6" ht="27.75" customHeight="1" x14ac:dyDescent="0.25">
      <c r="A36" s="61" t="s">
        <v>32</v>
      </c>
      <c r="B36" s="62"/>
      <c r="C36" s="62"/>
      <c r="D36" s="70">
        <f>D23+F32</f>
        <v>0</v>
      </c>
      <c r="E36" s="70"/>
      <c r="F36" s="71"/>
    </row>
    <row r="37" spans="1:6" ht="27.75" customHeight="1" x14ac:dyDescent="0.25">
      <c r="A37" s="63" t="s">
        <v>29</v>
      </c>
      <c r="B37" s="64"/>
      <c r="C37" s="64"/>
      <c r="D37" s="72">
        <f>D36*4</f>
        <v>0</v>
      </c>
      <c r="E37" s="72"/>
      <c r="F37" s="73"/>
    </row>
    <row r="38" spans="1:6" ht="27.75" customHeight="1" x14ac:dyDescent="0.25">
      <c r="A38" s="63" t="s">
        <v>30</v>
      </c>
      <c r="B38" s="64"/>
      <c r="C38" s="64"/>
      <c r="D38" s="72">
        <f>ROUND(D37*20%,2)</f>
        <v>0</v>
      </c>
      <c r="E38" s="72"/>
      <c r="F38" s="73"/>
    </row>
    <row r="39" spans="1:6" ht="27.75" customHeight="1" thickBot="1" x14ac:dyDescent="0.3">
      <c r="A39" s="65" t="s">
        <v>31</v>
      </c>
      <c r="B39" s="66"/>
      <c r="C39" s="66"/>
      <c r="D39" s="59">
        <f>SUM(D37:F38)</f>
        <v>0</v>
      </c>
      <c r="E39" s="59"/>
      <c r="F39" s="60"/>
    </row>
  </sheetData>
  <mergeCells count="31">
    <mergeCell ref="D4:D5"/>
    <mergeCell ref="D30:D31"/>
    <mergeCell ref="A26:C26"/>
    <mergeCell ref="D26:F26"/>
    <mergeCell ref="A2:F2"/>
    <mergeCell ref="C1:F1"/>
    <mergeCell ref="F4:F5"/>
    <mergeCell ref="A21:F21"/>
    <mergeCell ref="A23:C23"/>
    <mergeCell ref="D23:F23"/>
    <mergeCell ref="A24:C24"/>
    <mergeCell ref="D24:F24"/>
    <mergeCell ref="A25:C25"/>
    <mergeCell ref="D25:F25"/>
    <mergeCell ref="A4:A5"/>
    <mergeCell ref="B4:B5"/>
    <mergeCell ref="E4:E5"/>
    <mergeCell ref="A28:F28"/>
    <mergeCell ref="D39:F39"/>
    <mergeCell ref="A36:C36"/>
    <mergeCell ref="A37:C37"/>
    <mergeCell ref="A38:C38"/>
    <mergeCell ref="A39:C39"/>
    <mergeCell ref="E30:E31"/>
    <mergeCell ref="A34:F34"/>
    <mergeCell ref="D36:F36"/>
    <mergeCell ref="D37:F37"/>
    <mergeCell ref="D38:F38"/>
    <mergeCell ref="A30:A31"/>
    <mergeCell ref="B30:B31"/>
    <mergeCell ref="C30:C31"/>
  </mergeCells>
  <pageMargins left="0.7" right="0.7" top="0.75" bottom="0.75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40D20-353F-4156-A88E-6F234968D716}">
  <sheetPr>
    <pageSetUpPr fitToPage="1"/>
  </sheetPr>
  <dimension ref="A1:F40"/>
  <sheetViews>
    <sheetView workbookViewId="0">
      <selection activeCell="B8" sqref="B8"/>
    </sheetView>
  </sheetViews>
  <sheetFormatPr baseColWidth="10" defaultRowHeight="14.25" x14ac:dyDescent="0.25"/>
  <cols>
    <col min="1" max="1" width="11.42578125" style="36"/>
    <col min="2" max="2" width="47.85546875" style="36" customWidth="1"/>
    <col min="3" max="16384" width="11.42578125" style="36"/>
  </cols>
  <sheetData>
    <row r="1" spans="1:6" ht="24" customHeight="1" x14ac:dyDescent="0.25">
      <c r="B1" s="37" t="s">
        <v>33</v>
      </c>
      <c r="C1" s="75">
        <f>AVC!C1</f>
        <v>0</v>
      </c>
      <c r="D1" s="75"/>
      <c r="E1" s="75"/>
      <c r="F1" s="75"/>
    </row>
    <row r="2" spans="1:6" ht="22.5" customHeight="1" x14ac:dyDescent="0.25">
      <c r="A2" s="80" t="s">
        <v>46</v>
      </c>
      <c r="B2" s="80"/>
      <c r="C2" s="80"/>
      <c r="D2" s="80"/>
      <c r="E2" s="80"/>
      <c r="F2" s="80"/>
    </row>
    <row r="3" spans="1:6" ht="15" thickBot="1" x14ac:dyDescent="0.3"/>
    <row r="4" spans="1:6" ht="39" thickBot="1" x14ac:dyDescent="0.3">
      <c r="A4" s="43" t="s">
        <v>0</v>
      </c>
      <c r="B4" s="44" t="s">
        <v>1</v>
      </c>
      <c r="C4" s="44" t="s">
        <v>36</v>
      </c>
      <c r="D4" s="44" t="s">
        <v>37</v>
      </c>
      <c r="E4" s="44" t="s">
        <v>38</v>
      </c>
      <c r="F4" s="45" t="s">
        <v>39</v>
      </c>
    </row>
    <row r="5" spans="1:6" ht="27" customHeight="1" x14ac:dyDescent="0.25">
      <c r="A5" s="29">
        <v>1</v>
      </c>
      <c r="B5" s="30" t="s">
        <v>40</v>
      </c>
      <c r="C5" s="30" t="s">
        <v>2</v>
      </c>
      <c r="D5" s="30"/>
      <c r="E5" s="41"/>
      <c r="F5" s="42"/>
    </row>
    <row r="6" spans="1:6" ht="26.25" customHeight="1" x14ac:dyDescent="0.25">
      <c r="A6" s="11">
        <v>2</v>
      </c>
      <c r="B6" s="8" t="s">
        <v>41</v>
      </c>
      <c r="C6" s="8" t="s">
        <v>14</v>
      </c>
      <c r="D6" s="8"/>
      <c r="E6" s="9"/>
      <c r="F6" s="12"/>
    </row>
    <row r="7" spans="1:6" ht="26.25" customHeight="1" x14ac:dyDescent="0.25">
      <c r="A7" s="11">
        <v>3</v>
      </c>
      <c r="B7" s="8" t="s">
        <v>42</v>
      </c>
      <c r="C7" s="8" t="s">
        <v>2</v>
      </c>
      <c r="D7" s="8"/>
      <c r="E7" s="9"/>
      <c r="F7" s="12"/>
    </row>
    <row r="8" spans="1:6" ht="27" customHeight="1" x14ac:dyDescent="0.25">
      <c r="A8" s="11">
        <v>4</v>
      </c>
      <c r="B8" s="8" t="s">
        <v>43</v>
      </c>
      <c r="C8" s="8" t="s">
        <v>10</v>
      </c>
      <c r="D8" s="8" t="s">
        <v>44</v>
      </c>
      <c r="E8" s="9"/>
      <c r="F8" s="12"/>
    </row>
    <row r="9" spans="1:6" ht="27" customHeight="1" x14ac:dyDescent="0.25">
      <c r="A9" s="11">
        <v>5</v>
      </c>
      <c r="B9" s="8" t="s">
        <v>12</v>
      </c>
      <c r="C9" s="8" t="s">
        <v>2</v>
      </c>
      <c r="D9" s="8"/>
      <c r="E9" s="9"/>
      <c r="F9" s="12"/>
    </row>
    <row r="10" spans="1:6" ht="27" customHeight="1" x14ac:dyDescent="0.25">
      <c r="A10" s="11">
        <v>6</v>
      </c>
      <c r="B10" s="8" t="s">
        <v>25</v>
      </c>
      <c r="C10" s="8" t="s">
        <v>2</v>
      </c>
      <c r="D10" s="8"/>
      <c r="E10" s="9"/>
      <c r="F10" s="12"/>
    </row>
    <row r="11" spans="1:6" ht="27" customHeight="1" x14ac:dyDescent="0.25">
      <c r="A11" s="11">
        <v>7</v>
      </c>
      <c r="B11" s="8" t="s">
        <v>13</v>
      </c>
      <c r="C11" s="8" t="s">
        <v>14</v>
      </c>
      <c r="D11" s="8">
        <v>4</v>
      </c>
      <c r="E11" s="9"/>
      <c r="F11" s="12"/>
    </row>
    <row r="12" spans="1:6" ht="27" customHeight="1" x14ac:dyDescent="0.25">
      <c r="A12" s="11">
        <v>8</v>
      </c>
      <c r="B12" s="8" t="s">
        <v>15</v>
      </c>
      <c r="C12" s="8" t="s">
        <v>14</v>
      </c>
      <c r="D12" s="8">
        <v>4</v>
      </c>
      <c r="E12" s="9"/>
      <c r="F12" s="12"/>
    </row>
    <row r="13" spans="1:6" ht="27" customHeight="1" x14ac:dyDescent="0.25">
      <c r="A13" s="11">
        <v>9</v>
      </c>
      <c r="B13" s="8" t="s">
        <v>16</v>
      </c>
      <c r="C13" s="8" t="s">
        <v>14</v>
      </c>
      <c r="D13" s="8">
        <v>8</v>
      </c>
      <c r="E13" s="9"/>
      <c r="F13" s="12"/>
    </row>
    <row r="14" spans="1:6" ht="27" customHeight="1" x14ac:dyDescent="0.25">
      <c r="A14" s="11">
        <v>10</v>
      </c>
      <c r="B14" s="8" t="s">
        <v>17</v>
      </c>
      <c r="C14" s="8" t="s">
        <v>14</v>
      </c>
      <c r="D14" s="8">
        <v>8</v>
      </c>
      <c r="E14" s="9"/>
      <c r="F14" s="12"/>
    </row>
    <row r="15" spans="1:6" ht="27" customHeight="1" x14ac:dyDescent="0.25">
      <c r="A15" s="11">
        <v>11</v>
      </c>
      <c r="B15" s="8" t="s">
        <v>18</v>
      </c>
      <c r="C15" s="8" t="s">
        <v>14</v>
      </c>
      <c r="D15" s="8">
        <v>4</v>
      </c>
      <c r="E15" s="8"/>
      <c r="F15" s="39"/>
    </row>
    <row r="16" spans="1:6" ht="27" customHeight="1" x14ac:dyDescent="0.25">
      <c r="A16" s="11">
        <v>12</v>
      </c>
      <c r="B16" s="8" t="s">
        <v>19</v>
      </c>
      <c r="C16" s="8" t="s">
        <v>10</v>
      </c>
      <c r="D16" s="8"/>
      <c r="E16" s="8"/>
      <c r="F16" s="39"/>
    </row>
    <row r="17" spans="1:6" ht="27" customHeight="1" x14ac:dyDescent="0.25">
      <c r="A17" s="11">
        <v>13</v>
      </c>
      <c r="B17" s="8" t="s">
        <v>21</v>
      </c>
      <c r="C17" s="8" t="s">
        <v>10</v>
      </c>
      <c r="D17" s="8"/>
      <c r="E17" s="8"/>
      <c r="F17" s="39"/>
    </row>
    <row r="18" spans="1:6" ht="27" customHeight="1" x14ac:dyDescent="0.25">
      <c r="A18" s="11">
        <v>14</v>
      </c>
      <c r="B18" s="8" t="s">
        <v>22</v>
      </c>
      <c r="C18" s="8" t="s">
        <v>10</v>
      </c>
      <c r="D18" s="8"/>
      <c r="E18" s="8"/>
      <c r="F18" s="39"/>
    </row>
    <row r="19" spans="1:6" ht="27" customHeight="1" thickBot="1" x14ac:dyDescent="0.3">
      <c r="A19" s="19">
        <v>15</v>
      </c>
      <c r="B19" s="20" t="s">
        <v>45</v>
      </c>
      <c r="C19" s="20" t="s">
        <v>14</v>
      </c>
      <c r="D19" s="20"/>
      <c r="E19" s="20"/>
      <c r="F19" s="40"/>
    </row>
    <row r="22" spans="1:6" ht="15.75" x14ac:dyDescent="0.25">
      <c r="A22" s="69" t="s">
        <v>53</v>
      </c>
      <c r="B22" s="69"/>
      <c r="C22" s="69"/>
      <c r="D22" s="69"/>
      <c r="E22" s="69"/>
      <c r="F22" s="69"/>
    </row>
    <row r="23" spans="1:6" ht="15" thickBot="1" x14ac:dyDescent="0.3">
      <c r="A23" s="6"/>
    </row>
    <row r="24" spans="1:6" ht="27.75" customHeight="1" x14ac:dyDescent="0.25">
      <c r="A24" s="61" t="s">
        <v>32</v>
      </c>
      <c r="B24" s="62"/>
      <c r="C24" s="62"/>
      <c r="D24" s="70">
        <f>SUM(F5:F19)</f>
        <v>0</v>
      </c>
      <c r="E24" s="70"/>
      <c r="F24" s="71"/>
    </row>
    <row r="25" spans="1:6" ht="27.75" customHeight="1" x14ac:dyDescent="0.25">
      <c r="A25" s="63" t="s">
        <v>29</v>
      </c>
      <c r="B25" s="64"/>
      <c r="C25" s="64"/>
      <c r="D25" s="72">
        <f>D24*4</f>
        <v>0</v>
      </c>
      <c r="E25" s="72"/>
      <c r="F25" s="73"/>
    </row>
    <row r="26" spans="1:6" ht="27.75" customHeight="1" x14ac:dyDescent="0.25">
      <c r="A26" s="63" t="s">
        <v>30</v>
      </c>
      <c r="B26" s="64"/>
      <c r="C26" s="64"/>
      <c r="D26" s="72">
        <f>ROUND(D25*20%,2)</f>
        <v>0</v>
      </c>
      <c r="E26" s="72"/>
      <c r="F26" s="73"/>
    </row>
    <row r="27" spans="1:6" ht="27.75" customHeight="1" thickBot="1" x14ac:dyDescent="0.3">
      <c r="A27" s="65" t="s">
        <v>31</v>
      </c>
      <c r="B27" s="66"/>
      <c r="C27" s="66"/>
      <c r="D27" s="59">
        <f>SUM(D25:F26)</f>
        <v>0</v>
      </c>
      <c r="E27" s="59"/>
      <c r="F27" s="60"/>
    </row>
    <row r="28" spans="1:6" ht="27.75" customHeight="1" x14ac:dyDescent="0.25">
      <c r="A28" s="16"/>
      <c r="B28" s="16"/>
      <c r="C28" s="16"/>
      <c r="D28" s="38"/>
      <c r="E28" s="38"/>
      <c r="F28" s="38"/>
    </row>
    <row r="29" spans="1:6" ht="15.75" x14ac:dyDescent="0.25">
      <c r="A29" s="58" t="s">
        <v>57</v>
      </c>
      <c r="B29" s="58"/>
      <c r="C29" s="58"/>
      <c r="D29" s="58"/>
      <c r="E29" s="58"/>
      <c r="F29" s="58"/>
    </row>
    <row r="30" spans="1:6" ht="15.75" thickBot="1" x14ac:dyDescent="0.3">
      <c r="A30" s="4"/>
    </row>
    <row r="31" spans="1:6" x14ac:dyDescent="0.25">
      <c r="A31" s="67" t="s">
        <v>0</v>
      </c>
      <c r="B31" s="67" t="s">
        <v>1</v>
      </c>
      <c r="C31" s="67" t="s">
        <v>26</v>
      </c>
      <c r="D31" s="67" t="s">
        <v>4</v>
      </c>
      <c r="E31" s="67" t="s">
        <v>5</v>
      </c>
      <c r="F31" s="1" t="s">
        <v>6</v>
      </c>
    </row>
    <row r="32" spans="1:6" ht="15" thickBot="1" x14ac:dyDescent="0.3">
      <c r="A32" s="68"/>
      <c r="B32" s="68"/>
      <c r="C32" s="68"/>
      <c r="D32" s="68"/>
      <c r="E32" s="68"/>
      <c r="F32" s="5" t="s">
        <v>7</v>
      </c>
    </row>
    <row r="33" spans="1:6" ht="27" customHeight="1" thickBot="1" x14ac:dyDescent="0.3">
      <c r="A33" s="2">
        <v>16</v>
      </c>
      <c r="B33" s="3" t="s">
        <v>27</v>
      </c>
      <c r="C33" s="3" t="s">
        <v>2</v>
      </c>
      <c r="D33" s="5"/>
      <c r="E33" s="15"/>
      <c r="F33" s="15"/>
    </row>
    <row r="34" spans="1:6" x14ac:dyDescent="0.25">
      <c r="A34" s="6"/>
    </row>
    <row r="35" spans="1:6" ht="15.75" x14ac:dyDescent="0.25">
      <c r="A35" s="69" t="s">
        <v>60</v>
      </c>
      <c r="B35" s="69"/>
      <c r="C35" s="69"/>
      <c r="D35" s="69"/>
      <c r="E35" s="69"/>
      <c r="F35" s="69"/>
    </row>
    <row r="36" spans="1:6" ht="15" thickBot="1" x14ac:dyDescent="0.3">
      <c r="A36" s="6"/>
    </row>
    <row r="37" spans="1:6" ht="27.75" customHeight="1" x14ac:dyDescent="0.25">
      <c r="A37" s="61" t="s">
        <v>32</v>
      </c>
      <c r="B37" s="62"/>
      <c r="C37" s="62"/>
      <c r="D37" s="70">
        <f>D24+F33</f>
        <v>0</v>
      </c>
      <c r="E37" s="70"/>
      <c r="F37" s="71"/>
    </row>
    <row r="38" spans="1:6" ht="27.75" customHeight="1" x14ac:dyDescent="0.25">
      <c r="A38" s="63" t="s">
        <v>29</v>
      </c>
      <c r="B38" s="64"/>
      <c r="C38" s="64"/>
      <c r="D38" s="72">
        <f>D37*4</f>
        <v>0</v>
      </c>
      <c r="E38" s="72"/>
      <c r="F38" s="73"/>
    </row>
    <row r="39" spans="1:6" ht="27.75" customHeight="1" x14ac:dyDescent="0.25">
      <c r="A39" s="63" t="s">
        <v>30</v>
      </c>
      <c r="B39" s="64"/>
      <c r="C39" s="64"/>
      <c r="D39" s="72">
        <f>ROUND(D38*20%,2)</f>
        <v>0</v>
      </c>
      <c r="E39" s="72"/>
      <c r="F39" s="73"/>
    </row>
    <row r="40" spans="1:6" ht="27.75" customHeight="1" thickBot="1" x14ac:dyDescent="0.3">
      <c r="A40" s="65" t="s">
        <v>31</v>
      </c>
      <c r="B40" s="66"/>
      <c r="C40" s="66"/>
      <c r="D40" s="59">
        <f>SUM(D38:F39)</f>
        <v>0</v>
      </c>
      <c r="E40" s="59"/>
      <c r="F40" s="60"/>
    </row>
  </sheetData>
  <mergeCells count="26">
    <mergeCell ref="E31:E32"/>
    <mergeCell ref="A40:C40"/>
    <mergeCell ref="D40:F40"/>
    <mergeCell ref="A35:F35"/>
    <mergeCell ref="A37:C37"/>
    <mergeCell ref="D37:F37"/>
    <mergeCell ref="A38:C38"/>
    <mergeCell ref="D38:F38"/>
    <mergeCell ref="A39:C39"/>
    <mergeCell ref="D39:F39"/>
    <mergeCell ref="A31:A32"/>
    <mergeCell ref="B31:B32"/>
    <mergeCell ref="C31:C32"/>
    <mergeCell ref="D31:D32"/>
    <mergeCell ref="A26:C26"/>
    <mergeCell ref="D26:F26"/>
    <mergeCell ref="C1:F1"/>
    <mergeCell ref="A2:F2"/>
    <mergeCell ref="A29:F29"/>
    <mergeCell ref="A22:F22"/>
    <mergeCell ref="A24:C24"/>
    <mergeCell ref="D24:F24"/>
    <mergeCell ref="A25:C25"/>
    <mergeCell ref="D25:F25"/>
    <mergeCell ref="A27:C27"/>
    <mergeCell ref="D27:F27"/>
  </mergeCell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B20EE-DB49-49C6-B61C-BDC60E117DB7}">
  <sheetPr>
    <pageSetUpPr fitToPage="1"/>
  </sheetPr>
  <dimension ref="A1:G38"/>
  <sheetViews>
    <sheetView workbookViewId="0">
      <selection activeCell="B13" sqref="B1:B1048576"/>
    </sheetView>
  </sheetViews>
  <sheetFormatPr baseColWidth="10" defaultRowHeight="14.25" x14ac:dyDescent="0.25"/>
  <cols>
    <col min="1" max="1" width="11.42578125" style="36"/>
    <col min="2" max="2" width="47.85546875" style="36" customWidth="1"/>
    <col min="3" max="16384" width="11.42578125" style="36"/>
  </cols>
  <sheetData>
    <row r="1" spans="1:7" ht="24" customHeight="1" x14ac:dyDescent="0.25">
      <c r="B1" s="37" t="s">
        <v>33</v>
      </c>
      <c r="C1" s="75">
        <f>AVC!C1</f>
        <v>0</v>
      </c>
      <c r="D1" s="75"/>
      <c r="E1" s="75"/>
      <c r="F1" s="75"/>
    </row>
    <row r="2" spans="1:7" ht="22.5" customHeight="1" x14ac:dyDescent="0.25">
      <c r="A2" s="81" t="s">
        <v>47</v>
      </c>
      <c r="B2" s="81"/>
      <c r="C2" s="81"/>
      <c r="D2" s="81"/>
      <c r="E2" s="81"/>
      <c r="F2" s="81"/>
    </row>
    <row r="3" spans="1:7" ht="15" thickBot="1" x14ac:dyDescent="0.3"/>
    <row r="4" spans="1:7" ht="27" customHeight="1" thickBot="1" x14ac:dyDescent="0.3">
      <c r="A4" s="17" t="s">
        <v>0</v>
      </c>
      <c r="B4" s="33" t="s">
        <v>1</v>
      </c>
      <c r="C4" s="18" t="s">
        <v>50</v>
      </c>
      <c r="D4" s="18" t="s">
        <v>4</v>
      </c>
      <c r="E4" s="18" t="s">
        <v>52</v>
      </c>
      <c r="F4" s="34" t="s">
        <v>51</v>
      </c>
    </row>
    <row r="5" spans="1:7" ht="27" customHeight="1" x14ac:dyDescent="0.25">
      <c r="A5" s="29">
        <v>1</v>
      </c>
      <c r="B5" s="30" t="s">
        <v>8</v>
      </c>
      <c r="C5" s="30" t="s">
        <v>2</v>
      </c>
      <c r="D5" s="30"/>
      <c r="E5" s="31"/>
      <c r="F5" s="32"/>
    </row>
    <row r="6" spans="1:7" ht="27" customHeight="1" x14ac:dyDescent="0.25">
      <c r="A6" s="11">
        <v>2</v>
      </c>
      <c r="B6" s="8" t="s">
        <v>9</v>
      </c>
      <c r="C6" s="8" t="s">
        <v>2</v>
      </c>
      <c r="D6" s="8"/>
      <c r="E6" s="25"/>
      <c r="F6" s="26"/>
    </row>
    <row r="7" spans="1:7" ht="27" customHeight="1" x14ac:dyDescent="0.25">
      <c r="A7" s="11">
        <v>3</v>
      </c>
      <c r="B7" s="8" t="s">
        <v>43</v>
      </c>
      <c r="C7" s="8" t="s">
        <v>10</v>
      </c>
      <c r="D7" s="8" t="s">
        <v>49</v>
      </c>
      <c r="E7" s="25"/>
      <c r="F7" s="26"/>
    </row>
    <row r="8" spans="1:7" ht="27" customHeight="1" x14ac:dyDescent="0.25">
      <c r="A8" s="11">
        <v>4</v>
      </c>
      <c r="B8" s="8" t="s">
        <v>12</v>
      </c>
      <c r="C8" s="8" t="s">
        <v>2</v>
      </c>
      <c r="D8" s="8"/>
      <c r="E8" s="25"/>
      <c r="F8" s="26"/>
    </row>
    <row r="9" spans="1:7" ht="27" customHeight="1" x14ac:dyDescent="0.25">
      <c r="A9" s="11">
        <v>5</v>
      </c>
      <c r="B9" s="8" t="s">
        <v>25</v>
      </c>
      <c r="C9" s="8" t="s">
        <v>2</v>
      </c>
      <c r="D9" s="8"/>
      <c r="E9" s="25"/>
      <c r="F9" s="26"/>
    </row>
    <row r="10" spans="1:7" ht="27" customHeight="1" x14ac:dyDescent="0.25">
      <c r="A10" s="11">
        <v>6</v>
      </c>
      <c r="B10" s="8" t="s">
        <v>13</v>
      </c>
      <c r="C10" s="8" t="s">
        <v>14</v>
      </c>
      <c r="D10" s="8">
        <v>4</v>
      </c>
      <c r="E10" s="25"/>
      <c r="F10" s="26"/>
    </row>
    <row r="11" spans="1:7" ht="27" customHeight="1" x14ac:dyDescent="0.25">
      <c r="A11" s="11">
        <v>7</v>
      </c>
      <c r="B11" s="8" t="s">
        <v>15</v>
      </c>
      <c r="C11" s="8" t="s">
        <v>14</v>
      </c>
      <c r="D11" s="8">
        <v>4</v>
      </c>
      <c r="E11" s="25"/>
      <c r="F11" s="26"/>
    </row>
    <row r="12" spans="1:7" ht="27" customHeight="1" x14ac:dyDescent="0.25">
      <c r="A12" s="11">
        <v>8</v>
      </c>
      <c r="B12" s="8" t="s">
        <v>16</v>
      </c>
      <c r="C12" s="8" t="s">
        <v>14</v>
      </c>
      <c r="D12" s="8">
        <v>8</v>
      </c>
      <c r="E12" s="25"/>
      <c r="F12" s="26"/>
    </row>
    <row r="13" spans="1:7" ht="27" customHeight="1" x14ac:dyDescent="0.25">
      <c r="A13" s="11">
        <v>9</v>
      </c>
      <c r="B13" s="8" t="s">
        <v>17</v>
      </c>
      <c r="C13" s="8" t="s">
        <v>14</v>
      </c>
      <c r="D13" s="8">
        <v>8</v>
      </c>
      <c r="E13" s="25"/>
      <c r="F13" s="26"/>
    </row>
    <row r="14" spans="1:7" ht="27" customHeight="1" x14ac:dyDescent="0.25">
      <c r="A14" s="11">
        <v>10</v>
      </c>
      <c r="B14" s="8" t="s">
        <v>18</v>
      </c>
      <c r="C14" s="8" t="s">
        <v>14</v>
      </c>
      <c r="D14" s="8">
        <v>4</v>
      </c>
      <c r="E14" s="25"/>
      <c r="F14" s="26"/>
    </row>
    <row r="15" spans="1:7" ht="27" customHeight="1" x14ac:dyDescent="0.25">
      <c r="A15" s="11">
        <v>11</v>
      </c>
      <c r="B15" s="8" t="s">
        <v>19</v>
      </c>
      <c r="C15" s="8" t="s">
        <v>10</v>
      </c>
      <c r="D15" s="8"/>
      <c r="E15" s="25"/>
      <c r="F15" s="26"/>
      <c r="G15" s="35"/>
    </row>
    <row r="16" spans="1:7" ht="27" customHeight="1" x14ac:dyDescent="0.25">
      <c r="A16" s="11">
        <v>12</v>
      </c>
      <c r="B16" s="8" t="s">
        <v>21</v>
      </c>
      <c r="C16" s="8" t="s">
        <v>10</v>
      </c>
      <c r="D16" s="8"/>
      <c r="E16" s="25"/>
      <c r="F16" s="26"/>
      <c r="G16" s="35"/>
    </row>
    <row r="17" spans="1:7" ht="27" customHeight="1" x14ac:dyDescent="0.25">
      <c r="A17" s="11">
        <v>13</v>
      </c>
      <c r="B17" s="8" t="s">
        <v>22</v>
      </c>
      <c r="C17" s="8" t="s">
        <v>10</v>
      </c>
      <c r="D17" s="8"/>
      <c r="E17" s="25"/>
      <c r="F17" s="26"/>
      <c r="G17" s="35"/>
    </row>
    <row r="18" spans="1:7" ht="27" customHeight="1" thickBot="1" x14ac:dyDescent="0.3">
      <c r="A18" s="19">
        <v>14</v>
      </c>
      <c r="B18" s="20" t="s">
        <v>45</v>
      </c>
      <c r="C18" s="20" t="s">
        <v>14</v>
      </c>
      <c r="D18" s="20"/>
      <c r="E18" s="27"/>
      <c r="F18" s="28"/>
      <c r="G18" s="35"/>
    </row>
    <row r="19" spans="1:7" ht="27" customHeight="1" x14ac:dyDescent="0.25">
      <c r="A19" s="23"/>
      <c r="B19" s="23"/>
      <c r="C19" s="23"/>
      <c r="D19" s="23"/>
      <c r="E19" s="24"/>
      <c r="F19" s="24"/>
      <c r="G19" s="35"/>
    </row>
    <row r="20" spans="1:7" ht="15.75" x14ac:dyDescent="0.25">
      <c r="A20" s="69" t="s">
        <v>48</v>
      </c>
      <c r="B20" s="69"/>
      <c r="C20" s="69"/>
      <c r="D20" s="69"/>
      <c r="E20" s="69"/>
      <c r="F20" s="69"/>
    </row>
    <row r="21" spans="1:7" ht="15" thickBot="1" x14ac:dyDescent="0.3">
      <c r="A21" s="6"/>
    </row>
    <row r="22" spans="1:7" ht="27.75" customHeight="1" x14ac:dyDescent="0.25">
      <c r="A22" s="61" t="s">
        <v>32</v>
      </c>
      <c r="B22" s="62"/>
      <c r="C22" s="62"/>
      <c r="D22" s="70">
        <f>SUM(F5:F18)</f>
        <v>0</v>
      </c>
      <c r="E22" s="70"/>
      <c r="F22" s="71"/>
    </row>
    <row r="23" spans="1:7" ht="27.75" customHeight="1" x14ac:dyDescent="0.25">
      <c r="A23" s="63" t="s">
        <v>29</v>
      </c>
      <c r="B23" s="64"/>
      <c r="C23" s="64"/>
      <c r="D23" s="72">
        <f>D22*4</f>
        <v>0</v>
      </c>
      <c r="E23" s="72"/>
      <c r="F23" s="73"/>
    </row>
    <row r="24" spans="1:7" ht="27.75" customHeight="1" x14ac:dyDescent="0.25">
      <c r="A24" s="63" t="s">
        <v>30</v>
      </c>
      <c r="B24" s="64"/>
      <c r="C24" s="64"/>
      <c r="D24" s="72">
        <f>ROUND(D23*20%,2)</f>
        <v>0</v>
      </c>
      <c r="E24" s="72"/>
      <c r="F24" s="73"/>
    </row>
    <row r="25" spans="1:7" ht="27.75" customHeight="1" thickBot="1" x14ac:dyDescent="0.3">
      <c r="A25" s="65" t="s">
        <v>31</v>
      </c>
      <c r="B25" s="66"/>
      <c r="C25" s="66"/>
      <c r="D25" s="59">
        <f>SUM(D23:F24)</f>
        <v>0</v>
      </c>
      <c r="E25" s="59"/>
      <c r="F25" s="60"/>
    </row>
    <row r="26" spans="1:7" ht="27.75" customHeight="1" x14ac:dyDescent="0.25">
      <c r="A26" s="16"/>
      <c r="B26" s="16"/>
      <c r="C26" s="16"/>
      <c r="D26" s="38"/>
      <c r="E26" s="38"/>
      <c r="F26" s="38"/>
    </row>
    <row r="27" spans="1:7" ht="15.75" x14ac:dyDescent="0.25">
      <c r="A27" s="58" t="s">
        <v>57</v>
      </c>
      <c r="B27" s="58"/>
      <c r="C27" s="58"/>
      <c r="D27" s="58"/>
      <c r="E27" s="58"/>
      <c r="F27" s="58"/>
    </row>
    <row r="28" spans="1:7" ht="15.75" thickBot="1" x14ac:dyDescent="0.3">
      <c r="A28" s="4"/>
    </row>
    <row r="29" spans="1:7" x14ac:dyDescent="0.25">
      <c r="A29" s="67" t="s">
        <v>0</v>
      </c>
      <c r="B29" s="67" t="s">
        <v>1</v>
      </c>
      <c r="C29" s="67" t="s">
        <v>26</v>
      </c>
      <c r="D29" s="67" t="s">
        <v>4</v>
      </c>
      <c r="E29" s="67" t="s">
        <v>5</v>
      </c>
      <c r="F29" s="1" t="s">
        <v>6</v>
      </c>
    </row>
    <row r="30" spans="1:7" ht="15" thickBot="1" x14ac:dyDescent="0.3">
      <c r="A30" s="68"/>
      <c r="B30" s="68"/>
      <c r="C30" s="68"/>
      <c r="D30" s="68"/>
      <c r="E30" s="68"/>
      <c r="F30" s="5" t="s">
        <v>7</v>
      </c>
    </row>
    <row r="31" spans="1:7" ht="27" customHeight="1" thickBot="1" x14ac:dyDescent="0.3">
      <c r="A31" s="2">
        <v>15</v>
      </c>
      <c r="B31" s="3" t="s">
        <v>27</v>
      </c>
      <c r="C31" s="3" t="s">
        <v>2</v>
      </c>
      <c r="D31" s="5"/>
      <c r="E31" s="15"/>
      <c r="F31" s="15"/>
    </row>
    <row r="32" spans="1:7" x14ac:dyDescent="0.25">
      <c r="A32" s="6"/>
    </row>
    <row r="33" spans="1:6" ht="15.75" x14ac:dyDescent="0.25">
      <c r="A33" s="69" t="s">
        <v>59</v>
      </c>
      <c r="B33" s="69"/>
      <c r="C33" s="69"/>
      <c r="D33" s="69"/>
      <c r="E33" s="69"/>
      <c r="F33" s="69"/>
    </row>
    <row r="34" spans="1:6" ht="15" thickBot="1" x14ac:dyDescent="0.3">
      <c r="A34" s="6"/>
    </row>
    <row r="35" spans="1:6" ht="27.75" customHeight="1" x14ac:dyDescent="0.25">
      <c r="A35" s="61" t="s">
        <v>32</v>
      </c>
      <c r="B35" s="62"/>
      <c r="C35" s="62"/>
      <c r="D35" s="70">
        <f>D22+F31</f>
        <v>0</v>
      </c>
      <c r="E35" s="70"/>
      <c r="F35" s="71"/>
    </row>
    <row r="36" spans="1:6" ht="27.75" customHeight="1" x14ac:dyDescent="0.25">
      <c r="A36" s="63" t="s">
        <v>29</v>
      </c>
      <c r="B36" s="64"/>
      <c r="C36" s="64"/>
      <c r="D36" s="72">
        <f>D35*4</f>
        <v>0</v>
      </c>
      <c r="E36" s="72"/>
      <c r="F36" s="73"/>
    </row>
    <row r="37" spans="1:6" ht="27.75" customHeight="1" x14ac:dyDescent="0.25">
      <c r="A37" s="63" t="s">
        <v>30</v>
      </c>
      <c r="B37" s="64"/>
      <c r="C37" s="64"/>
      <c r="D37" s="72">
        <f>ROUND(D36*20%,2)</f>
        <v>0</v>
      </c>
      <c r="E37" s="72"/>
      <c r="F37" s="73"/>
    </row>
    <row r="38" spans="1:6" ht="27.75" customHeight="1" thickBot="1" x14ac:dyDescent="0.3">
      <c r="A38" s="65" t="s">
        <v>31</v>
      </c>
      <c r="B38" s="66"/>
      <c r="C38" s="66"/>
      <c r="D38" s="59">
        <f>SUM(D36:F37)</f>
        <v>0</v>
      </c>
      <c r="E38" s="59"/>
      <c r="F38" s="60"/>
    </row>
  </sheetData>
  <mergeCells count="26">
    <mergeCell ref="E29:E30"/>
    <mergeCell ref="A38:C38"/>
    <mergeCell ref="D38:F38"/>
    <mergeCell ref="A33:F33"/>
    <mergeCell ref="A35:C35"/>
    <mergeCell ref="D35:F35"/>
    <mergeCell ref="A36:C36"/>
    <mergeCell ref="D36:F36"/>
    <mergeCell ref="A37:C37"/>
    <mergeCell ref="D37:F37"/>
    <mergeCell ref="A29:A30"/>
    <mergeCell ref="B29:B30"/>
    <mergeCell ref="C29:C30"/>
    <mergeCell ref="D29:D30"/>
    <mergeCell ref="A24:C24"/>
    <mergeCell ref="D24:F24"/>
    <mergeCell ref="C1:F1"/>
    <mergeCell ref="A2:F2"/>
    <mergeCell ref="A27:F27"/>
    <mergeCell ref="A20:F20"/>
    <mergeCell ref="A22:C22"/>
    <mergeCell ref="D22:F22"/>
    <mergeCell ref="A23:C23"/>
    <mergeCell ref="D23:F23"/>
    <mergeCell ref="A25:C25"/>
    <mergeCell ref="D25:F25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Entête</vt:lpstr>
      <vt:lpstr>AVC</vt:lpstr>
      <vt:lpstr>JVR</vt:lpstr>
      <vt:lpstr>RM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GAILLARD Françoise</dc:creator>
  <cp:lastModifiedBy>GAILLARD Françoise</cp:lastModifiedBy>
  <cp:lastPrinted>2025-12-07T16:50:57Z</cp:lastPrinted>
  <dcterms:created xsi:type="dcterms:W3CDTF">2025-11-30T14:57:16Z</dcterms:created>
  <dcterms:modified xsi:type="dcterms:W3CDTF">2025-12-07T16:51:04Z</dcterms:modified>
</cp:coreProperties>
</file>