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cus\rc_scus\CPER 2021-2027\1_OPERATIONS\M01_CROUS+LMU_RU+MDE\04_Marches\2602_CTC\DCE\Publication\"/>
    </mc:Choice>
  </mc:AlternateContent>
  <xr:revisionPtr revIDLastSave="0" documentId="13_ncr:1_{4184CE91-92DD-45C5-8941-27E5624E01E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PGF" sheetId="6" r:id="rId1"/>
    <sheet name="Notice" sheetId="7" r:id="rId2"/>
  </sheets>
  <externalReferences>
    <externalReference r:id="rId3"/>
    <externalReference r:id="rId4"/>
  </externalReferences>
  <definedNames>
    <definedName name="DATA">[1]DETAILS!$B$77:$O$80</definedName>
    <definedName name="_xlnm.Print_Titles" localSheetId="0">DPGF!$A:$B,DPGF!$1:$5</definedName>
    <definedName name="Liste_SST_BNB" localSheetId="0">#REF!</definedName>
    <definedName name="Liste_SST_BNB">#REF!</definedName>
    <definedName name="tableau_DN">[2]Diamètres!$A$7:$D$35</definedName>
    <definedName name="_xlnm.Print_Area" localSheetId="0">DPGF!$A$1:$E$35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4" i="6" l="1"/>
  <c r="D35" i="6" s="1"/>
  <c r="C34" i="6"/>
  <c r="C35" i="6" s="1"/>
  <c r="B34" i="6"/>
  <c r="B35" i="6" s="1"/>
  <c r="E33" i="6"/>
  <c r="E32" i="6"/>
  <c r="E31" i="6"/>
  <c r="E30" i="6"/>
  <c r="E29" i="6"/>
  <c r="E28" i="6"/>
  <c r="E19" i="6"/>
  <c r="E18" i="6"/>
  <c r="E17" i="6"/>
  <c r="E16" i="6"/>
  <c r="E15" i="6"/>
  <c r="E11" i="6"/>
  <c r="E10" i="6"/>
  <c r="E9" i="6"/>
  <c r="E8" i="6"/>
  <c r="E7" i="6"/>
  <c r="D20" i="6"/>
  <c r="D21" i="6" s="1"/>
  <c r="C20" i="6"/>
  <c r="C21" i="6" s="1"/>
  <c r="B20" i="6"/>
  <c r="B21" i="6" s="1"/>
  <c r="D12" i="6"/>
  <c r="D13" i="6" s="1"/>
  <c r="C12" i="6"/>
  <c r="C13" i="6" s="1"/>
  <c r="B12" i="6"/>
  <c r="B13" i="6" s="1"/>
  <c r="E34" i="6" l="1"/>
  <c r="E35" i="6"/>
  <c r="C23" i="6"/>
  <c r="D23" i="6"/>
  <c r="D24" i="6" s="1"/>
  <c r="D25" i="6" s="1"/>
  <c r="B23" i="6"/>
  <c r="B24" i="6"/>
  <c r="B25" i="6" s="1"/>
  <c r="E12" i="6"/>
  <c r="E21" i="6"/>
  <c r="E20" i="6"/>
  <c r="E13" i="6"/>
  <c r="E22" i="6"/>
  <c r="E14" i="6"/>
  <c r="C24" i="6" l="1"/>
  <c r="C25" i="6" s="1"/>
  <c r="E23" i="6"/>
  <c r="E24" i="6" l="1"/>
  <c r="E25" i="6"/>
</calcChain>
</file>

<file path=xl/sharedStrings.xml><?xml version="1.0" encoding="utf-8"?>
<sst xmlns="http://schemas.openxmlformats.org/spreadsheetml/2006/main" count="31" uniqueCount="27">
  <si>
    <t>↓ Quantité en jours ↓</t>
  </si>
  <si>
    <t>Nom →</t>
  </si>
  <si>
    <t>PU HT →</t>
  </si>
  <si>
    <t>Total quantité →</t>
  </si>
  <si>
    <t>Prix HT →</t>
  </si>
  <si>
    <t>PRIX TOTAL HT</t>
  </si>
  <si>
    <t>↓ Total tous cotraitants↓</t>
  </si>
  <si>
    <t>TVA 20%</t>
  </si>
  <si>
    <t>PRIX TOTAL TTC</t>
  </si>
  <si>
    <t>Remise de la DPGF :</t>
  </si>
  <si>
    <t>Informations à renseigner :</t>
  </si>
  <si>
    <t>Seules les cases jaunes sont à renseigner.</t>
  </si>
  <si>
    <t>Le détail des postes pour chaque partie technique est à établir librement par les candidats.</t>
  </si>
  <si>
    <t>Calculs :</t>
  </si>
  <si>
    <t>Il appartient aux candidats de vérifier l'exactitude des calculs et de signaler avant remise de l'offre les éventuelles erreurs de formule constatées.</t>
  </si>
  <si>
    <r>
      <t xml:space="preserve">Le document est à remettre au format xls ou xlsx </t>
    </r>
    <r>
      <rPr>
        <b/>
        <u/>
        <sz val="10"/>
        <color theme="1"/>
        <rFont val="Marianne"/>
        <family val="3"/>
      </rPr>
      <t>et</t>
    </r>
    <r>
      <rPr>
        <sz val="10"/>
        <color theme="1"/>
        <rFont val="Marianne"/>
        <family val="3"/>
      </rPr>
      <t xml:space="preserve"> au format pdf avec signatures.</t>
    </r>
  </si>
  <si>
    <t>Notice du cadre de décomposition du prix global et  forfaitaire</t>
  </si>
  <si>
    <t>A -	Conception</t>
  </si>
  <si>
    <t>B -	Réalisation</t>
  </si>
  <si>
    <t>Spécialiste</t>
  </si>
  <si>
    <t>Ingénieur</t>
  </si>
  <si>
    <t>Technicien</t>
  </si>
  <si>
    <t>Cotraitant 1 (mandataire)
ou candidat unique</t>
  </si>
  <si>
    <t>Si nécessaire, des lignes et colonnes peuvent être ajoutées par copie, mais le cadre (organisation, formules, etc) ne peut être modifié.</t>
  </si>
  <si>
    <t>C - Étude de sécurité publique</t>
  </si>
  <si>
    <t>Prestation supplémentatire éventuelle</t>
  </si>
  <si>
    <r>
      <rPr>
        <sz val="7"/>
        <rFont val="Marianne"/>
        <family val="3"/>
      </rPr>
      <t>AC-NANTES_SCUS_26-003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MARCHÉ PUBLIC DE PRESTATIONS INTELLECTUELLES</t>
    </r>
    <r>
      <rPr>
        <sz val="10"/>
        <rFont val="Marianne"/>
        <family val="3"/>
      </rPr>
      <t xml:space="preserve">
</t>
    </r>
    <r>
      <rPr>
        <sz val="9"/>
        <rFont val="Marianne"/>
        <family val="3"/>
      </rPr>
      <t>MISSIONS DE CONTRÔLE TECHNIQUE DE LA CONSTRUCTION</t>
    </r>
    <r>
      <rPr>
        <sz val="10"/>
        <rFont val="Marianne"/>
        <family val="3"/>
      </rPr>
      <t xml:space="preserve">
</t>
    </r>
    <r>
      <rPr>
        <b/>
        <sz val="11"/>
        <rFont val="Marianne"/>
        <family val="3"/>
      </rPr>
      <t>DÉCOMPOSITION DU PRIX GLOBAL ET FORFAITAIRE</t>
    </r>
    <r>
      <rPr>
        <sz val="10"/>
        <rFont val="Marianne"/>
        <family val="3"/>
      </rPr>
      <t xml:space="preserve">
</t>
    </r>
    <r>
      <rPr>
        <b/>
        <sz val="10"/>
        <rFont val="Marianne"/>
        <family val="3"/>
      </rPr>
      <t>Construction d'un restaurant universitaire et d'une maison des étudiants au Mans</t>
    </r>
    <r>
      <rPr>
        <sz val="10"/>
        <rFont val="Marianne"/>
        <family val="3"/>
      </rPr>
      <t xml:space="preserve">
CROUS Nantes Pays de la Loire / Le Mans Université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</si>
</sst>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&quot; ml&quot;"/>
    <numFmt numFmtId="167" formatCode="#,##0.00\ &quot;€&quot;"/>
    <numFmt numFmtId="168" formatCode="#,##0&quot; €/ml&quot;"/>
    <numFmt numFmtId="169" formatCode="#,##0&quot; €HT&quot;"/>
    <numFmt numFmtId="170" formatCode="#,##0&quot; €HT/ml&quot;"/>
    <numFmt numFmtId="171" formatCode="#,##0&quot; €TTC&quot;"/>
    <numFmt numFmtId="172" formatCode="\+#,##0\ &quot;€&quot;"/>
    <numFmt numFmtId="173" formatCode="#,##0&quot; h&quot;"/>
    <numFmt numFmtId="174" formatCode="_-* #,##0.00\ [$€-1]_-;\-* #,##0.00\ [$€-1]_-;_-* \-??\ [$€-1]_-"/>
    <numFmt numFmtId="175" formatCode="#,##0&quot; m&quot;"/>
    <numFmt numFmtId="176" formatCode="#,##0&quot; m2&quot;"/>
    <numFmt numFmtId="177" formatCode="#,##0&quot; m2/lgt&quot;"/>
    <numFmt numFmtId="178" formatCode="#,##0&quot; MW&quot;"/>
    <numFmt numFmtId="179" formatCode="#,##0.0&quot; °C&quot;"/>
    <numFmt numFmtId="180" formatCode="_(\$* #,##0_);_(\$* \(#,##0\);_(\$* \-_);_(@_)"/>
    <numFmt numFmtId="181" formatCode="_(\$* #,##0.00_);_(\$* \(#,##0.00\);_(\$* \-??_);_(@_)"/>
    <numFmt numFmtId="182" formatCode="_-* #,##0.00\ [$€]_-;\-* #,##0.00\ [$€]_-;_-* &quot;-&quot;??\ [$€]_-;_-@_-"/>
    <numFmt numFmtId="183" formatCode="_-* #,##0.00\ _F_-;\-* #,##0.00\ _F_-;_-* &quot;-&quot;??\ _F_-;_-@_-"/>
    <numFmt numFmtId="184" formatCode="#,##0\ &quot;F&quot;;\-#,##0\ &quot;F&quot;"/>
    <numFmt numFmtId="185" formatCode="#,##0\ [$€-40C];[Red]\-#,##0\ [$€-40C]"/>
    <numFmt numFmtId="186" formatCode="#,##0\ [$€HT-40C];[Red]\-#,##0\ [$€HT-40C]"/>
    <numFmt numFmtId="187" formatCode="#,##0.0"/>
    <numFmt numFmtId="188" formatCode="#,##0.00&quot; j&quot;"/>
  </numFmts>
  <fonts count="48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name val="Times New Roman"/>
      <family val="1"/>
    </font>
    <font>
      <sz val="10"/>
      <name val="Tahoma"/>
      <family val="2"/>
    </font>
    <font>
      <sz val="10"/>
      <name val="Arial"/>
      <family val="2"/>
    </font>
    <font>
      <sz val="11"/>
      <name val="Tahoma"/>
      <family val="2"/>
    </font>
    <font>
      <sz val="10"/>
      <name val="Verdana"/>
      <family val="2"/>
    </font>
    <font>
      <sz val="12"/>
      <name val="Times New Roman"/>
      <family val="1"/>
    </font>
    <font>
      <u/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u/>
      <sz val="9"/>
      <color indexed="20"/>
      <name val="Geneva"/>
      <family val="2"/>
    </font>
    <font>
      <sz val="8"/>
      <name val="Times New Roman"/>
      <family val="1"/>
    </font>
    <font>
      <u/>
      <sz val="9"/>
      <color indexed="12"/>
      <name val="Geneva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sz val="10"/>
      <color rgb="FF000000"/>
      <name val="Arial"/>
      <family val="2"/>
      <charset val="1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9"/>
      <name val="Tms Rmn"/>
    </font>
    <font>
      <sz val="10"/>
      <name val="Arial CE"/>
      <charset val="238"/>
    </font>
    <font>
      <sz val="11"/>
      <color theme="1"/>
      <name val="Century Gothic"/>
      <family val="2"/>
    </font>
    <font>
      <sz val="9"/>
      <color theme="1"/>
      <name val="Calibri"/>
      <family val="2"/>
      <scheme val="minor"/>
    </font>
    <font>
      <u/>
      <sz val="10"/>
      <name val="Tms Rmn"/>
    </font>
    <font>
      <b/>
      <sz val="18"/>
      <color indexed="56"/>
      <name val="Cambria"/>
      <family val="2"/>
    </font>
    <font>
      <sz val="10"/>
      <name val="Marianne"/>
      <family val="3"/>
    </font>
    <font>
      <b/>
      <sz val="10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9"/>
      <name val="Marianne"/>
      <family val="3"/>
    </font>
    <font>
      <sz val="9"/>
      <name val="Tahoma"/>
      <family val="2"/>
    </font>
    <font>
      <b/>
      <sz val="9"/>
      <name val="Marianne"/>
      <family val="3"/>
    </font>
    <font>
      <b/>
      <sz val="12"/>
      <name val="Marianne"/>
      <family val="3"/>
    </font>
    <font>
      <sz val="7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sz val="11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18"/>
        <bgColor indexed="9"/>
      </patternFill>
    </fill>
    <fill>
      <patternFill patternType="solid">
        <fgColor indexed="58"/>
        <bgColor indexed="59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5">
    <xf numFmtId="0" fontId="0" fillId="0" borderId="0"/>
    <xf numFmtId="0" fontId="5" fillId="0" borderId="0"/>
    <xf numFmtId="0" fontId="9" fillId="0" borderId="0"/>
    <xf numFmtId="2" fontId="7" fillId="0" borderId="0"/>
    <xf numFmtId="9" fontId="7" fillId="0" borderId="0"/>
    <xf numFmtId="168" fontId="7" fillId="0" borderId="0"/>
    <xf numFmtId="169" fontId="7" fillId="0" borderId="0"/>
    <xf numFmtId="170" fontId="7" fillId="0" borderId="0"/>
    <xf numFmtId="171" fontId="7" fillId="0" borderId="0"/>
    <xf numFmtId="172" fontId="7" fillId="0" borderId="0"/>
    <xf numFmtId="173" fontId="7" fillId="0" borderId="0">
      <alignment horizontal="right"/>
    </xf>
    <xf numFmtId="3" fontId="10" fillId="0" borderId="0">
      <alignment horizontal="left"/>
    </xf>
    <xf numFmtId="2" fontId="11" fillId="0" borderId="0">
      <alignment horizontal="left"/>
    </xf>
    <xf numFmtId="3" fontId="7" fillId="0" borderId="0"/>
    <xf numFmtId="3" fontId="12" fillId="0" borderId="0"/>
    <xf numFmtId="3" fontId="12" fillId="0" borderId="0"/>
    <xf numFmtId="3" fontId="13" fillId="0" borderId="3"/>
    <xf numFmtId="174" fontId="5" fillId="0" borderId="0" applyFill="0" applyBorder="0" applyAlignment="0" applyProtection="0"/>
    <xf numFmtId="44" fontId="14" fillId="0" borderId="0" applyFont="0" applyFill="0" applyBorder="0" applyAlignment="0" applyProtection="0"/>
    <xf numFmtId="3" fontId="13" fillId="0" borderId="0"/>
    <xf numFmtId="0" fontId="15" fillId="0" borderId="0" applyNumberFormat="0" applyFill="0" applyBorder="0" applyAlignment="0" applyProtection="0"/>
    <xf numFmtId="3" fontId="16" fillId="0" borderId="4">
      <alignment horizontal="left"/>
    </xf>
    <xf numFmtId="0" fontId="17" fillId="0" borderId="0" applyNumberFormat="0" applyFill="0" applyBorder="0" applyAlignment="0" applyProtection="0"/>
    <xf numFmtId="3" fontId="18" fillId="0" borderId="0"/>
    <xf numFmtId="3" fontId="19" fillId="0" borderId="0"/>
    <xf numFmtId="3" fontId="7" fillId="0" borderId="0"/>
    <xf numFmtId="0" fontId="20" fillId="2" borderId="0" applyNumberFormat="0" applyBorder="0">
      <alignment horizontal="right" vertical="top"/>
      <protection locked="0"/>
    </xf>
    <xf numFmtId="175" fontId="7" fillId="0" borderId="0"/>
    <xf numFmtId="176" fontId="7" fillId="0" borderId="0"/>
    <xf numFmtId="177" fontId="7" fillId="0" borderId="0"/>
    <xf numFmtId="0" fontId="21" fillId="3" borderId="0" applyNumberFormat="0" applyBorder="0">
      <alignment horizontal="right" vertical="top"/>
      <protection locked="0"/>
    </xf>
    <xf numFmtId="0" fontId="21" fillId="3" borderId="0" applyNumberFormat="0" applyBorder="0">
      <alignment horizontal="right" vertical="top"/>
      <protection locked="0"/>
    </xf>
    <xf numFmtId="0" fontId="22" fillId="4" borderId="0" applyNumberFormat="0" applyBorder="0">
      <alignment horizontal="right" vertical="center"/>
      <protection locked="0"/>
    </xf>
    <xf numFmtId="0" fontId="21" fillId="3" borderId="0" applyNumberFormat="0" applyBorder="0">
      <alignment horizontal="right" vertical="center"/>
      <protection locked="0"/>
    </xf>
    <xf numFmtId="0" fontId="23" fillId="2" borderId="0" applyNumberFormat="0" applyBorder="0">
      <alignment horizontal="right" vertical="center"/>
      <protection locked="0"/>
    </xf>
    <xf numFmtId="0" fontId="7" fillId="0" borderId="0" applyNumberFormat="0" applyFill="0" applyBorder="0" applyProtection="0">
      <alignment horizontal="center" vertical="center" wrapText="1"/>
    </xf>
    <xf numFmtId="166" fontId="7" fillId="0" borderId="0"/>
    <xf numFmtId="9" fontId="24" fillId="0" borderId="5"/>
    <xf numFmtId="3" fontId="7" fillId="0" borderId="0" applyFill="0" applyBorder="0" applyProtection="0">
      <alignment horizontal="right"/>
    </xf>
    <xf numFmtId="178" fontId="7" fillId="0" borderId="0"/>
    <xf numFmtId="3" fontId="10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4" fillId="0" borderId="0"/>
    <xf numFmtId="9" fontId="5" fillId="0" borderId="0" applyFill="0" applyBorder="0" applyAlignment="0" applyProtection="0"/>
    <xf numFmtId="0" fontId="7" fillId="5" borderId="0"/>
    <xf numFmtId="179" fontId="7" fillId="0" borderId="0"/>
    <xf numFmtId="0" fontId="20" fillId="2" borderId="0" applyNumberFormat="0" applyBorder="0">
      <alignment horizontal="left" vertical="top"/>
      <protection locked="0"/>
    </xf>
    <xf numFmtId="0" fontId="27" fillId="2" borderId="0" applyNumberFormat="0" applyBorder="0">
      <alignment horizontal="left" vertical="top"/>
      <protection locked="0"/>
    </xf>
    <xf numFmtId="0" fontId="20" fillId="2" borderId="0" applyNumberFormat="0" applyBorder="0">
      <alignment horizontal="left" vertical="top"/>
      <protection locked="0"/>
    </xf>
    <xf numFmtId="0" fontId="28" fillId="2" borderId="0" applyNumberFormat="0" applyBorder="0">
      <alignment horizontal="left" vertical="top"/>
      <protection locked="0"/>
    </xf>
    <xf numFmtId="0" fontId="21" fillId="2" borderId="0" applyNumberFormat="0" applyBorder="0">
      <alignment horizontal="right" vertical="top"/>
      <protection locked="0"/>
    </xf>
    <xf numFmtId="180" fontId="5" fillId="0" borderId="0" applyFill="0" applyBorder="0" applyAlignment="0" applyProtection="0"/>
    <xf numFmtId="181" fontId="5" fillId="0" borderId="0" applyFill="0" applyBorder="0" applyAlignment="0" applyProtection="0"/>
    <xf numFmtId="0" fontId="3" fillId="0" borderId="0"/>
    <xf numFmtId="0" fontId="3" fillId="0" borderId="0"/>
    <xf numFmtId="0" fontId="2" fillId="0" borderId="0"/>
    <xf numFmtId="0" fontId="7" fillId="0" borderId="0"/>
    <xf numFmtId="4" fontId="29" fillId="0" borderId="0"/>
    <xf numFmtId="182" fontId="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9" fillId="6" borderId="6" applyNumberFormat="0" applyProtection="0">
      <alignment horizontal="center" vertical="center" wrapText="1"/>
    </xf>
    <xf numFmtId="0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4" fillId="0" borderId="7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185" fontId="20" fillId="0" borderId="0" applyFill="0" applyBorder="0" applyAlignment="0" applyProtection="0"/>
    <xf numFmtId="186" fontId="20" fillId="0" borderId="0" applyFill="0" applyBorder="0" applyAlignment="0" applyProtection="0"/>
    <xf numFmtId="187" fontId="7" fillId="0" borderId="0" applyFill="0" applyBorder="0" applyProtection="0">
      <alignment horizontal="right"/>
    </xf>
    <xf numFmtId="0" fontId="7" fillId="0" borderId="0"/>
    <xf numFmtId="0" fontId="7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6" fillId="0" borderId="0"/>
    <xf numFmtId="0" fontId="2" fillId="0" borderId="0"/>
    <xf numFmtId="0" fontId="4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ill="0" applyBorder="0" applyAlignment="0" applyProtection="0"/>
    <xf numFmtId="9" fontId="5" fillId="0" borderId="0" applyFont="0" applyFill="0" applyBorder="0" applyAlignment="0" applyProtection="0"/>
    <xf numFmtId="0" fontId="33" fillId="0" borderId="0">
      <alignment horizontal="right"/>
    </xf>
    <xf numFmtId="0" fontId="34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8" fillId="0" borderId="0" xfId="1" applyFont="1" applyAlignment="1">
      <alignment vertical="center"/>
    </xf>
    <xf numFmtId="3" fontId="6" fillId="0" borderId="0" xfId="2" applyNumberFormat="1" applyFont="1" applyFill="1" applyBorder="1" applyAlignment="1" applyProtection="1">
      <alignment horizontal="left" vertical="center"/>
      <protection locked="0"/>
    </xf>
    <xf numFmtId="3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167" fontId="6" fillId="0" borderId="0" xfId="2" applyNumberFormat="1" applyFont="1" applyFill="1" applyBorder="1" applyAlignment="1" applyProtection="1">
      <alignment vertical="center"/>
      <protection locked="0" hidden="1"/>
    </xf>
    <xf numFmtId="0" fontId="6" fillId="0" borderId="0" xfId="1" applyFont="1" applyFill="1" applyAlignment="1">
      <alignment vertical="center"/>
    </xf>
    <xf numFmtId="3" fontId="35" fillId="0" borderId="0" xfId="2" applyNumberFormat="1" applyFont="1" applyFill="1" applyBorder="1" applyAlignment="1" applyProtection="1">
      <alignment horizontal="left" vertical="center"/>
      <protection locked="0"/>
    </xf>
    <xf numFmtId="3" fontId="3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35" fillId="0" borderId="0" xfId="2" applyNumberFormat="1" applyFont="1" applyFill="1" applyBorder="1" applyAlignment="1" applyProtection="1">
      <alignment vertical="center"/>
      <protection locked="0" hidden="1"/>
    </xf>
    <xf numFmtId="167" fontId="35" fillId="0" borderId="0" xfId="2" applyNumberFormat="1" applyFont="1" applyFill="1" applyBorder="1" applyAlignment="1" applyProtection="1">
      <alignment vertical="center"/>
      <protection locked="0" hidden="1"/>
    </xf>
    <xf numFmtId="0" fontId="8" fillId="0" borderId="10" xfId="1" applyFont="1" applyFill="1" applyBorder="1" applyAlignment="1">
      <alignment vertical="center"/>
    </xf>
    <xf numFmtId="167" fontId="36" fillId="0" borderId="1" xfId="2" applyNumberFormat="1" applyFont="1" applyFill="1" applyBorder="1" applyAlignment="1" applyProtection="1">
      <alignment horizontal="center" vertical="center"/>
      <protection locked="0" hidden="1"/>
    </xf>
    <xf numFmtId="3" fontId="36" fillId="0" borderId="11" xfId="2" applyNumberFormat="1" applyFont="1" applyFill="1" applyBorder="1" applyAlignment="1" applyProtection="1">
      <alignment horizontal="center" vertical="center" wrapText="1"/>
      <protection locked="0"/>
    </xf>
    <xf numFmtId="167" fontId="36" fillId="0" borderId="11" xfId="2" applyNumberFormat="1" applyFont="1" applyFill="1" applyBorder="1" applyAlignment="1" applyProtection="1">
      <alignment horizontal="center" vertical="center" wrapText="1"/>
      <protection locked="0" hidden="1"/>
    </xf>
    <xf numFmtId="0" fontId="36" fillId="0" borderId="0" xfId="2" applyFont="1" applyFill="1" applyBorder="1" applyAlignment="1" applyProtection="1">
      <protection locked="0"/>
    </xf>
    <xf numFmtId="0" fontId="36" fillId="0" borderId="1" xfId="2" applyFont="1" applyFill="1" applyBorder="1" applyAlignment="1" applyProtection="1">
      <alignment horizontal="right" vertical="center"/>
      <protection locked="0"/>
    </xf>
    <xf numFmtId="0" fontId="40" fillId="0" borderId="0" xfId="1" applyFont="1" applyFill="1" applyAlignment="1">
      <alignment vertical="center"/>
    </xf>
    <xf numFmtId="1" fontId="37" fillId="7" borderId="14" xfId="2" applyNumberFormat="1" applyFont="1" applyFill="1" applyBorder="1" applyAlignment="1" applyProtection="1">
      <alignment horizontal="left" vertical="center"/>
      <protection locked="0"/>
    </xf>
    <xf numFmtId="0" fontId="38" fillId="7" borderId="13" xfId="2" applyNumberFormat="1" applyFont="1" applyFill="1" applyBorder="1" applyAlignment="1" applyProtection="1">
      <alignment horizontal="center" vertical="center"/>
      <protection locked="0"/>
    </xf>
    <xf numFmtId="167" fontId="38" fillId="7" borderId="15" xfId="2" applyNumberFormat="1" applyFont="1" applyFill="1" applyBorder="1" applyAlignment="1" applyProtection="1">
      <alignment vertical="center"/>
      <protection locked="0" hidden="1"/>
    </xf>
    <xf numFmtId="165" fontId="38" fillId="7" borderId="13" xfId="2" applyNumberFormat="1" applyFont="1" applyFill="1" applyBorder="1" applyAlignment="1" applyProtection="1">
      <alignment horizontal="center" vertical="center"/>
      <protection locked="0" hidden="1"/>
    </xf>
    <xf numFmtId="167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" fontId="41" fillId="0" borderId="1" xfId="2" quotePrefix="1" applyNumberFormat="1" applyFont="1" applyFill="1" applyBorder="1" applyAlignment="1" applyProtection="1">
      <alignment horizontal="right" vertical="center"/>
      <protection locked="0"/>
    </xf>
    <xf numFmtId="1" fontId="36" fillId="0" borderId="1" xfId="2" applyNumberFormat="1" applyFont="1" applyFill="1" applyBorder="1" applyAlignment="1" applyProtection="1">
      <alignment horizontal="right" vertical="center"/>
    </xf>
    <xf numFmtId="1" fontId="36" fillId="0" borderId="0" xfId="2" applyNumberFormat="1" applyFont="1" applyFill="1" applyBorder="1" applyAlignment="1" applyProtection="1">
      <alignment horizontal="left" vertical="center"/>
    </xf>
    <xf numFmtId="165" fontId="35" fillId="0" borderId="0" xfId="2" applyNumberFormat="1" applyFont="1" applyFill="1" applyBorder="1" applyAlignment="1" applyProtection="1">
      <alignment horizontal="center" vertical="center"/>
      <protection locked="0" hidden="1"/>
    </xf>
    <xf numFmtId="0" fontId="35" fillId="0" borderId="10" xfId="2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>
      <alignment vertical="center"/>
    </xf>
    <xf numFmtId="167" fontId="36" fillId="7" borderId="1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6" xfId="2" applyNumberFormat="1" applyFont="1" applyFill="1" applyBorder="1" applyAlignment="1" applyProtection="1">
      <alignment horizontal="right" vertical="center"/>
    </xf>
    <xf numFmtId="167" fontId="42" fillId="7" borderId="16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17" xfId="2" quotePrefix="1" applyNumberFormat="1" applyFont="1" applyFill="1" applyBorder="1" applyAlignment="1" applyProtection="1">
      <alignment horizontal="right" vertical="center"/>
    </xf>
    <xf numFmtId="167" fontId="42" fillId="7" borderId="17" xfId="2" applyNumberFormat="1" applyFont="1" applyFill="1" applyBorder="1" applyAlignment="1" applyProtection="1">
      <alignment horizontal="center" vertical="center"/>
      <protection locked="0" hidden="1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 hidden="1"/>
    </xf>
    <xf numFmtId="167" fontId="36" fillId="8" borderId="1" xfId="2" applyNumberFormat="1" applyFont="1" applyFill="1" applyBorder="1" applyAlignment="1" applyProtection="1">
      <alignment horizontal="center" vertical="center" wrapText="1"/>
      <protection locked="0"/>
    </xf>
    <xf numFmtId="1" fontId="39" fillId="8" borderId="8" xfId="2" applyNumberFormat="1" applyFont="1" applyFill="1" applyBorder="1" applyAlignment="1" applyProtection="1">
      <alignment horizontal="right" vertical="center"/>
      <protection locked="0"/>
    </xf>
    <xf numFmtId="1" fontId="39" fillId="8" borderId="8" xfId="2" quotePrefix="1" applyNumberFormat="1" applyFont="1" applyFill="1" applyBorder="1" applyAlignment="1" applyProtection="1">
      <alignment horizontal="right" vertical="center"/>
      <protection locked="0"/>
    </xf>
    <xf numFmtId="0" fontId="44" fillId="0" borderId="0" xfId="0" applyFont="1"/>
    <xf numFmtId="0" fontId="45" fillId="0" borderId="0" xfId="0" applyFont="1"/>
    <xf numFmtId="0" fontId="47" fillId="0" borderId="0" xfId="0" applyFont="1"/>
    <xf numFmtId="0" fontId="35" fillId="0" borderId="0" xfId="1" applyFont="1" applyBorder="1" applyAlignment="1">
      <alignment horizontal="center" vertical="center" wrapText="1"/>
    </xf>
    <xf numFmtId="167" fontId="36" fillId="0" borderId="12" xfId="2" applyNumberFormat="1" applyFont="1" applyFill="1" applyBorder="1" applyAlignment="1" applyProtection="1">
      <alignment horizontal="center" vertical="center"/>
      <protection locked="0" hidden="1"/>
    </xf>
    <xf numFmtId="188" fontId="39" fillId="8" borderId="8" xfId="2" applyNumberFormat="1" applyFont="1" applyFill="1" applyBorder="1" applyAlignment="1" applyProtection="1">
      <alignment horizontal="center" vertical="center"/>
      <protection locked="0" hidden="1"/>
    </xf>
    <xf numFmtId="188" fontId="39" fillId="8" borderId="8" xfId="2" applyNumberFormat="1" applyFont="1" applyFill="1" applyBorder="1" applyAlignment="1" applyProtection="1">
      <alignment horizontal="center" vertical="center"/>
      <protection locked="0"/>
    </xf>
    <xf numFmtId="188" fontId="39" fillId="0" borderId="8" xfId="2" applyNumberFormat="1" applyFont="1" applyFill="1" applyBorder="1" applyAlignment="1" applyProtection="1">
      <alignment horizontal="center" vertical="center"/>
      <protection locked="0"/>
    </xf>
    <xf numFmtId="188" fontId="39" fillId="0" borderId="9" xfId="2" applyNumberFormat="1" applyFont="1" applyFill="1" applyBorder="1" applyAlignment="1" applyProtection="1">
      <alignment horizontal="center" vertical="center"/>
      <protection locked="0"/>
    </xf>
    <xf numFmtId="188" fontId="37" fillId="0" borderId="1" xfId="2" applyNumberFormat="1" applyFont="1" applyFill="1" applyBorder="1" applyAlignment="1" applyProtection="1">
      <alignment horizontal="center" vertical="center"/>
      <protection locked="0" hidden="1"/>
    </xf>
    <xf numFmtId="188" fontId="39" fillId="0" borderId="1" xfId="2" applyNumberFormat="1" applyFont="1" applyFill="1" applyBorder="1" applyAlignment="1" applyProtection="1">
      <alignment horizontal="center" vertical="center"/>
      <protection locked="0"/>
    </xf>
    <xf numFmtId="167" fontId="42" fillId="0" borderId="16" xfId="2" applyNumberFormat="1" applyFont="1" applyFill="1" applyBorder="1" applyAlignment="1" applyProtection="1">
      <alignment horizontal="center" vertical="center"/>
      <protection locked="0" hidden="1"/>
    </xf>
    <xf numFmtId="167" fontId="42" fillId="0" borderId="17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21" xfId="2" quotePrefix="1" applyNumberFormat="1" applyFont="1" applyFill="1" applyBorder="1" applyAlignment="1" applyProtection="1">
      <alignment horizontal="right" vertical="center"/>
    </xf>
    <xf numFmtId="167" fontId="42" fillId="0" borderId="10" xfId="2" applyNumberFormat="1" applyFont="1" applyFill="1" applyBorder="1" applyAlignment="1" applyProtection="1">
      <alignment horizontal="center" vertical="center"/>
      <protection locked="0" hidden="1"/>
    </xf>
    <xf numFmtId="0" fontId="35" fillId="0" borderId="0" xfId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165" fontId="41" fillId="7" borderId="14" xfId="2" applyNumberFormat="1" applyFont="1" applyFill="1" applyBorder="1" applyAlignment="1" applyProtection="1">
      <alignment horizontal="center" vertical="center"/>
      <protection locked="0" hidden="1"/>
    </xf>
    <xf numFmtId="165" fontId="41" fillId="7" borderId="13" xfId="2" applyNumberFormat="1" applyFont="1" applyFill="1" applyBorder="1" applyAlignment="1" applyProtection="1">
      <alignment horizontal="center" vertical="center"/>
      <protection locked="0" hidden="1"/>
    </xf>
    <xf numFmtId="0" fontId="36" fillId="0" borderId="1" xfId="1" applyFont="1" applyBorder="1" applyAlignment="1">
      <alignment horizontal="center" vertical="center" wrapText="1"/>
    </xf>
    <xf numFmtId="49" fontId="36" fillId="8" borderId="19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8" borderId="18" xfId="2" applyNumberFormat="1" applyFont="1" applyFill="1" applyBorder="1" applyAlignment="1" applyProtection="1">
      <alignment horizontal="center" vertical="center" wrapText="1"/>
      <protection locked="0" hidden="1"/>
    </xf>
    <xf numFmtId="49" fontId="36" fillId="8" borderId="20" xfId="2" applyNumberFormat="1" applyFont="1" applyFill="1" applyBorder="1" applyAlignment="1" applyProtection="1">
      <alignment horizontal="center" vertical="center" wrapText="1"/>
      <protection locked="0" hidden="1"/>
    </xf>
    <xf numFmtId="167" fontId="42" fillId="0" borderId="22" xfId="2" applyNumberFormat="1" applyFont="1" applyFill="1" applyBorder="1" applyAlignment="1" applyProtection="1">
      <alignment horizontal="center" vertical="center"/>
      <protection locked="0" hidden="1"/>
    </xf>
    <xf numFmtId="1" fontId="42" fillId="0" borderId="21" xfId="2" quotePrefix="1" applyNumberFormat="1" applyFont="1" applyFill="1" applyBorder="1" applyAlignment="1" applyProtection="1">
      <alignment horizontal="left" vertical="center"/>
    </xf>
  </cellXfs>
  <cellStyles count="145">
    <cellStyle name="# ##0" xfId="3" xr:uid="{00000000-0005-0000-0000-000000000000}"/>
    <cellStyle name="%" xfId="4" xr:uid="{00000000-0005-0000-0000-000001000000}"/>
    <cellStyle name="€/ml" xfId="5" xr:uid="{00000000-0005-0000-0000-000002000000}"/>
    <cellStyle name="€HT" xfId="6" xr:uid="{00000000-0005-0000-0000-000003000000}"/>
    <cellStyle name="€HT/ml" xfId="7" xr:uid="{00000000-0005-0000-0000-000004000000}"/>
    <cellStyle name="€TTC" xfId="8" xr:uid="{00000000-0005-0000-0000-000005000000}"/>
    <cellStyle name="+€" xfId="9" xr:uid="{00000000-0005-0000-0000-000006000000}"/>
    <cellStyle name="=C:\WINNT35\SYSTEM32\COMMAND.COM" xfId="60" xr:uid="{00000000-0005-0000-0000-000007000000}"/>
    <cellStyle name="0 00 h" xfId="10" xr:uid="{00000000-0005-0000-0000-000008000000}"/>
    <cellStyle name="0,0 Mwh pci" xfId="11" xr:uid="{00000000-0005-0000-0000-000009000000}"/>
    <cellStyle name="0,00" xfId="12" xr:uid="{00000000-0005-0000-0000-00000A000000}"/>
    <cellStyle name="000" xfId="13" xr:uid="{00000000-0005-0000-0000-00000B000000}"/>
    <cellStyle name="000 Kw" xfId="14" xr:uid="{00000000-0005-0000-0000-00000C000000}"/>
    <cellStyle name="000_Courbes" xfId="15" xr:uid="{00000000-0005-0000-0000-00000D000000}"/>
    <cellStyle name="Bordereau" xfId="61" xr:uid="{00000000-0005-0000-0000-00000E000000}"/>
    <cellStyle name="ct" xfId="16" xr:uid="{00000000-0005-0000-0000-00000F000000}"/>
    <cellStyle name="Euro" xfId="17" xr:uid="{00000000-0005-0000-0000-000010000000}"/>
    <cellStyle name="Euro 10" xfId="62" xr:uid="{00000000-0005-0000-0000-000011000000}"/>
    <cellStyle name="Euro 2" xfId="18" xr:uid="{00000000-0005-0000-0000-000012000000}"/>
    <cellStyle name="Euro 2 2" xfId="63" xr:uid="{00000000-0005-0000-0000-000013000000}"/>
    <cellStyle name="F Kw" xfId="19" xr:uid="{00000000-0005-0000-0000-000014000000}"/>
    <cellStyle name="Followed Hyperlink" xfId="20" xr:uid="{00000000-0005-0000-0000-000015000000}"/>
    <cellStyle name="Fr Kwh" xfId="21" xr:uid="{00000000-0005-0000-0000-000016000000}"/>
    <cellStyle name="haut-tableau" xfId="64" xr:uid="{00000000-0005-0000-0000-000017000000}"/>
    <cellStyle name="Hyperlink" xfId="22" xr:uid="{00000000-0005-0000-0000-000018000000}"/>
    <cellStyle name="KF" xfId="23" xr:uid="{00000000-0005-0000-0000-000019000000}"/>
    <cellStyle name="Kw" xfId="24" xr:uid="{00000000-0005-0000-0000-00001A000000}"/>
    <cellStyle name="Kwh" xfId="25" xr:uid="{00000000-0005-0000-0000-00001B000000}"/>
    <cellStyle name="Ligne detail" xfId="26" xr:uid="{00000000-0005-0000-0000-00001C000000}"/>
    <cellStyle name="m" xfId="27" xr:uid="{00000000-0005-0000-0000-00001D000000}"/>
    <cellStyle name="m2" xfId="28" xr:uid="{00000000-0005-0000-0000-00001E000000}"/>
    <cellStyle name="m2/lgt" xfId="29" xr:uid="{00000000-0005-0000-0000-00001F000000}"/>
    <cellStyle name="měny_Business Plan MCE" xfId="65" xr:uid="{00000000-0005-0000-0000-000020000000}"/>
    <cellStyle name="MEV_TL1" xfId="30" xr:uid="{00000000-0005-0000-0000-000021000000}"/>
    <cellStyle name="MEV1" xfId="31" xr:uid="{00000000-0005-0000-0000-000022000000}"/>
    <cellStyle name="MEV4" xfId="32" xr:uid="{00000000-0005-0000-0000-000023000000}"/>
    <cellStyle name="MEV5" xfId="33" xr:uid="{00000000-0005-0000-0000-000024000000}"/>
    <cellStyle name="MEV6" xfId="34" xr:uid="{00000000-0005-0000-0000-000025000000}"/>
    <cellStyle name="milieu&amp;renvoi" xfId="35" xr:uid="{00000000-0005-0000-0000-000026000000}"/>
    <cellStyle name="Milliers 2" xfId="66" xr:uid="{00000000-0005-0000-0000-000027000000}"/>
    <cellStyle name="Milliers 2 2" xfId="67" xr:uid="{00000000-0005-0000-0000-000028000000}"/>
    <cellStyle name="Milliers 3" xfId="68" xr:uid="{00000000-0005-0000-0000-000029000000}"/>
    <cellStyle name="Milliers 4" xfId="69" xr:uid="{00000000-0005-0000-0000-00002A000000}"/>
    <cellStyle name="Milliers 5" xfId="70" xr:uid="{00000000-0005-0000-0000-00002B000000}"/>
    <cellStyle name="Milliers 6" xfId="71" xr:uid="{00000000-0005-0000-0000-00002C000000}"/>
    <cellStyle name="Milliers 7" xfId="72" xr:uid="{00000000-0005-0000-0000-00002D000000}"/>
    <cellStyle name="Milliers 7 2" xfId="127" xr:uid="{00000000-0005-0000-0000-00002E000000}"/>
    <cellStyle name="Milliers 8" xfId="73" xr:uid="{00000000-0005-0000-0000-00002F000000}"/>
    <cellStyle name="Milliers 8 2" xfId="74" xr:uid="{00000000-0005-0000-0000-000030000000}"/>
    <cellStyle name="Milliers 9" xfId="75" xr:uid="{00000000-0005-0000-0000-000031000000}"/>
    <cellStyle name="Milliers 9 2" xfId="128" xr:uid="{00000000-0005-0000-0000-000032000000}"/>
    <cellStyle name="ml" xfId="36" xr:uid="{00000000-0005-0000-0000-000033000000}"/>
    <cellStyle name="mon%" xfId="37" xr:uid="{00000000-0005-0000-0000-000034000000}"/>
    <cellStyle name="mon% 2" xfId="76" xr:uid="{00000000-0005-0000-0000-000035000000}"/>
    <cellStyle name="Monétaire 2" xfId="77" xr:uid="{00000000-0005-0000-0000-000036000000}"/>
    <cellStyle name="Monétaire 2 2" xfId="78" xr:uid="{00000000-0005-0000-0000-000037000000}"/>
    <cellStyle name="Monétaire 2 3" xfId="129" xr:uid="{00000000-0005-0000-0000-000038000000}"/>
    <cellStyle name="Monétaire 3" xfId="79" xr:uid="{00000000-0005-0000-0000-000039000000}"/>
    <cellStyle name="Monétaire 4" xfId="125" xr:uid="{00000000-0005-0000-0000-00003A000000}"/>
    <cellStyle name="Monétaire 5" xfId="144" xr:uid="{00000000-0005-0000-0000-00003B000000}"/>
    <cellStyle name="monnombre" xfId="38" xr:uid="{00000000-0005-0000-0000-00003C000000}"/>
    <cellStyle name="monnombre+ €" xfId="80" xr:uid="{00000000-0005-0000-0000-00003D000000}"/>
    <cellStyle name="monnombre+ €HT" xfId="81" xr:uid="{00000000-0005-0000-0000-00003E000000}"/>
    <cellStyle name="monnombre+1dec" xfId="82" xr:uid="{00000000-0005-0000-0000-00003F000000}"/>
    <cellStyle name="MW" xfId="39" xr:uid="{00000000-0005-0000-0000-000040000000}"/>
    <cellStyle name="Mwh" xfId="40" xr:uid="{00000000-0005-0000-0000-000041000000}"/>
    <cellStyle name="Normal" xfId="0" builtinId="0"/>
    <cellStyle name="Normal 10" xfId="83" xr:uid="{00000000-0005-0000-0000-000043000000}"/>
    <cellStyle name="Normal 11" xfId="84" xr:uid="{00000000-0005-0000-0000-000044000000}"/>
    <cellStyle name="Normal 12" xfId="85" xr:uid="{00000000-0005-0000-0000-000045000000}"/>
    <cellStyle name="Normal 13" xfId="86" xr:uid="{00000000-0005-0000-0000-000046000000}"/>
    <cellStyle name="Normal 13 2" xfId="130" xr:uid="{00000000-0005-0000-0000-000047000000}"/>
    <cellStyle name="Normal 14" xfId="87" xr:uid="{00000000-0005-0000-0000-000048000000}"/>
    <cellStyle name="Normal 14 2" xfId="131" xr:uid="{00000000-0005-0000-0000-000049000000}"/>
    <cellStyle name="Normal 15" xfId="88" xr:uid="{00000000-0005-0000-0000-00004A000000}"/>
    <cellStyle name="Normal 15 2" xfId="132" xr:uid="{00000000-0005-0000-0000-00004B000000}"/>
    <cellStyle name="Normal 16" xfId="89" xr:uid="{00000000-0005-0000-0000-00004C000000}"/>
    <cellStyle name="Normal 17" xfId="90" xr:uid="{00000000-0005-0000-0000-00004D000000}"/>
    <cellStyle name="Normal 18" xfId="91" xr:uid="{00000000-0005-0000-0000-00004E000000}"/>
    <cellStyle name="Normal 19" xfId="92" xr:uid="{00000000-0005-0000-0000-00004F000000}"/>
    <cellStyle name="Normal 2" xfId="41" xr:uid="{00000000-0005-0000-0000-000050000000}"/>
    <cellStyle name="Normal 2 2" xfId="1" xr:uid="{00000000-0005-0000-0000-000051000000}"/>
    <cellStyle name="Normal 2 2 2" xfId="93" xr:uid="{00000000-0005-0000-0000-000052000000}"/>
    <cellStyle name="Normal 2 3" xfId="42" xr:uid="{00000000-0005-0000-0000-000053000000}"/>
    <cellStyle name="Normal 2 3 2" xfId="94" xr:uid="{00000000-0005-0000-0000-000054000000}"/>
    <cellStyle name="Normal 2 3 2 2" xfId="133" xr:uid="{00000000-0005-0000-0000-000055000000}"/>
    <cellStyle name="Normal 2 4" xfId="43" xr:uid="{00000000-0005-0000-0000-000056000000}"/>
    <cellStyle name="Normal 2 4 2" xfId="58" xr:uid="{00000000-0005-0000-0000-000057000000}"/>
    <cellStyle name="Normal 2 4 2 2" xfId="97" xr:uid="{00000000-0005-0000-0000-000058000000}"/>
    <cellStyle name="Normal 2 4 2 2 2" xfId="136" xr:uid="{00000000-0005-0000-0000-000059000000}"/>
    <cellStyle name="Normal 2 4 2 3" xfId="96" xr:uid="{00000000-0005-0000-0000-00005A000000}"/>
    <cellStyle name="Normal 2 4 2 4" xfId="135" xr:uid="{00000000-0005-0000-0000-00005B000000}"/>
    <cellStyle name="Normal 2 4 3" xfId="57" xr:uid="{00000000-0005-0000-0000-00005C000000}"/>
    <cellStyle name="Normal 2 4 3 2" xfId="99" xr:uid="{00000000-0005-0000-0000-00005D000000}"/>
    <cellStyle name="Normal 2 4 3 2 2" xfId="138" xr:uid="{00000000-0005-0000-0000-00005E000000}"/>
    <cellStyle name="Normal 2 4 3 3" xfId="98" xr:uid="{00000000-0005-0000-0000-00005F000000}"/>
    <cellStyle name="Normal 2 4 3 4" xfId="137" xr:uid="{00000000-0005-0000-0000-000060000000}"/>
    <cellStyle name="Normal 2 4 4" xfId="100" xr:uid="{00000000-0005-0000-0000-000061000000}"/>
    <cellStyle name="Normal 2 4 4 2" xfId="139" xr:uid="{00000000-0005-0000-0000-000062000000}"/>
    <cellStyle name="Normal 2 4 5" xfId="95" xr:uid="{00000000-0005-0000-0000-000063000000}"/>
    <cellStyle name="Normal 2 4 6" xfId="134" xr:uid="{00000000-0005-0000-0000-000064000000}"/>
    <cellStyle name="Normal 20" xfId="101" xr:uid="{00000000-0005-0000-0000-000065000000}"/>
    <cellStyle name="Normal 21" xfId="102" xr:uid="{00000000-0005-0000-0000-000066000000}"/>
    <cellStyle name="Normal 22" xfId="103" xr:uid="{00000000-0005-0000-0000-000067000000}"/>
    <cellStyle name="Normal 22 2" xfId="140" xr:uid="{00000000-0005-0000-0000-000068000000}"/>
    <cellStyle name="Normal 23" xfId="104" xr:uid="{00000000-0005-0000-0000-000069000000}"/>
    <cellStyle name="Normal 23 2" xfId="105" xr:uid="{00000000-0005-0000-0000-00006A000000}"/>
    <cellStyle name="Normal 23 3" xfId="141" xr:uid="{00000000-0005-0000-0000-00006B000000}"/>
    <cellStyle name="Normal 24" xfId="106" xr:uid="{00000000-0005-0000-0000-00006C000000}"/>
    <cellStyle name="Normal 24 2" xfId="142" xr:uid="{00000000-0005-0000-0000-00006D000000}"/>
    <cellStyle name="Normal 25" xfId="59" xr:uid="{00000000-0005-0000-0000-00006E000000}"/>
    <cellStyle name="Normal 26" xfId="126" xr:uid="{00000000-0005-0000-0000-00006F000000}"/>
    <cellStyle name="Normal 3" xfId="44" xr:uid="{00000000-0005-0000-0000-000070000000}"/>
    <cellStyle name="Normal 3 2" xfId="45" xr:uid="{00000000-0005-0000-0000-000071000000}"/>
    <cellStyle name="Normal 3 3" xfId="107" xr:uid="{00000000-0005-0000-0000-000072000000}"/>
    <cellStyle name="Normal 4" xfId="46" xr:uid="{00000000-0005-0000-0000-000073000000}"/>
    <cellStyle name="Normal 4 2" xfId="108" xr:uid="{00000000-0005-0000-0000-000074000000}"/>
    <cellStyle name="Normal 4 2 2" xfId="143" xr:uid="{00000000-0005-0000-0000-000075000000}"/>
    <cellStyle name="Normal 4 3" xfId="109" xr:uid="{00000000-0005-0000-0000-000076000000}"/>
    <cellStyle name="Normal 5" xfId="110" xr:uid="{00000000-0005-0000-0000-000077000000}"/>
    <cellStyle name="Normal 5 2" xfId="111" xr:uid="{00000000-0005-0000-0000-000078000000}"/>
    <cellStyle name="Normal 6" xfId="112" xr:uid="{00000000-0005-0000-0000-000079000000}"/>
    <cellStyle name="Normal 7" xfId="113" xr:uid="{00000000-0005-0000-0000-00007A000000}"/>
    <cellStyle name="Normal 8" xfId="114" xr:uid="{00000000-0005-0000-0000-00007B000000}"/>
    <cellStyle name="Normal 8 2" xfId="115" xr:uid="{00000000-0005-0000-0000-00007C000000}"/>
    <cellStyle name="Normal 9" xfId="116" xr:uid="{00000000-0005-0000-0000-00007D000000}"/>
    <cellStyle name="Normal_Déboursé HT_01-0682 Brest - DCE Acier - DQE rév 2" xfId="2" xr:uid="{00000000-0005-0000-0000-00007E000000}"/>
    <cellStyle name="normální_Business Plan MCE" xfId="117" xr:uid="{00000000-0005-0000-0000-00007F000000}"/>
    <cellStyle name="Pourcentage 2" xfId="47" xr:uid="{00000000-0005-0000-0000-000080000000}"/>
    <cellStyle name="Pourcentage 2 2" xfId="118" xr:uid="{00000000-0005-0000-0000-000081000000}"/>
    <cellStyle name="Pourcentage 2 2 2" xfId="119" xr:uid="{00000000-0005-0000-0000-000082000000}"/>
    <cellStyle name="Pourcentage 3" xfId="120" xr:uid="{00000000-0005-0000-0000-000083000000}"/>
    <cellStyle name="Pourcentage 4" xfId="121" xr:uid="{00000000-0005-0000-0000-000084000000}"/>
    <cellStyle name="Pourcentage 5" xfId="122" xr:uid="{00000000-0005-0000-0000-000085000000}"/>
    <cellStyle name="Sous-titre" xfId="123" xr:uid="{00000000-0005-0000-0000-000086000000}"/>
    <cellStyle name="Standard_Anpassen der Amortisation" xfId="48" xr:uid="{00000000-0005-0000-0000-000087000000}"/>
    <cellStyle name="T°" xfId="49" xr:uid="{00000000-0005-0000-0000-000088000000}"/>
    <cellStyle name="Titre 1" xfId="124" xr:uid="{00000000-0005-0000-0000-000089000000}"/>
    <cellStyle name="Titre colonnes" xfId="50" xr:uid="{00000000-0005-0000-0000-00008A000000}"/>
    <cellStyle name="Titre general" xfId="51" xr:uid="{00000000-0005-0000-0000-00008B000000}"/>
    <cellStyle name="Titre lignes" xfId="52" xr:uid="{00000000-0005-0000-0000-00008C000000}"/>
    <cellStyle name="Titre page" xfId="53" xr:uid="{00000000-0005-0000-0000-00008D000000}"/>
    <cellStyle name="Total 2" xfId="54" xr:uid="{00000000-0005-0000-0000-00008E000000}"/>
    <cellStyle name="Währung [0]_Budget" xfId="55" xr:uid="{00000000-0005-0000-0000-00008F000000}"/>
    <cellStyle name="Währung_Budget" xfId="56" xr:uid="{00000000-0005-0000-0000-000090000000}"/>
  </cellStyles>
  <dxfs count="0"/>
  <tableStyles count="0" defaultTableStyle="TableStyleMedium2" defaultPivotStyle="PivotStyleLight16"/>
  <colors>
    <mruColors>
      <color rgb="FFFFFF99"/>
      <color rgb="FFFFFF66"/>
      <color rgb="FF0000FF"/>
      <color rgb="FFFFFFCC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</xdr:colOff>
      <xdr:row>0</xdr:row>
      <xdr:rowOff>14654</xdr:rowOff>
    </xdr:from>
    <xdr:to>
      <xdr:col>0</xdr:col>
      <xdr:colOff>1886840</xdr:colOff>
      <xdr:row>0</xdr:row>
      <xdr:rowOff>1040423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674A2-60AB-49C0-A053-06ED19EAB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6" y="14654"/>
          <a:ext cx="1879514" cy="10257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BREST%20EN%20COURS\CHIFFRAGE%2013-02-14\211016%20BREST%20TC2%20Budget%20travaux%2014-02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sgayrin\AppData\Local\Microsoft\Windows\Temporary%20Internet%20Files\Content.Outlook\292BIQO7\MAPA%20Guelmeur\221016%20BREST%20Guelmeur%20Ph2.3%20-%20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S"/>
      <sheetName val="Feuil1"/>
      <sheetName val="RECAP"/>
      <sheetName val="Tuyauterie"/>
      <sheetName val="Terrassement"/>
    </sheetNames>
    <sheetDataSet>
      <sheetData sheetId="0">
        <row r="77">
          <cell r="B77" t="str">
            <v>Feeder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800</v>
          </cell>
          <cell r="H77">
            <v>0</v>
          </cell>
          <cell r="I77">
            <v>0</v>
          </cell>
          <cell r="J77">
            <v>0</v>
          </cell>
          <cell r="K77">
            <v>700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B78" t="str">
            <v>Ant.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500</v>
          </cell>
          <cell r="H78">
            <v>0</v>
          </cell>
          <cell r="I78">
            <v>0</v>
          </cell>
          <cell r="J78">
            <v>0</v>
          </cell>
          <cell r="K78">
            <v>450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B79" t="str">
            <v>Racc.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300</v>
          </cell>
          <cell r="H79">
            <v>0</v>
          </cell>
          <cell r="I79">
            <v>0</v>
          </cell>
          <cell r="J79">
            <v>0</v>
          </cell>
          <cell r="K79">
            <v>250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B80" t="str">
            <v>Aérien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100</v>
          </cell>
          <cell r="H80">
            <v>0</v>
          </cell>
          <cell r="I80">
            <v>0</v>
          </cell>
          <cell r="J80">
            <v>0</v>
          </cell>
          <cell r="K80">
            <v>750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SST - CCTP Annexe 1"/>
      <sheetName val="Modélisation"/>
      <sheetName val="Programme travaux"/>
      <sheetName val="Recap budget"/>
      <sheetName val="XXX"/>
      <sheetName val="Notation PYC"/>
      <sheetName val="Planning 1"/>
      <sheetName val="Recap DPGF lot 1"/>
      <sheetName val="Diamètres"/>
      <sheetName val="Détails prix budget"/>
      <sheetName val="Recap DPGF lot 2"/>
      <sheetName val="Détails DPGF lot 1"/>
      <sheetName val="Détails DPGF lot 2"/>
      <sheetName val="Détails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A7">
            <v>15</v>
          </cell>
          <cell r="B7" t="str">
            <v>15 / 21</v>
          </cell>
          <cell r="C7">
            <v>15</v>
          </cell>
          <cell r="D7">
            <v>21.3</v>
          </cell>
        </row>
        <row r="8">
          <cell r="A8">
            <v>20</v>
          </cell>
          <cell r="B8" t="str">
            <v>20 / 27</v>
          </cell>
          <cell r="C8">
            <v>20</v>
          </cell>
          <cell r="D8">
            <v>26.9</v>
          </cell>
        </row>
        <row r="9">
          <cell r="A9">
            <v>25</v>
          </cell>
          <cell r="B9" t="str">
            <v>26 / 34</v>
          </cell>
          <cell r="C9">
            <v>26</v>
          </cell>
          <cell r="D9">
            <v>33.700000000000003</v>
          </cell>
        </row>
        <row r="10">
          <cell r="A10">
            <v>32</v>
          </cell>
          <cell r="B10" t="str">
            <v>33 / 42</v>
          </cell>
          <cell r="C10">
            <v>33</v>
          </cell>
          <cell r="D10">
            <v>42.4</v>
          </cell>
        </row>
        <row r="11">
          <cell r="A11">
            <v>40</v>
          </cell>
          <cell r="B11" t="str">
            <v>40 / 49</v>
          </cell>
          <cell r="C11">
            <v>40</v>
          </cell>
          <cell r="D11">
            <v>48.3</v>
          </cell>
        </row>
        <row r="12">
          <cell r="A12">
            <v>42</v>
          </cell>
          <cell r="B12" t="str">
            <v>33/42</v>
          </cell>
          <cell r="C12">
            <v>33</v>
          </cell>
          <cell r="D12">
            <v>42</v>
          </cell>
        </row>
        <row r="13">
          <cell r="A13">
            <v>54</v>
          </cell>
          <cell r="C13">
            <v>49</v>
          </cell>
          <cell r="D13">
            <v>54</v>
          </cell>
        </row>
        <row r="14">
          <cell r="A14">
            <v>57</v>
          </cell>
          <cell r="C14">
            <v>50</v>
          </cell>
          <cell r="D14">
            <v>57</v>
          </cell>
        </row>
        <row r="15">
          <cell r="A15">
            <v>50</v>
          </cell>
          <cell r="B15" t="str">
            <v>50 / 60</v>
          </cell>
          <cell r="C15">
            <v>50</v>
          </cell>
          <cell r="D15">
            <v>60.3</v>
          </cell>
        </row>
        <row r="16">
          <cell r="A16">
            <v>55</v>
          </cell>
          <cell r="B16" t="str">
            <v>54/60</v>
          </cell>
          <cell r="C16">
            <v>54.5</v>
          </cell>
          <cell r="D16">
            <v>60.3</v>
          </cell>
        </row>
        <row r="17">
          <cell r="A17">
            <v>65</v>
          </cell>
          <cell r="B17" t="str">
            <v>70 / 76</v>
          </cell>
          <cell r="C17">
            <v>70</v>
          </cell>
          <cell r="D17">
            <v>76.099999999999994</v>
          </cell>
        </row>
        <row r="18">
          <cell r="A18">
            <v>70</v>
          </cell>
          <cell r="B18" t="str">
            <v>64/70</v>
          </cell>
          <cell r="C18">
            <v>64.2</v>
          </cell>
          <cell r="D18">
            <v>70</v>
          </cell>
        </row>
        <row r="19">
          <cell r="A19">
            <v>80</v>
          </cell>
          <cell r="B19" t="str">
            <v>82 / 89</v>
          </cell>
          <cell r="C19">
            <v>82</v>
          </cell>
          <cell r="D19">
            <v>88.9</v>
          </cell>
        </row>
        <row r="20">
          <cell r="A20">
            <v>95</v>
          </cell>
          <cell r="B20" t="str">
            <v>95/100</v>
          </cell>
          <cell r="C20">
            <v>95.2</v>
          </cell>
          <cell r="D20">
            <v>101.6</v>
          </cell>
        </row>
        <row r="21">
          <cell r="A21">
            <v>100</v>
          </cell>
          <cell r="B21" t="str">
            <v>107 / 114</v>
          </cell>
          <cell r="C21">
            <v>107</v>
          </cell>
          <cell r="D21">
            <v>114.3</v>
          </cell>
        </row>
        <row r="22">
          <cell r="A22">
            <v>108</v>
          </cell>
          <cell r="B22" t="str">
            <v>107 / 114</v>
          </cell>
          <cell r="C22">
            <v>100.8</v>
          </cell>
          <cell r="D22">
            <v>108</v>
          </cell>
        </row>
        <row r="23">
          <cell r="A23">
            <v>120</v>
          </cell>
          <cell r="B23" t="str">
            <v>125/133</v>
          </cell>
          <cell r="C23">
            <v>125</v>
          </cell>
          <cell r="D23">
            <v>133</v>
          </cell>
        </row>
        <row r="24">
          <cell r="A24">
            <v>125</v>
          </cell>
          <cell r="B24" t="str">
            <v>131 / 140</v>
          </cell>
          <cell r="C24">
            <v>131</v>
          </cell>
          <cell r="D24">
            <v>139.69999999999999</v>
          </cell>
        </row>
        <row r="25">
          <cell r="A25">
            <v>149</v>
          </cell>
          <cell r="B25" t="str">
            <v>150/159</v>
          </cell>
          <cell r="C25">
            <v>150</v>
          </cell>
          <cell r="D25">
            <v>159</v>
          </cell>
        </row>
        <row r="26">
          <cell r="A26">
            <v>150</v>
          </cell>
          <cell r="B26" t="str">
            <v>160 / 168</v>
          </cell>
          <cell r="C26">
            <v>160</v>
          </cell>
          <cell r="D26">
            <v>168.3</v>
          </cell>
        </row>
        <row r="27">
          <cell r="A27">
            <v>175</v>
          </cell>
          <cell r="B27" t="str">
            <v>188/194</v>
          </cell>
          <cell r="C27">
            <v>187.9</v>
          </cell>
          <cell r="D27">
            <v>193.7</v>
          </cell>
        </row>
        <row r="28">
          <cell r="A28">
            <v>200</v>
          </cell>
          <cell r="B28" t="str">
            <v>207 / 219</v>
          </cell>
          <cell r="C28">
            <v>207</v>
          </cell>
          <cell r="D28">
            <v>219.1</v>
          </cell>
        </row>
        <row r="29">
          <cell r="A29">
            <v>250</v>
          </cell>
          <cell r="B29" t="str">
            <v>260 / 273</v>
          </cell>
          <cell r="C29">
            <v>260</v>
          </cell>
          <cell r="D29">
            <v>273</v>
          </cell>
        </row>
        <row r="30">
          <cell r="A30">
            <v>300</v>
          </cell>
          <cell r="B30" t="str">
            <v>310 / 324</v>
          </cell>
          <cell r="C30">
            <v>310</v>
          </cell>
          <cell r="D30">
            <v>323.89999999999998</v>
          </cell>
        </row>
        <row r="31">
          <cell r="A31">
            <v>350</v>
          </cell>
          <cell r="B31" t="str">
            <v>339 / 355</v>
          </cell>
          <cell r="C31">
            <v>339</v>
          </cell>
          <cell r="D31">
            <v>355.6</v>
          </cell>
        </row>
        <row r="32">
          <cell r="A32">
            <v>400</v>
          </cell>
          <cell r="B32" t="str">
            <v>389 / 406</v>
          </cell>
          <cell r="C32">
            <v>389</v>
          </cell>
          <cell r="D32">
            <v>406.4</v>
          </cell>
        </row>
        <row r="33">
          <cell r="A33">
            <v>450</v>
          </cell>
          <cell r="B33" t="str">
            <v>437/457</v>
          </cell>
          <cell r="C33">
            <v>437</v>
          </cell>
          <cell r="D33">
            <v>457</v>
          </cell>
        </row>
        <row r="34">
          <cell r="A34">
            <v>500</v>
          </cell>
          <cell r="B34" t="str">
            <v>486/508</v>
          </cell>
          <cell r="C34">
            <v>486</v>
          </cell>
          <cell r="D34">
            <v>508</v>
          </cell>
        </row>
        <row r="35">
          <cell r="A35">
            <v>600</v>
          </cell>
          <cell r="B35" t="str">
            <v>585/610</v>
          </cell>
          <cell r="C35">
            <v>610</v>
          </cell>
          <cell r="D35">
            <v>585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showZeros="0" tabSelected="1" view="pageBreakPreview" zoomScale="70" zoomScaleNormal="85" zoomScaleSheetLayoutView="70" workbookViewId="0">
      <pane ySplit="5" topLeftCell="A20" activePane="bottomLeft" state="frozen"/>
      <selection pane="bottomLeft" activeCell="B26" sqref="B26"/>
    </sheetView>
  </sheetViews>
  <sheetFormatPr baseColWidth="10" defaultColWidth="9.42578125" defaultRowHeight="12.75"/>
  <cols>
    <col min="1" max="1" width="47.42578125" style="2" customWidth="1"/>
    <col min="2" max="2" width="13.5703125" style="4" customWidth="1"/>
    <col min="3" max="4" width="13.85546875" style="3" customWidth="1"/>
    <col min="5" max="5" width="25.140625" style="6" customWidth="1"/>
    <col min="6" max="248" width="9.42578125" style="5"/>
    <col min="249" max="249" width="5.85546875" style="5" customWidth="1"/>
    <col min="250" max="250" width="2.28515625" style="5" customWidth="1"/>
    <col min="251" max="251" width="49.140625" style="5" bestFit="1" customWidth="1"/>
    <col min="252" max="253" width="7.5703125" style="5" customWidth="1"/>
    <col min="254" max="254" width="8.42578125" style="5" customWidth="1"/>
    <col min="255" max="255" width="13.5703125" style="5" customWidth="1"/>
    <col min="256" max="256" width="21" style="5" customWidth="1"/>
    <col min="257" max="504" width="9.42578125" style="5"/>
    <col min="505" max="505" width="5.85546875" style="5" customWidth="1"/>
    <col min="506" max="506" width="2.28515625" style="5" customWidth="1"/>
    <col min="507" max="507" width="49.140625" style="5" bestFit="1" customWidth="1"/>
    <col min="508" max="509" width="7.5703125" style="5" customWidth="1"/>
    <col min="510" max="510" width="8.42578125" style="5" customWidth="1"/>
    <col min="511" max="511" width="13.5703125" style="5" customWidth="1"/>
    <col min="512" max="512" width="21" style="5" customWidth="1"/>
    <col min="513" max="760" width="9.42578125" style="5"/>
    <col min="761" max="761" width="5.85546875" style="5" customWidth="1"/>
    <col min="762" max="762" width="2.28515625" style="5" customWidth="1"/>
    <col min="763" max="763" width="49.140625" style="5" bestFit="1" customWidth="1"/>
    <col min="764" max="765" width="7.5703125" style="5" customWidth="1"/>
    <col min="766" max="766" width="8.42578125" style="5" customWidth="1"/>
    <col min="767" max="767" width="13.5703125" style="5" customWidth="1"/>
    <col min="768" max="768" width="21" style="5" customWidth="1"/>
    <col min="769" max="1016" width="9.42578125" style="5"/>
    <col min="1017" max="1017" width="5.85546875" style="5" customWidth="1"/>
    <col min="1018" max="1018" width="2.28515625" style="5" customWidth="1"/>
    <col min="1019" max="1019" width="49.140625" style="5" bestFit="1" customWidth="1"/>
    <col min="1020" max="1021" width="7.5703125" style="5" customWidth="1"/>
    <col min="1022" max="1022" width="8.42578125" style="5" customWidth="1"/>
    <col min="1023" max="1023" width="13.5703125" style="5" customWidth="1"/>
    <col min="1024" max="1024" width="21" style="5" customWidth="1"/>
    <col min="1025" max="1272" width="9.42578125" style="5"/>
    <col min="1273" max="1273" width="5.85546875" style="5" customWidth="1"/>
    <col min="1274" max="1274" width="2.28515625" style="5" customWidth="1"/>
    <col min="1275" max="1275" width="49.140625" style="5" bestFit="1" customWidth="1"/>
    <col min="1276" max="1277" width="7.5703125" style="5" customWidth="1"/>
    <col min="1278" max="1278" width="8.42578125" style="5" customWidth="1"/>
    <col min="1279" max="1279" width="13.5703125" style="5" customWidth="1"/>
    <col min="1280" max="1280" width="21" style="5" customWidth="1"/>
    <col min="1281" max="1528" width="9.42578125" style="5"/>
    <col min="1529" max="1529" width="5.85546875" style="5" customWidth="1"/>
    <col min="1530" max="1530" width="2.28515625" style="5" customWidth="1"/>
    <col min="1531" max="1531" width="49.140625" style="5" bestFit="1" customWidth="1"/>
    <col min="1532" max="1533" width="7.5703125" style="5" customWidth="1"/>
    <col min="1534" max="1534" width="8.42578125" style="5" customWidth="1"/>
    <col min="1535" max="1535" width="13.5703125" style="5" customWidth="1"/>
    <col min="1536" max="1536" width="21" style="5" customWidth="1"/>
    <col min="1537" max="1784" width="9.42578125" style="5"/>
    <col min="1785" max="1785" width="5.85546875" style="5" customWidth="1"/>
    <col min="1786" max="1786" width="2.28515625" style="5" customWidth="1"/>
    <col min="1787" max="1787" width="49.140625" style="5" bestFit="1" customWidth="1"/>
    <col min="1788" max="1789" width="7.5703125" style="5" customWidth="1"/>
    <col min="1790" max="1790" width="8.42578125" style="5" customWidth="1"/>
    <col min="1791" max="1791" width="13.5703125" style="5" customWidth="1"/>
    <col min="1792" max="1792" width="21" style="5" customWidth="1"/>
    <col min="1793" max="2040" width="9.42578125" style="5"/>
    <col min="2041" max="2041" width="5.85546875" style="5" customWidth="1"/>
    <col min="2042" max="2042" width="2.28515625" style="5" customWidth="1"/>
    <col min="2043" max="2043" width="49.140625" style="5" bestFit="1" customWidth="1"/>
    <col min="2044" max="2045" width="7.5703125" style="5" customWidth="1"/>
    <col min="2046" max="2046" width="8.42578125" style="5" customWidth="1"/>
    <col min="2047" max="2047" width="13.5703125" style="5" customWidth="1"/>
    <col min="2048" max="2048" width="21" style="5" customWidth="1"/>
    <col min="2049" max="2296" width="9.42578125" style="5"/>
    <col min="2297" max="2297" width="5.85546875" style="5" customWidth="1"/>
    <col min="2298" max="2298" width="2.28515625" style="5" customWidth="1"/>
    <col min="2299" max="2299" width="49.140625" style="5" bestFit="1" customWidth="1"/>
    <col min="2300" max="2301" width="7.5703125" style="5" customWidth="1"/>
    <col min="2302" max="2302" width="8.42578125" style="5" customWidth="1"/>
    <col min="2303" max="2303" width="13.5703125" style="5" customWidth="1"/>
    <col min="2304" max="2304" width="21" style="5" customWidth="1"/>
    <col min="2305" max="2552" width="9.42578125" style="5"/>
    <col min="2553" max="2553" width="5.85546875" style="5" customWidth="1"/>
    <col min="2554" max="2554" width="2.28515625" style="5" customWidth="1"/>
    <col min="2555" max="2555" width="49.140625" style="5" bestFit="1" customWidth="1"/>
    <col min="2556" max="2557" width="7.5703125" style="5" customWidth="1"/>
    <col min="2558" max="2558" width="8.42578125" style="5" customWidth="1"/>
    <col min="2559" max="2559" width="13.5703125" style="5" customWidth="1"/>
    <col min="2560" max="2560" width="21" style="5" customWidth="1"/>
    <col min="2561" max="2808" width="9.42578125" style="5"/>
    <col min="2809" max="2809" width="5.85546875" style="5" customWidth="1"/>
    <col min="2810" max="2810" width="2.28515625" style="5" customWidth="1"/>
    <col min="2811" max="2811" width="49.140625" style="5" bestFit="1" customWidth="1"/>
    <col min="2812" max="2813" width="7.5703125" style="5" customWidth="1"/>
    <col min="2814" max="2814" width="8.42578125" style="5" customWidth="1"/>
    <col min="2815" max="2815" width="13.5703125" style="5" customWidth="1"/>
    <col min="2816" max="2816" width="21" style="5" customWidth="1"/>
    <col min="2817" max="3064" width="9.42578125" style="5"/>
    <col min="3065" max="3065" width="5.85546875" style="5" customWidth="1"/>
    <col min="3066" max="3066" width="2.28515625" style="5" customWidth="1"/>
    <col min="3067" max="3067" width="49.140625" style="5" bestFit="1" customWidth="1"/>
    <col min="3068" max="3069" width="7.5703125" style="5" customWidth="1"/>
    <col min="3070" max="3070" width="8.42578125" style="5" customWidth="1"/>
    <col min="3071" max="3071" width="13.5703125" style="5" customWidth="1"/>
    <col min="3072" max="3072" width="21" style="5" customWidth="1"/>
    <col min="3073" max="3320" width="9.42578125" style="5"/>
    <col min="3321" max="3321" width="5.85546875" style="5" customWidth="1"/>
    <col min="3322" max="3322" width="2.28515625" style="5" customWidth="1"/>
    <col min="3323" max="3323" width="49.140625" style="5" bestFit="1" customWidth="1"/>
    <col min="3324" max="3325" width="7.5703125" style="5" customWidth="1"/>
    <col min="3326" max="3326" width="8.42578125" style="5" customWidth="1"/>
    <col min="3327" max="3327" width="13.5703125" style="5" customWidth="1"/>
    <col min="3328" max="3328" width="21" style="5" customWidth="1"/>
    <col min="3329" max="3576" width="9.42578125" style="5"/>
    <col min="3577" max="3577" width="5.85546875" style="5" customWidth="1"/>
    <col min="3578" max="3578" width="2.28515625" style="5" customWidth="1"/>
    <col min="3579" max="3579" width="49.140625" style="5" bestFit="1" customWidth="1"/>
    <col min="3580" max="3581" width="7.5703125" style="5" customWidth="1"/>
    <col min="3582" max="3582" width="8.42578125" style="5" customWidth="1"/>
    <col min="3583" max="3583" width="13.5703125" style="5" customWidth="1"/>
    <col min="3584" max="3584" width="21" style="5" customWidth="1"/>
    <col min="3585" max="3832" width="9.42578125" style="5"/>
    <col min="3833" max="3833" width="5.85546875" style="5" customWidth="1"/>
    <col min="3834" max="3834" width="2.28515625" style="5" customWidth="1"/>
    <col min="3835" max="3835" width="49.140625" style="5" bestFit="1" customWidth="1"/>
    <col min="3836" max="3837" width="7.5703125" style="5" customWidth="1"/>
    <col min="3838" max="3838" width="8.42578125" style="5" customWidth="1"/>
    <col min="3839" max="3839" width="13.5703125" style="5" customWidth="1"/>
    <col min="3840" max="3840" width="21" style="5" customWidth="1"/>
    <col min="3841" max="4088" width="9.42578125" style="5"/>
    <col min="4089" max="4089" width="5.85546875" style="5" customWidth="1"/>
    <col min="4090" max="4090" width="2.28515625" style="5" customWidth="1"/>
    <col min="4091" max="4091" width="49.140625" style="5" bestFit="1" customWidth="1"/>
    <col min="4092" max="4093" width="7.5703125" style="5" customWidth="1"/>
    <col min="4094" max="4094" width="8.42578125" style="5" customWidth="1"/>
    <col min="4095" max="4095" width="13.5703125" style="5" customWidth="1"/>
    <col min="4096" max="4096" width="21" style="5" customWidth="1"/>
    <col min="4097" max="4344" width="9.42578125" style="5"/>
    <col min="4345" max="4345" width="5.85546875" style="5" customWidth="1"/>
    <col min="4346" max="4346" width="2.28515625" style="5" customWidth="1"/>
    <col min="4347" max="4347" width="49.140625" style="5" bestFit="1" customWidth="1"/>
    <col min="4348" max="4349" width="7.5703125" style="5" customWidth="1"/>
    <col min="4350" max="4350" width="8.42578125" style="5" customWidth="1"/>
    <col min="4351" max="4351" width="13.5703125" style="5" customWidth="1"/>
    <col min="4352" max="4352" width="21" style="5" customWidth="1"/>
    <col min="4353" max="4600" width="9.42578125" style="5"/>
    <col min="4601" max="4601" width="5.85546875" style="5" customWidth="1"/>
    <col min="4602" max="4602" width="2.28515625" style="5" customWidth="1"/>
    <col min="4603" max="4603" width="49.140625" style="5" bestFit="1" customWidth="1"/>
    <col min="4604" max="4605" width="7.5703125" style="5" customWidth="1"/>
    <col min="4606" max="4606" width="8.42578125" style="5" customWidth="1"/>
    <col min="4607" max="4607" width="13.5703125" style="5" customWidth="1"/>
    <col min="4608" max="4608" width="21" style="5" customWidth="1"/>
    <col min="4609" max="4856" width="9.42578125" style="5"/>
    <col min="4857" max="4857" width="5.85546875" style="5" customWidth="1"/>
    <col min="4858" max="4858" width="2.28515625" style="5" customWidth="1"/>
    <col min="4859" max="4859" width="49.140625" style="5" bestFit="1" customWidth="1"/>
    <col min="4860" max="4861" width="7.5703125" style="5" customWidth="1"/>
    <col min="4862" max="4862" width="8.42578125" style="5" customWidth="1"/>
    <col min="4863" max="4863" width="13.5703125" style="5" customWidth="1"/>
    <col min="4864" max="4864" width="21" style="5" customWidth="1"/>
    <col min="4865" max="5112" width="9.42578125" style="5"/>
    <col min="5113" max="5113" width="5.85546875" style="5" customWidth="1"/>
    <col min="5114" max="5114" width="2.28515625" style="5" customWidth="1"/>
    <col min="5115" max="5115" width="49.140625" style="5" bestFit="1" customWidth="1"/>
    <col min="5116" max="5117" width="7.5703125" style="5" customWidth="1"/>
    <col min="5118" max="5118" width="8.42578125" style="5" customWidth="1"/>
    <col min="5119" max="5119" width="13.5703125" style="5" customWidth="1"/>
    <col min="5120" max="5120" width="21" style="5" customWidth="1"/>
    <col min="5121" max="5368" width="9.42578125" style="5"/>
    <col min="5369" max="5369" width="5.85546875" style="5" customWidth="1"/>
    <col min="5370" max="5370" width="2.28515625" style="5" customWidth="1"/>
    <col min="5371" max="5371" width="49.140625" style="5" bestFit="1" customWidth="1"/>
    <col min="5372" max="5373" width="7.5703125" style="5" customWidth="1"/>
    <col min="5374" max="5374" width="8.42578125" style="5" customWidth="1"/>
    <col min="5375" max="5375" width="13.5703125" style="5" customWidth="1"/>
    <col min="5376" max="5376" width="21" style="5" customWidth="1"/>
    <col min="5377" max="5624" width="9.42578125" style="5"/>
    <col min="5625" max="5625" width="5.85546875" style="5" customWidth="1"/>
    <col min="5626" max="5626" width="2.28515625" style="5" customWidth="1"/>
    <col min="5627" max="5627" width="49.140625" style="5" bestFit="1" customWidth="1"/>
    <col min="5628" max="5629" width="7.5703125" style="5" customWidth="1"/>
    <col min="5630" max="5630" width="8.42578125" style="5" customWidth="1"/>
    <col min="5631" max="5631" width="13.5703125" style="5" customWidth="1"/>
    <col min="5632" max="5632" width="21" style="5" customWidth="1"/>
    <col min="5633" max="5880" width="9.42578125" style="5"/>
    <col min="5881" max="5881" width="5.85546875" style="5" customWidth="1"/>
    <col min="5882" max="5882" width="2.28515625" style="5" customWidth="1"/>
    <col min="5883" max="5883" width="49.140625" style="5" bestFit="1" customWidth="1"/>
    <col min="5884" max="5885" width="7.5703125" style="5" customWidth="1"/>
    <col min="5886" max="5886" width="8.42578125" style="5" customWidth="1"/>
    <col min="5887" max="5887" width="13.5703125" style="5" customWidth="1"/>
    <col min="5888" max="5888" width="21" style="5" customWidth="1"/>
    <col min="5889" max="6136" width="9.42578125" style="5"/>
    <col min="6137" max="6137" width="5.85546875" style="5" customWidth="1"/>
    <col min="6138" max="6138" width="2.28515625" style="5" customWidth="1"/>
    <col min="6139" max="6139" width="49.140625" style="5" bestFit="1" customWidth="1"/>
    <col min="6140" max="6141" width="7.5703125" style="5" customWidth="1"/>
    <col min="6142" max="6142" width="8.42578125" style="5" customWidth="1"/>
    <col min="6143" max="6143" width="13.5703125" style="5" customWidth="1"/>
    <col min="6144" max="6144" width="21" style="5" customWidth="1"/>
    <col min="6145" max="6392" width="9.42578125" style="5"/>
    <col min="6393" max="6393" width="5.85546875" style="5" customWidth="1"/>
    <col min="6394" max="6394" width="2.28515625" style="5" customWidth="1"/>
    <col min="6395" max="6395" width="49.140625" style="5" bestFit="1" customWidth="1"/>
    <col min="6396" max="6397" width="7.5703125" style="5" customWidth="1"/>
    <col min="6398" max="6398" width="8.42578125" style="5" customWidth="1"/>
    <col min="6399" max="6399" width="13.5703125" style="5" customWidth="1"/>
    <col min="6400" max="6400" width="21" style="5" customWidth="1"/>
    <col min="6401" max="6648" width="9.42578125" style="5"/>
    <col min="6649" max="6649" width="5.85546875" style="5" customWidth="1"/>
    <col min="6650" max="6650" width="2.28515625" style="5" customWidth="1"/>
    <col min="6651" max="6651" width="49.140625" style="5" bestFit="1" customWidth="1"/>
    <col min="6652" max="6653" width="7.5703125" style="5" customWidth="1"/>
    <col min="6654" max="6654" width="8.42578125" style="5" customWidth="1"/>
    <col min="6655" max="6655" width="13.5703125" style="5" customWidth="1"/>
    <col min="6656" max="6656" width="21" style="5" customWidth="1"/>
    <col min="6657" max="6904" width="9.42578125" style="5"/>
    <col min="6905" max="6905" width="5.85546875" style="5" customWidth="1"/>
    <col min="6906" max="6906" width="2.28515625" style="5" customWidth="1"/>
    <col min="6907" max="6907" width="49.140625" style="5" bestFit="1" customWidth="1"/>
    <col min="6908" max="6909" width="7.5703125" style="5" customWidth="1"/>
    <col min="6910" max="6910" width="8.42578125" style="5" customWidth="1"/>
    <col min="6911" max="6911" width="13.5703125" style="5" customWidth="1"/>
    <col min="6912" max="6912" width="21" style="5" customWidth="1"/>
    <col min="6913" max="7160" width="9.42578125" style="5"/>
    <col min="7161" max="7161" width="5.85546875" style="5" customWidth="1"/>
    <col min="7162" max="7162" width="2.28515625" style="5" customWidth="1"/>
    <col min="7163" max="7163" width="49.140625" style="5" bestFit="1" customWidth="1"/>
    <col min="7164" max="7165" width="7.5703125" style="5" customWidth="1"/>
    <col min="7166" max="7166" width="8.42578125" style="5" customWidth="1"/>
    <col min="7167" max="7167" width="13.5703125" style="5" customWidth="1"/>
    <col min="7168" max="7168" width="21" style="5" customWidth="1"/>
    <col min="7169" max="7416" width="9.42578125" style="5"/>
    <col min="7417" max="7417" width="5.85546875" style="5" customWidth="1"/>
    <col min="7418" max="7418" width="2.28515625" style="5" customWidth="1"/>
    <col min="7419" max="7419" width="49.140625" style="5" bestFit="1" customWidth="1"/>
    <col min="7420" max="7421" width="7.5703125" style="5" customWidth="1"/>
    <col min="7422" max="7422" width="8.42578125" style="5" customWidth="1"/>
    <col min="7423" max="7423" width="13.5703125" style="5" customWidth="1"/>
    <col min="7424" max="7424" width="21" style="5" customWidth="1"/>
    <col min="7425" max="7672" width="9.42578125" style="5"/>
    <col min="7673" max="7673" width="5.85546875" style="5" customWidth="1"/>
    <col min="7674" max="7674" width="2.28515625" style="5" customWidth="1"/>
    <col min="7675" max="7675" width="49.140625" style="5" bestFit="1" customWidth="1"/>
    <col min="7676" max="7677" width="7.5703125" style="5" customWidth="1"/>
    <col min="7678" max="7678" width="8.42578125" style="5" customWidth="1"/>
    <col min="7679" max="7679" width="13.5703125" style="5" customWidth="1"/>
    <col min="7680" max="7680" width="21" style="5" customWidth="1"/>
    <col min="7681" max="7928" width="9.42578125" style="5"/>
    <col min="7929" max="7929" width="5.85546875" style="5" customWidth="1"/>
    <col min="7930" max="7930" width="2.28515625" style="5" customWidth="1"/>
    <col min="7931" max="7931" width="49.140625" style="5" bestFit="1" customWidth="1"/>
    <col min="7932" max="7933" width="7.5703125" style="5" customWidth="1"/>
    <col min="7934" max="7934" width="8.42578125" style="5" customWidth="1"/>
    <col min="7935" max="7935" width="13.5703125" style="5" customWidth="1"/>
    <col min="7936" max="7936" width="21" style="5" customWidth="1"/>
    <col min="7937" max="8184" width="9.42578125" style="5"/>
    <col min="8185" max="8185" width="5.85546875" style="5" customWidth="1"/>
    <col min="8186" max="8186" width="2.28515625" style="5" customWidth="1"/>
    <col min="8187" max="8187" width="49.140625" style="5" bestFit="1" customWidth="1"/>
    <col min="8188" max="8189" width="7.5703125" style="5" customWidth="1"/>
    <col min="8190" max="8190" width="8.42578125" style="5" customWidth="1"/>
    <col min="8191" max="8191" width="13.5703125" style="5" customWidth="1"/>
    <col min="8192" max="8192" width="21" style="5" customWidth="1"/>
    <col min="8193" max="8440" width="9.42578125" style="5"/>
    <col min="8441" max="8441" width="5.85546875" style="5" customWidth="1"/>
    <col min="8442" max="8442" width="2.28515625" style="5" customWidth="1"/>
    <col min="8443" max="8443" width="49.140625" style="5" bestFit="1" customWidth="1"/>
    <col min="8444" max="8445" width="7.5703125" style="5" customWidth="1"/>
    <col min="8446" max="8446" width="8.42578125" style="5" customWidth="1"/>
    <col min="8447" max="8447" width="13.5703125" style="5" customWidth="1"/>
    <col min="8448" max="8448" width="21" style="5" customWidth="1"/>
    <col min="8449" max="8696" width="9.42578125" style="5"/>
    <col min="8697" max="8697" width="5.85546875" style="5" customWidth="1"/>
    <col min="8698" max="8698" width="2.28515625" style="5" customWidth="1"/>
    <col min="8699" max="8699" width="49.140625" style="5" bestFit="1" customWidth="1"/>
    <col min="8700" max="8701" width="7.5703125" style="5" customWidth="1"/>
    <col min="8702" max="8702" width="8.42578125" style="5" customWidth="1"/>
    <col min="8703" max="8703" width="13.5703125" style="5" customWidth="1"/>
    <col min="8704" max="8704" width="21" style="5" customWidth="1"/>
    <col min="8705" max="8952" width="9.42578125" style="5"/>
    <col min="8953" max="8953" width="5.85546875" style="5" customWidth="1"/>
    <col min="8954" max="8954" width="2.28515625" style="5" customWidth="1"/>
    <col min="8955" max="8955" width="49.140625" style="5" bestFit="1" customWidth="1"/>
    <col min="8956" max="8957" width="7.5703125" style="5" customWidth="1"/>
    <col min="8958" max="8958" width="8.42578125" style="5" customWidth="1"/>
    <col min="8959" max="8959" width="13.5703125" style="5" customWidth="1"/>
    <col min="8960" max="8960" width="21" style="5" customWidth="1"/>
    <col min="8961" max="9208" width="9.42578125" style="5"/>
    <col min="9209" max="9209" width="5.85546875" style="5" customWidth="1"/>
    <col min="9210" max="9210" width="2.28515625" style="5" customWidth="1"/>
    <col min="9211" max="9211" width="49.140625" style="5" bestFit="1" customWidth="1"/>
    <col min="9212" max="9213" width="7.5703125" style="5" customWidth="1"/>
    <col min="9214" max="9214" width="8.42578125" style="5" customWidth="1"/>
    <col min="9215" max="9215" width="13.5703125" style="5" customWidth="1"/>
    <col min="9216" max="9216" width="21" style="5" customWidth="1"/>
    <col min="9217" max="9464" width="9.42578125" style="5"/>
    <col min="9465" max="9465" width="5.85546875" style="5" customWidth="1"/>
    <col min="9466" max="9466" width="2.28515625" style="5" customWidth="1"/>
    <col min="9467" max="9467" width="49.140625" style="5" bestFit="1" customWidth="1"/>
    <col min="9468" max="9469" width="7.5703125" style="5" customWidth="1"/>
    <col min="9470" max="9470" width="8.42578125" style="5" customWidth="1"/>
    <col min="9471" max="9471" width="13.5703125" style="5" customWidth="1"/>
    <col min="9472" max="9472" width="21" style="5" customWidth="1"/>
    <col min="9473" max="9720" width="9.42578125" style="5"/>
    <col min="9721" max="9721" width="5.85546875" style="5" customWidth="1"/>
    <col min="9722" max="9722" width="2.28515625" style="5" customWidth="1"/>
    <col min="9723" max="9723" width="49.140625" style="5" bestFit="1" customWidth="1"/>
    <col min="9724" max="9725" width="7.5703125" style="5" customWidth="1"/>
    <col min="9726" max="9726" width="8.42578125" style="5" customWidth="1"/>
    <col min="9727" max="9727" width="13.5703125" style="5" customWidth="1"/>
    <col min="9728" max="9728" width="21" style="5" customWidth="1"/>
    <col min="9729" max="9976" width="9.42578125" style="5"/>
    <col min="9977" max="9977" width="5.85546875" style="5" customWidth="1"/>
    <col min="9978" max="9978" width="2.28515625" style="5" customWidth="1"/>
    <col min="9979" max="9979" width="49.140625" style="5" bestFit="1" customWidth="1"/>
    <col min="9980" max="9981" width="7.5703125" style="5" customWidth="1"/>
    <col min="9982" max="9982" width="8.42578125" style="5" customWidth="1"/>
    <col min="9983" max="9983" width="13.5703125" style="5" customWidth="1"/>
    <col min="9984" max="9984" width="21" style="5" customWidth="1"/>
    <col min="9985" max="10232" width="9.42578125" style="5"/>
    <col min="10233" max="10233" width="5.85546875" style="5" customWidth="1"/>
    <col min="10234" max="10234" width="2.28515625" style="5" customWidth="1"/>
    <col min="10235" max="10235" width="49.140625" style="5" bestFit="1" customWidth="1"/>
    <col min="10236" max="10237" width="7.5703125" style="5" customWidth="1"/>
    <col min="10238" max="10238" width="8.42578125" style="5" customWidth="1"/>
    <col min="10239" max="10239" width="13.5703125" style="5" customWidth="1"/>
    <col min="10240" max="10240" width="21" style="5" customWidth="1"/>
    <col min="10241" max="10488" width="9.42578125" style="5"/>
    <col min="10489" max="10489" width="5.85546875" style="5" customWidth="1"/>
    <col min="10490" max="10490" width="2.28515625" style="5" customWidth="1"/>
    <col min="10491" max="10491" width="49.140625" style="5" bestFit="1" customWidth="1"/>
    <col min="10492" max="10493" width="7.5703125" style="5" customWidth="1"/>
    <col min="10494" max="10494" width="8.42578125" style="5" customWidth="1"/>
    <col min="10495" max="10495" width="13.5703125" style="5" customWidth="1"/>
    <col min="10496" max="10496" width="21" style="5" customWidth="1"/>
    <col min="10497" max="10744" width="9.42578125" style="5"/>
    <col min="10745" max="10745" width="5.85546875" style="5" customWidth="1"/>
    <col min="10746" max="10746" width="2.28515625" style="5" customWidth="1"/>
    <col min="10747" max="10747" width="49.140625" style="5" bestFit="1" customWidth="1"/>
    <col min="10748" max="10749" width="7.5703125" style="5" customWidth="1"/>
    <col min="10750" max="10750" width="8.42578125" style="5" customWidth="1"/>
    <col min="10751" max="10751" width="13.5703125" style="5" customWidth="1"/>
    <col min="10752" max="10752" width="21" style="5" customWidth="1"/>
    <col min="10753" max="11000" width="9.42578125" style="5"/>
    <col min="11001" max="11001" width="5.85546875" style="5" customWidth="1"/>
    <col min="11002" max="11002" width="2.28515625" style="5" customWidth="1"/>
    <col min="11003" max="11003" width="49.140625" style="5" bestFit="1" customWidth="1"/>
    <col min="11004" max="11005" width="7.5703125" style="5" customWidth="1"/>
    <col min="11006" max="11006" width="8.42578125" style="5" customWidth="1"/>
    <col min="11007" max="11007" width="13.5703125" style="5" customWidth="1"/>
    <col min="11008" max="11008" width="21" style="5" customWidth="1"/>
    <col min="11009" max="11256" width="9.42578125" style="5"/>
    <col min="11257" max="11257" width="5.85546875" style="5" customWidth="1"/>
    <col min="11258" max="11258" width="2.28515625" style="5" customWidth="1"/>
    <col min="11259" max="11259" width="49.140625" style="5" bestFit="1" customWidth="1"/>
    <col min="11260" max="11261" width="7.5703125" style="5" customWidth="1"/>
    <col min="11262" max="11262" width="8.42578125" style="5" customWidth="1"/>
    <col min="11263" max="11263" width="13.5703125" style="5" customWidth="1"/>
    <col min="11264" max="11264" width="21" style="5" customWidth="1"/>
    <col min="11265" max="11512" width="9.42578125" style="5"/>
    <col min="11513" max="11513" width="5.85546875" style="5" customWidth="1"/>
    <col min="11514" max="11514" width="2.28515625" style="5" customWidth="1"/>
    <col min="11515" max="11515" width="49.140625" style="5" bestFit="1" customWidth="1"/>
    <col min="11516" max="11517" width="7.5703125" style="5" customWidth="1"/>
    <col min="11518" max="11518" width="8.42578125" style="5" customWidth="1"/>
    <col min="11519" max="11519" width="13.5703125" style="5" customWidth="1"/>
    <col min="11520" max="11520" width="21" style="5" customWidth="1"/>
    <col min="11521" max="11768" width="9.42578125" style="5"/>
    <col min="11769" max="11769" width="5.85546875" style="5" customWidth="1"/>
    <col min="11770" max="11770" width="2.28515625" style="5" customWidth="1"/>
    <col min="11771" max="11771" width="49.140625" style="5" bestFit="1" customWidth="1"/>
    <col min="11772" max="11773" width="7.5703125" style="5" customWidth="1"/>
    <col min="11774" max="11774" width="8.42578125" style="5" customWidth="1"/>
    <col min="11775" max="11775" width="13.5703125" style="5" customWidth="1"/>
    <col min="11776" max="11776" width="21" style="5" customWidth="1"/>
    <col min="11777" max="12024" width="9.42578125" style="5"/>
    <col min="12025" max="12025" width="5.85546875" style="5" customWidth="1"/>
    <col min="12026" max="12026" width="2.28515625" style="5" customWidth="1"/>
    <col min="12027" max="12027" width="49.140625" style="5" bestFit="1" customWidth="1"/>
    <col min="12028" max="12029" width="7.5703125" style="5" customWidth="1"/>
    <col min="12030" max="12030" width="8.42578125" style="5" customWidth="1"/>
    <col min="12031" max="12031" width="13.5703125" style="5" customWidth="1"/>
    <col min="12032" max="12032" width="21" style="5" customWidth="1"/>
    <col min="12033" max="12280" width="9.42578125" style="5"/>
    <col min="12281" max="12281" width="5.85546875" style="5" customWidth="1"/>
    <col min="12282" max="12282" width="2.28515625" style="5" customWidth="1"/>
    <col min="12283" max="12283" width="49.140625" style="5" bestFit="1" customWidth="1"/>
    <col min="12284" max="12285" width="7.5703125" style="5" customWidth="1"/>
    <col min="12286" max="12286" width="8.42578125" style="5" customWidth="1"/>
    <col min="12287" max="12287" width="13.5703125" style="5" customWidth="1"/>
    <col min="12288" max="12288" width="21" style="5" customWidth="1"/>
    <col min="12289" max="12536" width="9.42578125" style="5"/>
    <col min="12537" max="12537" width="5.85546875" style="5" customWidth="1"/>
    <col min="12538" max="12538" width="2.28515625" style="5" customWidth="1"/>
    <col min="12539" max="12539" width="49.140625" style="5" bestFit="1" customWidth="1"/>
    <col min="12540" max="12541" width="7.5703125" style="5" customWidth="1"/>
    <col min="12542" max="12542" width="8.42578125" style="5" customWidth="1"/>
    <col min="12543" max="12543" width="13.5703125" style="5" customWidth="1"/>
    <col min="12544" max="12544" width="21" style="5" customWidth="1"/>
    <col min="12545" max="12792" width="9.42578125" style="5"/>
    <col min="12793" max="12793" width="5.85546875" style="5" customWidth="1"/>
    <col min="12794" max="12794" width="2.28515625" style="5" customWidth="1"/>
    <col min="12795" max="12795" width="49.140625" style="5" bestFit="1" customWidth="1"/>
    <col min="12796" max="12797" width="7.5703125" style="5" customWidth="1"/>
    <col min="12798" max="12798" width="8.42578125" style="5" customWidth="1"/>
    <col min="12799" max="12799" width="13.5703125" style="5" customWidth="1"/>
    <col min="12800" max="12800" width="21" style="5" customWidth="1"/>
    <col min="12801" max="13048" width="9.42578125" style="5"/>
    <col min="13049" max="13049" width="5.85546875" style="5" customWidth="1"/>
    <col min="13050" max="13050" width="2.28515625" style="5" customWidth="1"/>
    <col min="13051" max="13051" width="49.140625" style="5" bestFit="1" customWidth="1"/>
    <col min="13052" max="13053" width="7.5703125" style="5" customWidth="1"/>
    <col min="13054" max="13054" width="8.42578125" style="5" customWidth="1"/>
    <col min="13055" max="13055" width="13.5703125" style="5" customWidth="1"/>
    <col min="13056" max="13056" width="21" style="5" customWidth="1"/>
    <col min="13057" max="13304" width="9.42578125" style="5"/>
    <col min="13305" max="13305" width="5.85546875" style="5" customWidth="1"/>
    <col min="13306" max="13306" width="2.28515625" style="5" customWidth="1"/>
    <col min="13307" max="13307" width="49.140625" style="5" bestFit="1" customWidth="1"/>
    <col min="13308" max="13309" width="7.5703125" style="5" customWidth="1"/>
    <col min="13310" max="13310" width="8.42578125" style="5" customWidth="1"/>
    <col min="13311" max="13311" width="13.5703125" style="5" customWidth="1"/>
    <col min="13312" max="13312" width="21" style="5" customWidth="1"/>
    <col min="13313" max="13560" width="9.42578125" style="5"/>
    <col min="13561" max="13561" width="5.85546875" style="5" customWidth="1"/>
    <col min="13562" max="13562" width="2.28515625" style="5" customWidth="1"/>
    <col min="13563" max="13563" width="49.140625" style="5" bestFit="1" customWidth="1"/>
    <col min="13564" max="13565" width="7.5703125" style="5" customWidth="1"/>
    <col min="13566" max="13566" width="8.42578125" style="5" customWidth="1"/>
    <col min="13567" max="13567" width="13.5703125" style="5" customWidth="1"/>
    <col min="13568" max="13568" width="21" style="5" customWidth="1"/>
    <col min="13569" max="13816" width="9.42578125" style="5"/>
    <col min="13817" max="13817" width="5.85546875" style="5" customWidth="1"/>
    <col min="13818" max="13818" width="2.28515625" style="5" customWidth="1"/>
    <col min="13819" max="13819" width="49.140625" style="5" bestFit="1" customWidth="1"/>
    <col min="13820" max="13821" width="7.5703125" style="5" customWidth="1"/>
    <col min="13822" max="13822" width="8.42578125" style="5" customWidth="1"/>
    <col min="13823" max="13823" width="13.5703125" style="5" customWidth="1"/>
    <col min="13824" max="13824" width="21" style="5" customWidth="1"/>
    <col min="13825" max="14072" width="9.42578125" style="5"/>
    <col min="14073" max="14073" width="5.85546875" style="5" customWidth="1"/>
    <col min="14074" max="14074" width="2.28515625" style="5" customWidth="1"/>
    <col min="14075" max="14075" width="49.140625" style="5" bestFit="1" customWidth="1"/>
    <col min="14076" max="14077" width="7.5703125" style="5" customWidth="1"/>
    <col min="14078" max="14078" width="8.42578125" style="5" customWidth="1"/>
    <col min="14079" max="14079" width="13.5703125" style="5" customWidth="1"/>
    <col min="14080" max="14080" width="21" style="5" customWidth="1"/>
    <col min="14081" max="14328" width="9.42578125" style="5"/>
    <col min="14329" max="14329" width="5.85546875" style="5" customWidth="1"/>
    <col min="14330" max="14330" width="2.28515625" style="5" customWidth="1"/>
    <col min="14331" max="14331" width="49.140625" style="5" bestFit="1" customWidth="1"/>
    <col min="14332" max="14333" width="7.5703125" style="5" customWidth="1"/>
    <col min="14334" max="14334" width="8.42578125" style="5" customWidth="1"/>
    <col min="14335" max="14335" width="13.5703125" style="5" customWidth="1"/>
    <col min="14336" max="14336" width="21" style="5" customWidth="1"/>
    <col min="14337" max="14584" width="9.42578125" style="5"/>
    <col min="14585" max="14585" width="5.85546875" style="5" customWidth="1"/>
    <col min="14586" max="14586" width="2.28515625" style="5" customWidth="1"/>
    <col min="14587" max="14587" width="49.140625" style="5" bestFit="1" customWidth="1"/>
    <col min="14588" max="14589" width="7.5703125" style="5" customWidth="1"/>
    <col min="14590" max="14590" width="8.42578125" style="5" customWidth="1"/>
    <col min="14591" max="14591" width="13.5703125" style="5" customWidth="1"/>
    <col min="14592" max="14592" width="21" style="5" customWidth="1"/>
    <col min="14593" max="14840" width="9.42578125" style="5"/>
    <col min="14841" max="14841" width="5.85546875" style="5" customWidth="1"/>
    <col min="14842" max="14842" width="2.28515625" style="5" customWidth="1"/>
    <col min="14843" max="14843" width="49.140625" style="5" bestFit="1" customWidth="1"/>
    <col min="14844" max="14845" width="7.5703125" style="5" customWidth="1"/>
    <col min="14846" max="14846" width="8.42578125" style="5" customWidth="1"/>
    <col min="14847" max="14847" width="13.5703125" style="5" customWidth="1"/>
    <col min="14848" max="14848" width="21" style="5" customWidth="1"/>
    <col min="14849" max="15096" width="9.42578125" style="5"/>
    <col min="15097" max="15097" width="5.85546875" style="5" customWidth="1"/>
    <col min="15098" max="15098" width="2.28515625" style="5" customWidth="1"/>
    <col min="15099" max="15099" width="49.140625" style="5" bestFit="1" customWidth="1"/>
    <col min="15100" max="15101" width="7.5703125" style="5" customWidth="1"/>
    <col min="15102" max="15102" width="8.42578125" style="5" customWidth="1"/>
    <col min="15103" max="15103" width="13.5703125" style="5" customWidth="1"/>
    <col min="15104" max="15104" width="21" style="5" customWidth="1"/>
    <col min="15105" max="15352" width="9.42578125" style="5"/>
    <col min="15353" max="15353" width="5.85546875" style="5" customWidth="1"/>
    <col min="15354" max="15354" width="2.28515625" style="5" customWidth="1"/>
    <col min="15355" max="15355" width="49.140625" style="5" bestFit="1" customWidth="1"/>
    <col min="15356" max="15357" width="7.5703125" style="5" customWidth="1"/>
    <col min="15358" max="15358" width="8.42578125" style="5" customWidth="1"/>
    <col min="15359" max="15359" width="13.5703125" style="5" customWidth="1"/>
    <col min="15360" max="15360" width="21" style="5" customWidth="1"/>
    <col min="15361" max="15608" width="9.42578125" style="5"/>
    <col min="15609" max="15609" width="5.85546875" style="5" customWidth="1"/>
    <col min="15610" max="15610" width="2.28515625" style="5" customWidth="1"/>
    <col min="15611" max="15611" width="49.140625" style="5" bestFit="1" customWidth="1"/>
    <col min="15612" max="15613" width="7.5703125" style="5" customWidth="1"/>
    <col min="15614" max="15614" width="8.42578125" style="5" customWidth="1"/>
    <col min="15615" max="15615" width="13.5703125" style="5" customWidth="1"/>
    <col min="15616" max="15616" width="21" style="5" customWidth="1"/>
    <col min="15617" max="15864" width="9.42578125" style="5"/>
    <col min="15865" max="15865" width="5.85546875" style="5" customWidth="1"/>
    <col min="15866" max="15866" width="2.28515625" style="5" customWidth="1"/>
    <col min="15867" max="15867" width="49.140625" style="5" bestFit="1" customWidth="1"/>
    <col min="15868" max="15869" width="7.5703125" style="5" customWidth="1"/>
    <col min="15870" max="15870" width="8.42578125" style="5" customWidth="1"/>
    <col min="15871" max="15871" width="13.5703125" style="5" customWidth="1"/>
    <col min="15872" max="15872" width="21" style="5" customWidth="1"/>
    <col min="15873" max="16384" width="9.42578125" style="5"/>
  </cols>
  <sheetData>
    <row r="1" spans="1:5" s="1" customFormat="1" ht="108" customHeight="1">
      <c r="A1" s="54" t="s">
        <v>26</v>
      </c>
      <c r="B1" s="55"/>
      <c r="C1" s="55"/>
      <c r="D1" s="55"/>
      <c r="E1" s="54"/>
    </row>
    <row r="2" spans="1:5" s="1" customFormat="1" ht="36" customHeight="1">
      <c r="A2" s="42"/>
      <c r="B2" s="58" t="s">
        <v>22</v>
      </c>
      <c r="C2" s="58"/>
      <c r="D2" s="58"/>
      <c r="E2" s="42"/>
    </row>
    <row r="3" spans="1:5" s="7" customFormat="1" ht="24.95" customHeight="1">
      <c r="A3" s="17" t="s">
        <v>1</v>
      </c>
      <c r="B3" s="59"/>
      <c r="C3" s="60"/>
      <c r="D3" s="61"/>
      <c r="E3" s="42"/>
    </row>
    <row r="4" spans="1:5" ht="24.75" customHeight="1">
      <c r="A4" s="16"/>
      <c r="B4" s="15" t="s">
        <v>19</v>
      </c>
      <c r="C4" s="14" t="s">
        <v>20</v>
      </c>
      <c r="D4" s="14" t="s">
        <v>21</v>
      </c>
      <c r="E4" s="43"/>
    </row>
    <row r="5" spans="1:5" s="7" customFormat="1" ht="24.95" customHeight="1">
      <c r="A5" s="17" t="s">
        <v>2</v>
      </c>
      <c r="B5" s="35"/>
      <c r="C5" s="36"/>
      <c r="D5" s="36"/>
      <c r="E5" s="13" t="s">
        <v>6</v>
      </c>
    </row>
    <row r="6" spans="1:5" s="12" customFormat="1" ht="20.100000000000001" customHeight="1">
      <c r="A6" s="19" t="s">
        <v>17</v>
      </c>
      <c r="B6" s="56" t="s">
        <v>0</v>
      </c>
      <c r="C6" s="57"/>
      <c r="D6" s="57"/>
      <c r="E6" s="21"/>
    </row>
    <row r="7" spans="1:5" s="18" customFormat="1" ht="20.100000000000001" customHeight="1">
      <c r="A7" s="37"/>
      <c r="B7" s="44"/>
      <c r="C7" s="45"/>
      <c r="D7" s="45"/>
      <c r="E7" s="46">
        <f t="shared" ref="E7:E13" si="0">SUM(B7:D7)</f>
        <v>0</v>
      </c>
    </row>
    <row r="8" spans="1:5" s="18" customFormat="1" ht="20.100000000000001" customHeight="1">
      <c r="A8" s="37"/>
      <c r="B8" s="44"/>
      <c r="C8" s="45"/>
      <c r="D8" s="45"/>
      <c r="E8" s="46">
        <f t="shared" si="0"/>
        <v>0</v>
      </c>
    </row>
    <row r="9" spans="1:5" s="18" customFormat="1" ht="20.100000000000001" customHeight="1">
      <c r="A9" s="37"/>
      <c r="B9" s="44"/>
      <c r="C9" s="45"/>
      <c r="D9" s="45"/>
      <c r="E9" s="46">
        <f t="shared" si="0"/>
        <v>0</v>
      </c>
    </row>
    <row r="10" spans="1:5" s="18" customFormat="1" ht="20.100000000000001" customHeight="1">
      <c r="A10" s="37"/>
      <c r="B10" s="44"/>
      <c r="C10" s="45"/>
      <c r="D10" s="45"/>
      <c r="E10" s="46">
        <f t="shared" si="0"/>
        <v>0</v>
      </c>
    </row>
    <row r="11" spans="1:5" s="18" customFormat="1" ht="20.100000000000001" customHeight="1">
      <c r="A11" s="38"/>
      <c r="B11" s="44"/>
      <c r="C11" s="45"/>
      <c r="D11" s="45"/>
      <c r="E11" s="47">
        <f t="shared" si="0"/>
        <v>0</v>
      </c>
    </row>
    <row r="12" spans="1:5" s="18" customFormat="1" ht="20.100000000000001" customHeight="1">
      <c r="A12" s="24" t="s">
        <v>3</v>
      </c>
      <c r="B12" s="48">
        <f>SUM(B7:B11)</f>
        <v>0</v>
      </c>
      <c r="C12" s="48">
        <f>SUM(C7:C11)</f>
        <v>0</v>
      </c>
      <c r="D12" s="48">
        <f>SUM(D7:D11)</f>
        <v>0</v>
      </c>
      <c r="E12" s="49">
        <f t="shared" si="0"/>
        <v>0</v>
      </c>
    </row>
    <row r="13" spans="1:5" s="18" customFormat="1" ht="20.100000000000001" customHeight="1">
      <c r="A13" s="24" t="s">
        <v>4</v>
      </c>
      <c r="B13" s="23">
        <f>B12*B$5</f>
        <v>0</v>
      </c>
      <c r="C13" s="23">
        <f>C12*C$5</f>
        <v>0</v>
      </c>
      <c r="D13" s="23">
        <f>D12*D$5</f>
        <v>0</v>
      </c>
      <c r="E13" s="23">
        <f t="shared" si="0"/>
        <v>0</v>
      </c>
    </row>
    <row r="14" spans="1:5" s="12" customFormat="1" ht="20.100000000000001" customHeight="1">
      <c r="A14" s="19" t="s">
        <v>18</v>
      </c>
      <c r="B14" s="22"/>
      <c r="C14" s="20"/>
      <c r="D14" s="20"/>
      <c r="E14" s="21">
        <f>B14*C14</f>
        <v>0</v>
      </c>
    </row>
    <row r="15" spans="1:5" s="18" customFormat="1" ht="20.100000000000001" customHeight="1">
      <c r="A15" s="37"/>
      <c r="B15" s="44"/>
      <c r="C15" s="45"/>
      <c r="D15" s="45"/>
      <c r="E15" s="46">
        <f t="shared" ref="E15:E21" si="1">SUM(B15:D15)</f>
        <v>0</v>
      </c>
    </row>
    <row r="16" spans="1:5" s="18" customFormat="1" ht="20.100000000000001" customHeight="1">
      <c r="A16" s="37"/>
      <c r="B16" s="44"/>
      <c r="C16" s="45"/>
      <c r="D16" s="45"/>
      <c r="E16" s="46">
        <f t="shared" si="1"/>
        <v>0</v>
      </c>
    </row>
    <row r="17" spans="1:5" s="18" customFormat="1" ht="20.100000000000001" customHeight="1">
      <c r="A17" s="37"/>
      <c r="B17" s="44"/>
      <c r="C17" s="45"/>
      <c r="D17" s="45"/>
      <c r="E17" s="46">
        <f t="shared" si="1"/>
        <v>0</v>
      </c>
    </row>
    <row r="18" spans="1:5" s="18" customFormat="1" ht="20.100000000000001" customHeight="1">
      <c r="A18" s="37"/>
      <c r="B18" s="44"/>
      <c r="C18" s="45"/>
      <c r="D18" s="45"/>
      <c r="E18" s="46">
        <f t="shared" si="1"/>
        <v>0</v>
      </c>
    </row>
    <row r="19" spans="1:5" s="18" customFormat="1" ht="20.100000000000001" customHeight="1">
      <c r="A19" s="38"/>
      <c r="B19" s="44"/>
      <c r="C19" s="45"/>
      <c r="D19" s="45"/>
      <c r="E19" s="47">
        <f t="shared" si="1"/>
        <v>0</v>
      </c>
    </row>
    <row r="20" spans="1:5" s="18" customFormat="1" ht="20.100000000000001" customHeight="1">
      <c r="A20" s="24" t="s">
        <v>3</v>
      </c>
      <c r="B20" s="48">
        <f>SUM(B15:B19)</f>
        <v>0</v>
      </c>
      <c r="C20" s="48">
        <f>SUM(C15:C19)</f>
        <v>0</v>
      </c>
      <c r="D20" s="48">
        <f>SUM(D15:D19)</f>
        <v>0</v>
      </c>
      <c r="E20" s="49">
        <f t="shared" si="1"/>
        <v>0</v>
      </c>
    </row>
    <row r="21" spans="1:5" s="18" customFormat="1" ht="20.100000000000001" customHeight="1">
      <c r="A21" s="24" t="s">
        <v>4</v>
      </c>
      <c r="B21" s="23">
        <f>B20*B$5</f>
        <v>0</v>
      </c>
      <c r="C21" s="23">
        <f t="shared" ref="C21" si="2">C20*C$5</f>
        <v>0</v>
      </c>
      <c r="D21" s="23">
        <f t="shared" ref="D21" si="3">D20*D$5</f>
        <v>0</v>
      </c>
      <c r="E21" s="23">
        <f t="shared" si="1"/>
        <v>0</v>
      </c>
    </row>
    <row r="22" spans="1:5" s="29" customFormat="1" ht="48.75" customHeight="1" thickBot="1">
      <c r="A22" s="26"/>
      <c r="B22" s="27"/>
      <c r="C22" s="28"/>
      <c r="D22" s="28"/>
      <c r="E22" s="11">
        <f>B22*C22</f>
        <v>0</v>
      </c>
    </row>
    <row r="23" spans="1:5" ht="30" customHeight="1">
      <c r="A23" s="31" t="s">
        <v>5</v>
      </c>
      <c r="B23" s="50">
        <f>B13+B21</f>
        <v>0</v>
      </c>
      <c r="C23" s="50">
        <f>C13+C21</f>
        <v>0</v>
      </c>
      <c r="D23" s="50">
        <f>D13+D21</f>
        <v>0</v>
      </c>
      <c r="E23" s="32">
        <f>SUM(B23:D23)</f>
        <v>0</v>
      </c>
    </row>
    <row r="24" spans="1:5" ht="30" customHeight="1">
      <c r="A24" s="25" t="s">
        <v>7</v>
      </c>
      <c r="B24" s="13">
        <f>B23*0.2</f>
        <v>0</v>
      </c>
      <c r="C24" s="13">
        <f t="shared" ref="C24:D24" si="4">C23*0.2</f>
        <v>0</v>
      </c>
      <c r="D24" s="13">
        <f t="shared" si="4"/>
        <v>0</v>
      </c>
      <c r="E24" s="30">
        <f>SUM(B24:D24)</f>
        <v>0</v>
      </c>
    </row>
    <row r="25" spans="1:5" ht="30" customHeight="1" thickBot="1">
      <c r="A25" s="33" t="s">
        <v>8</v>
      </c>
      <c r="B25" s="51">
        <f>SUM(B23:B24)</f>
        <v>0</v>
      </c>
      <c r="C25" s="51">
        <f>SUM(C23:C24)</f>
        <v>0</v>
      </c>
      <c r="D25" s="51">
        <f>SUM(D23:D24)</f>
        <v>0</v>
      </c>
      <c r="E25" s="34">
        <f>SUM(B25:D25)</f>
        <v>0</v>
      </c>
    </row>
    <row r="26" spans="1:5" s="7" customFormat="1" ht="30" customHeight="1">
      <c r="A26" s="52"/>
      <c r="B26" s="53"/>
      <c r="C26" s="53"/>
      <c r="D26" s="53"/>
      <c r="E26" s="62"/>
    </row>
    <row r="27" spans="1:5" s="7" customFormat="1" ht="30" customHeight="1">
      <c r="A27" s="63" t="s">
        <v>25</v>
      </c>
      <c r="B27" s="53"/>
      <c r="C27" s="53"/>
      <c r="D27" s="53"/>
      <c r="E27" s="62"/>
    </row>
    <row r="28" spans="1:5" s="12" customFormat="1" ht="20.100000000000001" customHeight="1">
      <c r="A28" s="19" t="s">
        <v>24</v>
      </c>
      <c r="B28" s="22"/>
      <c r="C28" s="20"/>
      <c r="D28" s="20"/>
      <c r="E28" s="21">
        <f>B28*C28</f>
        <v>0</v>
      </c>
    </row>
    <row r="29" spans="1:5" s="18" customFormat="1" ht="20.100000000000001" customHeight="1">
      <c r="A29" s="37"/>
      <c r="B29" s="44"/>
      <c r="C29" s="45"/>
      <c r="D29" s="45"/>
      <c r="E29" s="46">
        <f t="shared" ref="E29:E35" si="5">SUM(B29:D29)</f>
        <v>0</v>
      </c>
    </row>
    <row r="30" spans="1:5" s="18" customFormat="1" ht="20.100000000000001" customHeight="1">
      <c r="A30" s="37"/>
      <c r="B30" s="44"/>
      <c r="C30" s="45"/>
      <c r="D30" s="45"/>
      <c r="E30" s="46">
        <f t="shared" si="5"/>
        <v>0</v>
      </c>
    </row>
    <row r="31" spans="1:5" s="18" customFormat="1" ht="20.100000000000001" customHeight="1">
      <c r="A31" s="37"/>
      <c r="B31" s="44"/>
      <c r="C31" s="45"/>
      <c r="D31" s="45"/>
      <c r="E31" s="46">
        <f t="shared" si="5"/>
        <v>0</v>
      </c>
    </row>
    <row r="32" spans="1:5" s="18" customFormat="1" ht="20.100000000000001" customHeight="1">
      <c r="A32" s="37"/>
      <c r="B32" s="44"/>
      <c r="C32" s="45"/>
      <c r="D32" s="45"/>
      <c r="E32" s="46">
        <f t="shared" si="5"/>
        <v>0</v>
      </c>
    </row>
    <row r="33" spans="1:5" s="18" customFormat="1" ht="20.100000000000001" customHeight="1">
      <c r="A33" s="38"/>
      <c r="B33" s="44"/>
      <c r="C33" s="45"/>
      <c r="D33" s="45"/>
      <c r="E33" s="47">
        <f t="shared" si="5"/>
        <v>0</v>
      </c>
    </row>
    <row r="34" spans="1:5" s="18" customFormat="1" ht="20.100000000000001" customHeight="1">
      <c r="A34" s="24" t="s">
        <v>3</v>
      </c>
      <c r="B34" s="48">
        <f>SUM(B29:B33)</f>
        <v>0</v>
      </c>
      <c r="C34" s="48">
        <f>SUM(C29:C33)</f>
        <v>0</v>
      </c>
      <c r="D34" s="48">
        <f>SUM(D29:D33)</f>
        <v>0</v>
      </c>
      <c r="E34" s="49">
        <f t="shared" si="5"/>
        <v>0</v>
      </c>
    </row>
    <row r="35" spans="1:5" s="18" customFormat="1" ht="20.100000000000001" customHeight="1">
      <c r="A35" s="24" t="s">
        <v>4</v>
      </c>
      <c r="B35" s="23">
        <f>B34*B$5</f>
        <v>0</v>
      </c>
      <c r="C35" s="23">
        <f t="shared" ref="C35:D35" si="6">C34*C$5</f>
        <v>0</v>
      </c>
      <c r="D35" s="23">
        <f t="shared" si="6"/>
        <v>0</v>
      </c>
      <c r="E35" s="23">
        <f t="shared" si="5"/>
        <v>0</v>
      </c>
    </row>
    <row r="36" spans="1:5">
      <c r="A36" s="8"/>
      <c r="B36" s="10"/>
      <c r="C36" s="9"/>
      <c r="D36" s="9"/>
      <c r="E36" s="11"/>
    </row>
    <row r="37" spans="1:5">
      <c r="A37" s="8"/>
      <c r="B37" s="10"/>
      <c r="C37" s="9"/>
      <c r="D37" s="9"/>
      <c r="E37" s="11"/>
    </row>
    <row r="38" spans="1:5">
      <c r="A38" s="8"/>
      <c r="B38" s="10"/>
      <c r="C38" s="9"/>
      <c r="D38" s="9"/>
      <c r="E38" s="11"/>
    </row>
    <row r="39" spans="1:5">
      <c r="A39" s="8"/>
      <c r="B39" s="10"/>
      <c r="C39" s="9"/>
      <c r="D39" s="9"/>
      <c r="E39" s="11"/>
    </row>
    <row r="40" spans="1:5">
      <c r="A40" s="8"/>
      <c r="B40" s="10"/>
      <c r="C40" s="9"/>
      <c r="D40" s="9"/>
      <c r="E40" s="11"/>
    </row>
    <row r="41" spans="1:5">
      <c r="A41" s="8"/>
      <c r="B41" s="10"/>
      <c r="C41" s="9"/>
      <c r="D41" s="9"/>
      <c r="E41" s="11"/>
    </row>
    <row r="42" spans="1:5">
      <c r="A42" s="8"/>
      <c r="B42" s="10"/>
      <c r="C42" s="9"/>
      <c r="D42" s="9"/>
      <c r="E42" s="11"/>
    </row>
    <row r="43" spans="1:5">
      <c r="A43" s="8"/>
      <c r="B43" s="10"/>
      <c r="C43" s="9"/>
      <c r="D43" s="9"/>
      <c r="E43" s="11"/>
    </row>
    <row r="44" spans="1:5">
      <c r="A44" s="8"/>
      <c r="B44" s="10"/>
      <c r="C44" s="9"/>
      <c r="D44" s="9"/>
      <c r="E44" s="11"/>
    </row>
    <row r="45" spans="1:5">
      <c r="A45" s="8"/>
      <c r="B45" s="10"/>
      <c r="C45" s="9"/>
      <c r="D45" s="9"/>
      <c r="E45" s="11"/>
    </row>
    <row r="46" spans="1:5">
      <c r="A46" s="8"/>
      <c r="B46" s="10"/>
      <c r="C46" s="9"/>
      <c r="D46" s="9"/>
      <c r="E46" s="11"/>
    </row>
    <row r="47" spans="1:5">
      <c r="A47" s="8"/>
      <c r="B47" s="10"/>
      <c r="C47" s="9"/>
      <c r="D47" s="9"/>
      <c r="E47" s="11"/>
    </row>
    <row r="48" spans="1:5">
      <c r="A48" s="8"/>
      <c r="B48" s="10"/>
      <c r="C48" s="9"/>
      <c r="D48" s="9"/>
      <c r="E48" s="11"/>
    </row>
  </sheetData>
  <mergeCells count="4">
    <mergeCell ref="A1:E1"/>
    <mergeCell ref="B6:D6"/>
    <mergeCell ref="B2:D2"/>
    <mergeCell ref="B3:D3"/>
  </mergeCells>
  <printOptions horizontalCentered="1" verticalCentered="1"/>
  <pageMargins left="0.39370078740157483" right="0.39370078740157483" top="0.39370078740157483" bottom="0.39370078740157483" header="0" footer="0.39370078740157483"/>
  <pageSetup paperSize="9" fitToHeight="0" orientation="landscape" useFirstPageNumber="1" r:id="rId1"/>
  <headerFooter alignWithMargins="0">
    <oddFooter>&amp;C&amp;"Tahoma,Gras"&amp;8&amp;P/&amp;N</oddFooter>
  </headerFooter>
  <rowBreaks count="2" manualBreakCount="2">
    <brk id="13" max="4" man="1"/>
    <brk id="25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A24" sqref="A24"/>
    </sheetView>
  </sheetViews>
  <sheetFormatPr baseColWidth="10" defaultRowHeight="12.75"/>
  <cols>
    <col min="1" max="1" width="26.7109375" style="40" customWidth="1"/>
    <col min="2" max="16384" width="11.42578125" style="40"/>
  </cols>
  <sheetData>
    <row r="1" spans="1:2" ht="15">
      <c r="A1" s="41" t="s">
        <v>16</v>
      </c>
    </row>
    <row r="3" spans="1:2">
      <c r="A3" s="39" t="s">
        <v>9</v>
      </c>
      <c r="B3" s="40" t="s">
        <v>15</v>
      </c>
    </row>
    <row r="5" spans="1:2">
      <c r="A5" s="39" t="s">
        <v>10</v>
      </c>
      <c r="B5" s="40" t="s">
        <v>11</v>
      </c>
    </row>
    <row r="6" spans="1:2">
      <c r="B6" s="40" t="s">
        <v>12</v>
      </c>
    </row>
    <row r="7" spans="1:2">
      <c r="B7" s="40" t="s">
        <v>23</v>
      </c>
    </row>
    <row r="9" spans="1:2">
      <c r="A9" s="39" t="s">
        <v>13</v>
      </c>
      <c r="B9" s="40" t="s">
        <v>14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Notice</vt:lpstr>
      <vt:lpstr>DPGF!Impression_des_titres</vt:lpstr>
      <vt:lpstr>DPGF!Zone_d_impression</vt:lpstr>
    </vt:vector>
  </TitlesOfParts>
  <Company>Rectorat de la région académique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DPGF-CT</dc:title>
  <dc:subject>Marché public de prestations intellectuelles - Missions de contrôle technique de la construction</dc:subject>
  <dc:creator/>
  <cp:lastModifiedBy>L-Hullier Sebastien</cp:lastModifiedBy>
  <cp:lastPrinted>2016-06-23T12:25:53Z</cp:lastPrinted>
  <dcterms:created xsi:type="dcterms:W3CDTF">2015-05-13T07:25:12Z</dcterms:created>
  <dcterms:modified xsi:type="dcterms:W3CDTF">2026-02-16T06:25:02Z</dcterms:modified>
</cp:coreProperties>
</file>