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FILIERE BIOLOGIE BIOMEDICAL\UAE EQT MEDICAL\MAPA\25EEMSLK429_Maintenance enceintes LEMERPAX\03 DCE\"/>
    </mc:Choice>
  </mc:AlternateContent>
  <xr:revisionPtr revIDLastSave="0" documentId="13_ncr:1_{43E65CAB-C394-43D9-AC6C-1165AFF93C90}" xr6:coauthVersionLast="47" xr6:coauthVersionMax="47" xr10:uidLastSave="{00000000-0000-0000-0000-000000000000}"/>
  <bookViews>
    <workbookView xWindow="19080" yWindow="-120" windowWidth="29040" windowHeight="17640" activeTab="1" xr2:uid="{00000000-000D-0000-FFFF-FFFF00000000}"/>
  </bookViews>
  <sheets>
    <sheet name="Parc CHU" sheetId="2" r:id="rId1"/>
    <sheet name="BP" sheetId="1" r:id="rId2"/>
  </sheets>
  <externalReferences>
    <externalReference r:id="rId3"/>
    <externalReference r:id="rId4"/>
  </externalReferences>
  <definedNames>
    <definedName name="attachC">[1]Feuil2!$D$15:$D$19</definedName>
    <definedName name="attachP">[1]Feuil2!$E$15:$E$19</definedName>
    <definedName name="PSE">[1]Feuil2!$H$15:$H$20</definedName>
    <definedName name="typef">[1]Feuil2!$C$15:$C$19</definedName>
  </definedNames>
  <calcPr calcId="191029" concurrentManualCount="16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9" i="1" l="1"/>
  <c r="E28" i="1"/>
  <c r="E27" i="1"/>
  <c r="E26" i="1"/>
  <c r="E25" i="1"/>
  <c r="E24" i="1"/>
  <c r="E23" i="1"/>
  <c r="E22" i="1"/>
  <c r="E13" i="2" l="1"/>
  <c r="E12" i="2"/>
  <c r="E11" i="2"/>
  <c r="D11" i="2"/>
  <c r="E10" i="2"/>
  <c r="D10" i="2"/>
  <c r="E9" i="2"/>
  <c r="D9" i="2"/>
  <c r="E8" i="2"/>
  <c r="D8" i="2"/>
  <c r="E7" i="2"/>
  <c r="D7" i="2"/>
  <c r="E6" i="2"/>
  <c r="E5" i="2"/>
  <c r="E4" i="2"/>
  <c r="E15" i="1"/>
  <c r="E16" i="1"/>
  <c r="E17" i="1"/>
  <c r="E14" i="1" l="1"/>
  <c r="E34" i="1"/>
  <c r="E33" i="1"/>
  <c r="E13" i="1"/>
  <c r="E12" i="1"/>
  <c r="E11" i="1"/>
  <c r="E10" i="1"/>
</calcChain>
</file>

<file path=xl/sharedStrings.xml><?xml version="1.0" encoding="utf-8"?>
<sst xmlns="http://schemas.openxmlformats.org/spreadsheetml/2006/main" count="83" uniqueCount="49">
  <si>
    <t>TVA 20%</t>
  </si>
  <si>
    <t>%</t>
  </si>
  <si>
    <t>DESIGNATION</t>
  </si>
  <si>
    <t xml:space="preserve">Prix unitaire en € T.T.C.  </t>
  </si>
  <si>
    <t>Prix unitaire en  € H.T.</t>
  </si>
  <si>
    <t xml:space="preserve"> Fourniture des pièces détachées et des accessoires</t>
  </si>
  <si>
    <r>
      <t xml:space="preserve">Pourcentage de remise sur le catalogue de </t>
    </r>
    <r>
      <rPr>
        <b/>
        <sz val="11"/>
        <rFont val="Arial"/>
        <family val="2"/>
      </rPr>
      <t>pièces détachées :</t>
    </r>
  </si>
  <si>
    <t xml:space="preserve">TVA </t>
  </si>
  <si>
    <t>Coût d'une heure de main d'œuvre</t>
  </si>
  <si>
    <t xml:space="preserve"> Maintenance corrective sur site</t>
  </si>
  <si>
    <t>Coût d'un déplacement au CHU de Bordeaux</t>
  </si>
  <si>
    <t>Enceinte blindée MEDI 9000 CLASSE A</t>
  </si>
  <si>
    <t>Enceinte blindée MEDI 9000 Recherche</t>
  </si>
  <si>
    <t>Enceinte blindée CEB 2R</t>
  </si>
  <si>
    <t>Enceinte blindée CEB 4R</t>
  </si>
  <si>
    <t>Enceinte blindée Easypharma 4R</t>
  </si>
  <si>
    <t>Activimètre</t>
  </si>
  <si>
    <t>Activimètre SCINTIDOSE 2/3</t>
  </si>
  <si>
    <t>Activimètre MEDI 405</t>
  </si>
  <si>
    <t>Activimètre MEDI 404</t>
  </si>
  <si>
    <t>Parc et Besoins du CHU de Bordeaux</t>
  </si>
  <si>
    <t>Type/Mod</t>
  </si>
  <si>
    <t>Nom établissement</t>
  </si>
  <si>
    <t>Besoin</t>
  </si>
  <si>
    <t>Désignation</t>
  </si>
  <si>
    <t>Marque</t>
  </si>
  <si>
    <t>MEDISYSTEM</t>
  </si>
  <si>
    <t>LEMERPAX</t>
  </si>
  <si>
    <t>VEENSTRA INSTRUMENTS</t>
  </si>
  <si>
    <t>MEDI 404</t>
  </si>
  <si>
    <t>SCINTIDOSE 2/3</t>
  </si>
  <si>
    <t>préventive, corrective, pièces détachées, qualification</t>
  </si>
  <si>
    <t>MEDI 405</t>
  </si>
  <si>
    <t>Enceinte blindée</t>
  </si>
  <si>
    <t>Injecteur de produit de contraste</t>
  </si>
  <si>
    <t>MANUJET</t>
  </si>
  <si>
    <t>correctif, pièces détachées et accessoires</t>
  </si>
  <si>
    <t>POSIBOX V3.2</t>
  </si>
  <si>
    <t>Ordinateur fixe</t>
  </si>
  <si>
    <t xml:space="preserve"> Maintenance préventive à l'attachement</t>
  </si>
  <si>
    <t>Contrôle et mesure sur site à l'attachement (hors préventive)</t>
  </si>
  <si>
    <r>
      <t>Pourcentage de remise sur le catalogue</t>
    </r>
    <r>
      <rPr>
        <b/>
        <sz val="11"/>
        <rFont val="Arial"/>
        <family val="2"/>
      </rPr>
      <t xml:space="preserve"> d'accessoires :</t>
    </r>
  </si>
  <si>
    <t xml:space="preserve">La maintenance préventive sur site inclut le déplacement, le forfait contrôle et mesure, la main d'œuvre et les pièces détachées. </t>
  </si>
  <si>
    <t>Le paiement de cette maintenance s'effectuera à la prestation et sera déclenché au besoin.</t>
  </si>
  <si>
    <t xml:space="preserve">Prix forfaitaire en € T.T.C.  </t>
  </si>
  <si>
    <t>CHU de Bordeaux établissement support du GHT Alliance Gironde
Direction de la politique d’achats, de la logistique et de la stratégie patrimoniale
Filière biologie et biomédicale
Direction des Equipements Biomédicaux</t>
  </si>
  <si>
    <t>Prix forfaitaire en € H.T.</t>
  </si>
  <si>
    <t>Prix unitaire en € H.T.</t>
  </si>
  <si>
    <r>
      <rPr>
        <b/>
        <sz val="18"/>
        <color theme="0"/>
        <rFont val="Calibri"/>
        <family val="2"/>
        <scheme val="minor"/>
      </rPr>
      <t xml:space="preserve">Bordereau de prix
</t>
    </r>
    <r>
      <rPr>
        <b/>
        <sz val="12"/>
        <color theme="0"/>
        <rFont val="Calibri"/>
        <family val="2"/>
        <scheme val="minor"/>
      </rPr>
      <t xml:space="preserve">
Maintenance, qualification, fourniture de pièces détachées et d’accessoires d’équipements de radiopharmacie destinés à 
la préparation, la production et la délivrance de médicaments radiopharmaceutiques 
au profit du CHU de Bordeaux
25EEMSLK429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</si>
</sst>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3" tint="0.39997558519241921"/>
      <name val="Times New Roman"/>
      <family val="1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i/>
      <sz val="14"/>
      <color theme="3" tint="0.3999755851924192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5" tint="0.79998168889431442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i/>
      <sz val="14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ED8FA"/>
        <bgColor indexed="64"/>
      </patternFill>
    </fill>
    <fill>
      <patternFill patternType="solid">
        <fgColor theme="8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wrapText="1"/>
    </xf>
    <xf numFmtId="0" fontId="2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4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0" xfId="0" applyFont="1" applyFill="1" applyBorder="1"/>
    <xf numFmtId="0" fontId="5" fillId="0" borderId="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" fontId="0" fillId="5" borderId="1" xfId="0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/>
    </xf>
    <xf numFmtId="0" fontId="0" fillId="2" borderId="0" xfId="0" applyFont="1" applyFill="1"/>
    <xf numFmtId="0" fontId="12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4" fillId="5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4" fontId="15" fillId="5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vertical="center" wrapText="1"/>
    </xf>
    <xf numFmtId="0" fontId="0" fillId="0" borderId="0" xfId="0" applyFont="1" applyFill="1"/>
    <xf numFmtId="0" fontId="0" fillId="0" borderId="0" xfId="0" applyFont="1" applyAlignment="1">
      <alignment wrapText="1"/>
    </xf>
    <xf numFmtId="0" fontId="10" fillId="10" borderId="1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top"/>
    </xf>
    <xf numFmtId="0" fontId="21" fillId="3" borderId="0" xfId="0" applyFont="1" applyFill="1" applyAlignment="1">
      <alignment vertical="top"/>
    </xf>
    <xf numFmtId="0" fontId="21" fillId="3" borderId="0" xfId="0" applyFont="1" applyFill="1" applyAlignment="1">
      <alignment horizontal="left" vertical="top"/>
    </xf>
    <xf numFmtId="0" fontId="19" fillId="6" borderId="0" xfId="0" applyFont="1" applyFill="1" applyAlignment="1">
      <alignment horizontal="center" vertical="center" wrapText="1"/>
    </xf>
    <xf numFmtId="0" fontId="16" fillId="12" borderId="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D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1187450</xdr:colOff>
      <xdr:row>0</xdr:row>
      <xdr:rowOff>63501</xdr:rowOff>
    </xdr:from>
    <xdr:to>
      <xdr:col>5</xdr:col>
      <xdr:colOff>328411</xdr:colOff>
      <xdr:row>0</xdr:row>
      <xdr:rowOff>819151</xdr:rowOff>
    </xdr:to>
    <xdr:pic>
      <xdr:nvPicPr>
        <xdr:cNvPr id="4" name="Image 3" descr="image001">
          <a:extLst>
            <a:ext uri="{FF2B5EF4-FFF2-40B4-BE49-F238E27FC236}">
              <a16:creationId xmlns:a16="http://schemas.microsoft.com/office/drawing/2014/main" id="{2D7DF195-F555-4321-B4A2-4DD113099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0" y="63501"/>
          <a:ext cx="1344411" cy="75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-bordeaux.fr\chunas\Users\marietz\Desktop\Maintenance%20en%20cours%20-%20trelo\AO%20IMAGERIE\2021%2010%2025%20R&#233;sum&#233;%20consultation%20AO%20IMAGERI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rezgla\AppData\Local\Microsoft\Windows\INetCache\Content.Outlook\ABITZ30S\Parc%20Consultation%20de%20Maintenance%20Lemerpax%20Medisystem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EMPLIR"/>
      <sheetName val="Feuil2"/>
      <sheetName val="MATOS GE+Philips"/>
      <sheetName val="MODELE BPU"/>
    </sheetNames>
    <sheetDataSet>
      <sheetData sheetId="0"/>
      <sheetData sheetId="1">
        <row r="15">
          <cell r="C15" t="str">
            <v>Sans objet</v>
          </cell>
          <cell r="D15" t="str">
            <v>Sans objet</v>
          </cell>
          <cell r="E15" t="str">
            <v>Sans objet</v>
          </cell>
          <cell r="H15" t="str">
            <v>Sans objet</v>
          </cell>
        </row>
        <row r="16">
          <cell r="C16" t="str">
            <v>TOUS RISQUES</v>
          </cell>
          <cell r="D16" t="str">
            <v>Correctif (Mo+dep)</v>
          </cell>
          <cell r="E16" t="str">
            <v>Forfait Préventif</v>
          </cell>
          <cell r="H16" t="str">
            <v>ECH Standard</v>
          </cell>
        </row>
        <row r="17">
          <cell r="C17" t="str">
            <v>TOUS RISQUES PARTAGE</v>
          </cell>
          <cell r="D17" t="str">
            <v xml:space="preserve">Forfait de réparation en Correctif </v>
          </cell>
          <cell r="E17" t="str">
            <v>Préventif en PSE</v>
          </cell>
          <cell r="H17" t="str">
            <v>Prêt d'équipement</v>
          </cell>
        </row>
        <row r="18">
          <cell r="C18" t="str">
            <v>MIXTE</v>
          </cell>
          <cell r="D18" t="str">
            <v>Correctif en PSE</v>
          </cell>
          <cell r="E18">
            <v>0</v>
          </cell>
          <cell r="H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H19">
            <v>0</v>
          </cell>
        </row>
        <row r="20">
          <cell r="H20">
            <v>0</v>
          </cell>
        </row>
      </sheetData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>
        <row r="2">
          <cell r="F2" t="str">
            <v>GROUPE HOSPITALIER PELLEGRIN</v>
          </cell>
        </row>
        <row r="3">
          <cell r="F3" t="str">
            <v>HOPITAL HAUT-LEVEQUE</v>
          </cell>
        </row>
        <row r="4">
          <cell r="F4" t="str">
            <v>GROUPE HOSPITALIER PELLEGRIN</v>
          </cell>
        </row>
        <row r="5">
          <cell r="E5" t="str">
            <v>EASYPHARMA 4R</v>
          </cell>
          <cell r="F5" t="str">
            <v>GROUPE HOSPITALIER PELLEGRIN</v>
          </cell>
        </row>
        <row r="6">
          <cell r="E6" t="str">
            <v>CEB2R HE 40 SPE</v>
          </cell>
          <cell r="F6" t="str">
            <v>HOPITAL HAUT-LEVEQUE</v>
          </cell>
        </row>
        <row r="7">
          <cell r="E7" t="str">
            <v>9000 RECHERCHE</v>
          </cell>
          <cell r="F7" t="str">
            <v>HOPITAL HAUT-LEVEQUE</v>
          </cell>
        </row>
        <row r="8">
          <cell r="E8" t="str">
            <v>SAS MEDIFLASH</v>
          </cell>
          <cell r="F8" t="str">
            <v>HOPITAL HAUT-LEVEQUE</v>
          </cell>
        </row>
        <row r="9">
          <cell r="E9" t="str">
            <v>MEDI 9000 CLASSE A</v>
          </cell>
          <cell r="F9" t="str">
            <v>HOPITAL HAUT-LEVEQUE</v>
          </cell>
        </row>
        <row r="10">
          <cell r="F10" t="str">
            <v>HOPITAL HAUT-LEVEQUE</v>
          </cell>
        </row>
        <row r="11">
          <cell r="F11" t="str">
            <v>HOPITAL HAUT-LEVEQUE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C9242-252F-4DBA-BB43-13116E3E6500}">
  <sheetPr>
    <tabColor theme="9" tint="0.39997558519241921"/>
  </sheetPr>
  <dimension ref="A1:H13"/>
  <sheetViews>
    <sheetView workbookViewId="0">
      <selection activeCell="B4" sqref="B4:B13"/>
    </sheetView>
  </sheetViews>
  <sheetFormatPr baseColWidth="10" defaultRowHeight="15" x14ac:dyDescent="0.25"/>
  <cols>
    <col min="1" max="1" width="2.7109375" customWidth="1"/>
    <col min="2" max="2" width="26.28515625" customWidth="1"/>
    <col min="3" max="3" width="20.7109375" customWidth="1"/>
    <col min="4" max="4" width="26.85546875" customWidth="1"/>
    <col min="5" max="5" width="32.28515625" customWidth="1"/>
    <col min="6" max="6" width="61.140625" customWidth="1"/>
  </cols>
  <sheetData>
    <row r="1" spans="1:8" ht="40.9" customHeight="1" x14ac:dyDescent="0.25">
      <c r="A1" s="1"/>
      <c r="B1" s="39" t="s">
        <v>20</v>
      </c>
      <c r="C1" s="39"/>
      <c r="D1" s="39"/>
      <c r="E1" s="39"/>
      <c r="F1" s="39"/>
      <c r="G1" s="24"/>
      <c r="H1" s="24"/>
    </row>
    <row r="2" spans="1:8" ht="10.9" customHeight="1" x14ac:dyDescent="0.25">
      <c r="A2" s="1"/>
      <c r="B2" s="30"/>
      <c r="C2" s="30"/>
      <c r="D2" s="30"/>
      <c r="E2" s="30"/>
      <c r="F2" s="30"/>
      <c r="G2" s="24"/>
      <c r="H2" s="24"/>
    </row>
    <row r="3" spans="1:8" ht="32.450000000000003" customHeight="1" x14ac:dyDescent="0.25">
      <c r="A3" s="1"/>
      <c r="B3" s="35" t="s">
        <v>24</v>
      </c>
      <c r="C3" s="35" t="s">
        <v>25</v>
      </c>
      <c r="D3" s="35" t="s">
        <v>21</v>
      </c>
      <c r="E3" s="35" t="s">
        <v>22</v>
      </c>
      <c r="F3" s="35" t="s">
        <v>23</v>
      </c>
      <c r="G3" s="24"/>
      <c r="H3" s="24"/>
    </row>
    <row r="4" spans="1:8" ht="36" customHeight="1" x14ac:dyDescent="0.25">
      <c r="A4" s="1"/>
      <c r="B4" s="25" t="s">
        <v>16</v>
      </c>
      <c r="C4" s="25" t="s">
        <v>26</v>
      </c>
      <c r="D4" s="25" t="s">
        <v>29</v>
      </c>
      <c r="E4" s="25" t="str">
        <f>[2]Feuil1!F2</f>
        <v>GROUPE HOSPITALIER PELLEGRIN</v>
      </c>
      <c r="F4" s="26" t="s">
        <v>31</v>
      </c>
      <c r="G4" s="24"/>
      <c r="H4" s="24"/>
    </row>
    <row r="5" spans="1:8" ht="35.450000000000003" customHeight="1" x14ac:dyDescent="0.25">
      <c r="A5" s="1"/>
      <c r="B5" s="25" t="s">
        <v>16</v>
      </c>
      <c r="C5" s="25" t="s">
        <v>27</v>
      </c>
      <c r="D5" s="25" t="s">
        <v>30</v>
      </c>
      <c r="E5" s="25" t="str">
        <f>[2]Feuil1!F3</f>
        <v>HOPITAL HAUT-LEVEQUE</v>
      </c>
      <c r="F5" s="26" t="s">
        <v>31</v>
      </c>
      <c r="G5" s="24"/>
      <c r="H5" s="24"/>
    </row>
    <row r="6" spans="1:8" ht="33" customHeight="1" x14ac:dyDescent="0.25">
      <c r="A6" s="1"/>
      <c r="B6" s="25" t="s">
        <v>16</v>
      </c>
      <c r="C6" s="25" t="s">
        <v>28</v>
      </c>
      <c r="D6" s="25" t="s">
        <v>32</v>
      </c>
      <c r="E6" s="25" t="str">
        <f>[2]Feuil1!F4</f>
        <v>GROUPE HOSPITALIER PELLEGRIN</v>
      </c>
      <c r="F6" s="26" t="s">
        <v>31</v>
      </c>
      <c r="G6" s="24"/>
      <c r="H6" s="24"/>
    </row>
    <row r="7" spans="1:8" ht="34.15" customHeight="1" x14ac:dyDescent="0.25">
      <c r="A7" s="1"/>
      <c r="B7" s="27" t="s">
        <v>33</v>
      </c>
      <c r="C7" s="27" t="s">
        <v>27</v>
      </c>
      <c r="D7" s="27" t="str">
        <f>[2]Feuil1!E5</f>
        <v>EASYPHARMA 4R</v>
      </c>
      <c r="E7" s="27" t="str">
        <f>[2]Feuil1!F5</f>
        <v>GROUPE HOSPITALIER PELLEGRIN</v>
      </c>
      <c r="F7" s="28" t="s">
        <v>31</v>
      </c>
      <c r="G7" s="24"/>
      <c r="H7" s="24"/>
    </row>
    <row r="8" spans="1:8" ht="38.450000000000003" customHeight="1" x14ac:dyDescent="0.25">
      <c r="A8" s="1"/>
      <c r="B8" s="27" t="s">
        <v>33</v>
      </c>
      <c r="C8" s="27" t="s">
        <v>27</v>
      </c>
      <c r="D8" s="27" t="str">
        <f>[2]Feuil1!E6</f>
        <v>CEB2R HE 40 SPE</v>
      </c>
      <c r="E8" s="27" t="str">
        <f>[2]Feuil1!F6</f>
        <v>HOPITAL HAUT-LEVEQUE</v>
      </c>
      <c r="F8" s="28" t="s">
        <v>31</v>
      </c>
      <c r="G8" s="24"/>
      <c r="H8" s="24"/>
    </row>
    <row r="9" spans="1:8" ht="31.15" customHeight="1" x14ac:dyDescent="0.25">
      <c r="A9" s="1"/>
      <c r="B9" s="27" t="s">
        <v>33</v>
      </c>
      <c r="C9" s="27" t="s">
        <v>27</v>
      </c>
      <c r="D9" s="27" t="str">
        <f>[2]Feuil1!E7</f>
        <v>9000 RECHERCHE</v>
      </c>
      <c r="E9" s="27" t="str">
        <f>[2]Feuil1!F7</f>
        <v>HOPITAL HAUT-LEVEQUE</v>
      </c>
      <c r="F9" s="28" t="s">
        <v>31</v>
      </c>
      <c r="G9" s="24"/>
      <c r="H9" s="24"/>
    </row>
    <row r="10" spans="1:8" ht="33" customHeight="1" x14ac:dyDescent="0.25">
      <c r="A10" s="1"/>
      <c r="B10" s="27" t="s">
        <v>33</v>
      </c>
      <c r="C10" s="27" t="s">
        <v>27</v>
      </c>
      <c r="D10" s="27" t="str">
        <f>[2]Feuil1!E8</f>
        <v>SAS MEDIFLASH</v>
      </c>
      <c r="E10" s="27" t="str">
        <f>[2]Feuil1!F8</f>
        <v>HOPITAL HAUT-LEVEQUE</v>
      </c>
      <c r="F10" s="28" t="s">
        <v>31</v>
      </c>
      <c r="G10" s="24"/>
      <c r="H10" s="24"/>
    </row>
    <row r="11" spans="1:8" ht="39" customHeight="1" x14ac:dyDescent="0.25">
      <c r="A11" s="24"/>
      <c r="B11" s="27" t="s">
        <v>33</v>
      </c>
      <c r="C11" s="27" t="s">
        <v>26</v>
      </c>
      <c r="D11" s="27" t="str">
        <f>[2]Feuil1!E9</f>
        <v>MEDI 9000 CLASSE A</v>
      </c>
      <c r="E11" s="27" t="str">
        <f>[2]Feuil1!F9</f>
        <v>HOPITAL HAUT-LEVEQUE</v>
      </c>
      <c r="F11" s="28" t="s">
        <v>31</v>
      </c>
      <c r="G11" s="24"/>
      <c r="H11" s="24"/>
    </row>
    <row r="12" spans="1:8" ht="39" customHeight="1" x14ac:dyDescent="0.25">
      <c r="A12" s="24"/>
      <c r="B12" s="31" t="s">
        <v>34</v>
      </c>
      <c r="C12" s="31" t="s">
        <v>27</v>
      </c>
      <c r="D12" s="31" t="s">
        <v>35</v>
      </c>
      <c r="E12" s="31" t="str">
        <f>[2]Feuil1!F10</f>
        <v>HOPITAL HAUT-LEVEQUE</v>
      </c>
      <c r="F12" s="32" t="s">
        <v>36</v>
      </c>
      <c r="G12" s="24"/>
      <c r="H12" s="24"/>
    </row>
    <row r="13" spans="1:8" ht="15.75" x14ac:dyDescent="0.25">
      <c r="B13" s="33" t="s">
        <v>38</v>
      </c>
      <c r="C13" s="33" t="s">
        <v>27</v>
      </c>
      <c r="D13" s="33" t="s">
        <v>37</v>
      </c>
      <c r="E13" s="33" t="str">
        <f>[2]Feuil1!F11</f>
        <v>HOPITAL HAUT-LEVEQUE</v>
      </c>
      <c r="F13" s="34" t="s">
        <v>36</v>
      </c>
    </row>
  </sheetData>
  <mergeCells count="1">
    <mergeCell ref="B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  <pageSetUpPr fitToPage="1"/>
  </sheetPr>
  <dimension ref="A1:H39"/>
  <sheetViews>
    <sheetView tabSelected="1" zoomScale="120" zoomScaleNormal="120" workbookViewId="0">
      <selection activeCell="A2" sqref="A2:F3"/>
    </sheetView>
  </sheetViews>
  <sheetFormatPr baseColWidth="10" defaultColWidth="11.42578125" defaultRowHeight="15" x14ac:dyDescent="0.25"/>
  <cols>
    <col min="1" max="1" width="3.7109375" customWidth="1"/>
    <col min="2" max="2" width="43.28515625" customWidth="1"/>
    <col min="3" max="3" width="29.28515625" customWidth="1"/>
    <col min="4" max="4" width="16.28515625" customWidth="1"/>
    <col min="5" max="5" width="32.140625" customWidth="1"/>
    <col min="6" max="6" width="6.7109375" customWidth="1"/>
  </cols>
  <sheetData>
    <row r="1" spans="1:8" ht="70.900000000000006" customHeight="1" x14ac:dyDescent="0.25">
      <c r="A1" s="41" t="s">
        <v>45</v>
      </c>
      <c r="B1" s="42"/>
      <c r="C1" s="42"/>
      <c r="D1" s="42"/>
      <c r="E1" s="42"/>
      <c r="F1" s="42"/>
      <c r="G1" s="24"/>
      <c r="H1" s="24"/>
    </row>
    <row r="2" spans="1:8" ht="88.15" customHeight="1" x14ac:dyDescent="0.25">
      <c r="A2" s="40" t="s">
        <v>48</v>
      </c>
      <c r="B2" s="40"/>
      <c r="C2" s="40"/>
      <c r="D2" s="40"/>
      <c r="E2" s="40"/>
      <c r="F2" s="40"/>
      <c r="G2" s="24"/>
      <c r="H2" s="24"/>
    </row>
    <row r="3" spans="1:8" ht="36.75" customHeight="1" x14ac:dyDescent="0.25">
      <c r="A3" s="40"/>
      <c r="B3" s="40"/>
      <c r="C3" s="40"/>
      <c r="D3" s="40"/>
      <c r="E3" s="40"/>
      <c r="F3" s="40"/>
      <c r="G3" s="24"/>
      <c r="H3" s="24"/>
    </row>
    <row r="4" spans="1:8" ht="10.9" customHeight="1" x14ac:dyDescent="0.25">
      <c r="A4" s="1"/>
      <c r="B4" s="1"/>
      <c r="C4" s="1"/>
      <c r="D4" s="1"/>
      <c r="E4" s="1"/>
      <c r="F4" s="1"/>
      <c r="G4" s="24"/>
      <c r="H4" s="24"/>
    </row>
    <row r="5" spans="1:8" ht="14.45" customHeight="1" x14ac:dyDescent="0.25"/>
    <row r="6" spans="1:8" ht="19.5" x14ac:dyDescent="0.25">
      <c r="A6" s="2"/>
      <c r="B6" s="17" t="s">
        <v>39</v>
      </c>
      <c r="C6" s="18"/>
      <c r="D6" s="18"/>
      <c r="E6" s="18"/>
    </row>
    <row r="7" spans="1:8" ht="18" customHeight="1" x14ac:dyDescent="0.25">
      <c r="B7" s="36" t="s">
        <v>42</v>
      </c>
      <c r="C7" s="37"/>
      <c r="D7" s="37"/>
      <c r="E7" s="37"/>
    </row>
    <row r="8" spans="1:8" ht="22.9" customHeight="1" x14ac:dyDescent="0.25">
      <c r="B8" s="36" t="s">
        <v>43</v>
      </c>
      <c r="C8" s="37"/>
      <c r="D8" s="37"/>
      <c r="E8" s="38"/>
    </row>
    <row r="9" spans="1:8" ht="24.6" customHeight="1" x14ac:dyDescent="0.25">
      <c r="A9" s="4"/>
      <c r="B9" s="11" t="s">
        <v>2</v>
      </c>
      <c r="C9" s="14" t="s">
        <v>46</v>
      </c>
      <c r="D9" s="19" t="s">
        <v>7</v>
      </c>
      <c r="E9" s="6" t="s">
        <v>44</v>
      </c>
    </row>
    <row r="10" spans="1:8" ht="34.15" customHeight="1" x14ac:dyDescent="0.25">
      <c r="A10" s="4"/>
      <c r="B10" s="20" t="s">
        <v>11</v>
      </c>
      <c r="C10" s="21"/>
      <c r="D10" s="22">
        <v>1.2</v>
      </c>
      <c r="E10" s="23">
        <f>D10*C10</f>
        <v>0</v>
      </c>
    </row>
    <row r="11" spans="1:8" ht="31.9" customHeight="1" x14ac:dyDescent="0.25">
      <c r="A11" s="4"/>
      <c r="B11" s="20" t="s">
        <v>12</v>
      </c>
      <c r="C11" s="21"/>
      <c r="D11" s="22">
        <v>1.2</v>
      </c>
      <c r="E11" s="23">
        <f>D11*C11</f>
        <v>0</v>
      </c>
    </row>
    <row r="12" spans="1:8" ht="24" customHeight="1" x14ac:dyDescent="0.25">
      <c r="A12" s="4"/>
      <c r="B12" s="20" t="s">
        <v>13</v>
      </c>
      <c r="C12" s="21"/>
      <c r="D12" s="22">
        <v>1.2</v>
      </c>
      <c r="E12" s="23">
        <f>D12*C12</f>
        <v>0</v>
      </c>
    </row>
    <row r="13" spans="1:8" ht="24" customHeight="1" x14ac:dyDescent="0.25">
      <c r="A13" s="4"/>
      <c r="B13" s="20" t="s">
        <v>14</v>
      </c>
      <c r="C13" s="21"/>
      <c r="D13" s="22">
        <v>1.2</v>
      </c>
      <c r="E13" s="23">
        <f>D13*C13</f>
        <v>0</v>
      </c>
    </row>
    <row r="14" spans="1:8" ht="28.9" customHeight="1" x14ac:dyDescent="0.25">
      <c r="A14" s="4"/>
      <c r="B14" s="20" t="s">
        <v>15</v>
      </c>
      <c r="C14" s="21"/>
      <c r="D14" s="22">
        <v>1.2</v>
      </c>
      <c r="E14" s="23">
        <f>D14*C14</f>
        <v>0</v>
      </c>
    </row>
    <row r="15" spans="1:8" ht="24" customHeight="1" x14ac:dyDescent="0.25">
      <c r="B15" s="20" t="s">
        <v>19</v>
      </c>
      <c r="C15" s="21"/>
      <c r="D15" s="22">
        <v>1.2</v>
      </c>
      <c r="E15" s="23">
        <f t="shared" ref="E15:E17" si="0">D15*C15</f>
        <v>0</v>
      </c>
    </row>
    <row r="16" spans="1:8" ht="24" customHeight="1" x14ac:dyDescent="0.25">
      <c r="B16" s="20" t="s">
        <v>18</v>
      </c>
      <c r="C16" s="21"/>
      <c r="D16" s="22">
        <v>1.2</v>
      </c>
      <c r="E16" s="23">
        <f t="shared" si="0"/>
        <v>0</v>
      </c>
    </row>
    <row r="17" spans="1:5" ht="24" customHeight="1" x14ac:dyDescent="0.25">
      <c r="B17" s="20" t="s">
        <v>17</v>
      </c>
      <c r="C17" s="21"/>
      <c r="D17" s="22">
        <v>1.2</v>
      </c>
      <c r="E17" s="23">
        <f t="shared" si="0"/>
        <v>0</v>
      </c>
    </row>
    <row r="18" spans="1:5" ht="24" customHeight="1" x14ac:dyDescent="0.25">
      <c r="A18" s="4"/>
    </row>
    <row r="19" spans="1:5" ht="24" customHeight="1" x14ac:dyDescent="0.25">
      <c r="A19" s="4"/>
      <c r="B19" s="17" t="s">
        <v>40</v>
      </c>
      <c r="C19" s="17"/>
      <c r="D19" s="17"/>
      <c r="E19" s="17"/>
    </row>
    <row r="20" spans="1:5" ht="24" customHeight="1" x14ac:dyDescent="0.25">
      <c r="A20" s="4"/>
    </row>
    <row r="21" spans="1:5" ht="24" customHeight="1" x14ac:dyDescent="0.25">
      <c r="A21" s="4"/>
      <c r="B21" s="11" t="s">
        <v>2</v>
      </c>
      <c r="C21" s="14" t="s">
        <v>47</v>
      </c>
      <c r="D21" s="6" t="s">
        <v>0</v>
      </c>
      <c r="E21" s="6" t="s">
        <v>3</v>
      </c>
    </row>
    <row r="22" spans="1:5" ht="24" customHeight="1" x14ac:dyDescent="0.25">
      <c r="A22" s="4"/>
      <c r="B22" s="20" t="s">
        <v>11</v>
      </c>
      <c r="C22" s="21"/>
      <c r="D22" s="22">
        <v>1.2</v>
      </c>
      <c r="E22" s="23">
        <f>D22*C22</f>
        <v>0</v>
      </c>
    </row>
    <row r="23" spans="1:5" ht="24" customHeight="1" x14ac:dyDescent="0.25">
      <c r="A23" s="4"/>
      <c r="B23" s="20" t="s">
        <v>12</v>
      </c>
      <c r="C23" s="21"/>
      <c r="D23" s="22">
        <v>1.2</v>
      </c>
      <c r="E23" s="23">
        <f>D23*C23</f>
        <v>0</v>
      </c>
    </row>
    <row r="24" spans="1:5" ht="24" customHeight="1" x14ac:dyDescent="0.25">
      <c r="A24" s="4"/>
      <c r="B24" s="20" t="s">
        <v>13</v>
      </c>
      <c r="C24" s="21"/>
      <c r="D24" s="22">
        <v>1.2</v>
      </c>
      <c r="E24" s="23">
        <f>D24*C24</f>
        <v>0</v>
      </c>
    </row>
    <row r="25" spans="1:5" ht="24" customHeight="1" x14ac:dyDescent="0.25">
      <c r="A25" s="4"/>
      <c r="B25" s="20" t="s">
        <v>14</v>
      </c>
      <c r="C25" s="21"/>
      <c r="D25" s="22">
        <v>1.2</v>
      </c>
      <c r="E25" s="23">
        <f>D25*C25</f>
        <v>0</v>
      </c>
    </row>
    <row r="26" spans="1:5" ht="24" customHeight="1" x14ac:dyDescent="0.25">
      <c r="A26" s="4"/>
      <c r="B26" s="20" t="s">
        <v>15</v>
      </c>
      <c r="C26" s="21"/>
      <c r="D26" s="22">
        <v>1.2</v>
      </c>
      <c r="E26" s="23">
        <f>D26*C26</f>
        <v>0</v>
      </c>
    </row>
    <row r="27" spans="1:5" ht="24" customHeight="1" x14ac:dyDescent="0.25">
      <c r="A27" s="4"/>
      <c r="B27" s="20" t="s">
        <v>19</v>
      </c>
      <c r="C27" s="21"/>
      <c r="D27" s="22">
        <v>1.2</v>
      </c>
      <c r="E27" s="23">
        <f t="shared" ref="E27:E29" si="1">D27*C27</f>
        <v>0</v>
      </c>
    </row>
    <row r="28" spans="1:5" ht="24" customHeight="1" x14ac:dyDescent="0.25">
      <c r="A28" s="4"/>
      <c r="B28" s="20" t="s">
        <v>18</v>
      </c>
      <c r="C28" s="21"/>
      <c r="D28" s="22">
        <v>1.2</v>
      </c>
      <c r="E28" s="23">
        <f t="shared" si="1"/>
        <v>0</v>
      </c>
    </row>
    <row r="29" spans="1:5" ht="24" customHeight="1" x14ac:dyDescent="0.25">
      <c r="A29" s="4"/>
      <c r="B29" s="20" t="s">
        <v>17</v>
      </c>
      <c r="C29" s="21"/>
      <c r="D29" s="22">
        <v>1.2</v>
      </c>
      <c r="E29" s="23">
        <f t="shared" si="1"/>
        <v>0</v>
      </c>
    </row>
    <row r="30" spans="1:5" ht="24" customHeight="1" x14ac:dyDescent="0.25">
      <c r="A30" s="4"/>
    </row>
    <row r="31" spans="1:5" s="24" customFormat="1" ht="29.45" customHeight="1" x14ac:dyDescent="0.25">
      <c r="A31" s="29"/>
      <c r="B31" s="17" t="s">
        <v>9</v>
      </c>
      <c r="C31" s="18"/>
      <c r="D31" s="18"/>
      <c r="E31" s="18"/>
    </row>
    <row r="32" spans="1:5" ht="25.15" customHeight="1" x14ac:dyDescent="0.25">
      <c r="A32" s="4"/>
      <c r="B32" s="11" t="s">
        <v>2</v>
      </c>
      <c r="C32" s="14" t="s">
        <v>4</v>
      </c>
      <c r="D32" s="6" t="s">
        <v>0</v>
      </c>
      <c r="E32" s="6" t="s">
        <v>3</v>
      </c>
    </row>
    <row r="33" spans="1:5" x14ac:dyDescent="0.25">
      <c r="A33" s="4"/>
      <c r="B33" s="5" t="s">
        <v>8</v>
      </c>
      <c r="C33" s="15"/>
      <c r="D33" s="12">
        <v>1.2</v>
      </c>
      <c r="E33" s="13">
        <f>C33*1.2</f>
        <v>0</v>
      </c>
    </row>
    <row r="34" spans="1:5" ht="32.450000000000003" customHeight="1" x14ac:dyDescent="0.25">
      <c r="A34" s="4"/>
      <c r="B34" s="5" t="s">
        <v>10</v>
      </c>
      <c r="C34" s="15"/>
      <c r="D34" s="12">
        <v>1.2</v>
      </c>
      <c r="E34" s="13">
        <f>C34*1.2</f>
        <v>0</v>
      </c>
    </row>
    <row r="35" spans="1:5" x14ac:dyDescent="0.25">
      <c r="C35" s="8"/>
      <c r="D35" s="3"/>
      <c r="E35" s="3"/>
    </row>
    <row r="36" spans="1:5" s="24" customFormat="1" ht="26.45" customHeight="1" x14ac:dyDescent="0.25">
      <c r="B36" s="17" t="s">
        <v>5</v>
      </c>
      <c r="C36" s="18"/>
      <c r="D36" s="18"/>
      <c r="E36" s="18"/>
    </row>
    <row r="37" spans="1:5" ht="37.9" customHeight="1" x14ac:dyDescent="0.25">
      <c r="B37" s="7" t="s">
        <v>6</v>
      </c>
      <c r="C37" s="16"/>
      <c r="D37" s="9" t="s">
        <v>1</v>
      </c>
      <c r="E37" s="10"/>
    </row>
    <row r="39" spans="1:5" ht="40.9" customHeight="1" x14ac:dyDescent="0.25">
      <c r="B39" s="7" t="s">
        <v>41</v>
      </c>
      <c r="C39" s="16"/>
      <c r="D39" s="9" t="s">
        <v>1</v>
      </c>
      <c r="E39" s="10"/>
    </row>
  </sheetData>
  <mergeCells count="2">
    <mergeCell ref="A2:F3"/>
    <mergeCell ref="A1:F1"/>
  </mergeCells>
  <pageMargins left="0.7" right="0.7" top="0.75" bottom="0.75" header="0.3" footer="0.3"/>
  <pageSetup paperSize="9"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Parc CHU</vt:lpstr>
      <vt:lpstr>BP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BERTRAND MANA</dc:creator>
  <cp:lastModifiedBy>CASSAGNE Mireille</cp:lastModifiedBy>
  <dcterms:created xsi:type="dcterms:W3CDTF">2022-12-13T08:45:32Z</dcterms:created>
  <dcterms:modified xsi:type="dcterms:W3CDTF">2025-12-23T13:42:48Z</dcterms:modified>
</cp:coreProperties>
</file>