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U:\DAI\02 - ACHATS - MARCHES\Marchés CHLV\260002 - Fourniture de chariots de bionettoyage - procédure n° 2\00 - PROCEDURE\02 - DCE\"/>
    </mc:Choice>
  </mc:AlternateContent>
  <xr:revisionPtr revIDLastSave="0" documentId="13_ncr:1_{48940758-B7B5-4FE3-B779-370DF444D65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60002_BPU" sheetId="1" r:id="rId1"/>
    <sheet name="260002_DQE" sheetId="6" r:id="rId2"/>
  </sheets>
  <definedNames>
    <definedName name="_xlnm._FilterDatabase" localSheetId="0" hidden="1">'260002_BPU'!$A$6:$N$37</definedName>
    <definedName name="_xlnm._FilterDatabase" localSheetId="1" hidden="1">'260002_DQE'!$A$6:$H$31</definedName>
    <definedName name="liste_CHU" localSheetId="0">#REF!</definedName>
    <definedName name="liste_CHU" localSheetId="1">#REF!</definedName>
    <definedName name="liste_CHU">#REF!</definedName>
    <definedName name="_xlnm.Print_Area" localSheetId="0">'260002_BPU'!$A$1:$N$62</definedName>
    <definedName name="_xlnm.Print_Area" localSheetId="1">'260002_DQE'!$A$1:$H$33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  <ext uri="GoogleSheetsCustomDataVersion1">
      <go:sheetsCustomData xmlns:go="http://customooxmlschemas.google.com/" r:id="rId12" roundtripDataSignature="AMtx7mgrUOn5jXSQUguExw2RubVFMJC1Kw=="/>
    </ext>
  </extLst>
</workbook>
</file>

<file path=xl/calcChain.xml><?xml version="1.0" encoding="utf-8"?>
<calcChain xmlns="http://schemas.openxmlformats.org/spreadsheetml/2006/main">
  <c r="E15" i="6" l="1"/>
  <c r="G15" i="6" s="1"/>
  <c r="E16" i="6"/>
  <c r="G16" i="6" s="1"/>
  <c r="E32" i="6"/>
  <c r="G32" i="6" s="1"/>
  <c r="E7" i="6"/>
  <c r="G7" i="6" s="1"/>
  <c r="E8" i="6"/>
  <c r="G8" i="6" s="1"/>
  <c r="N38" i="1"/>
  <c r="N39" i="1"/>
  <c r="N40" i="1"/>
  <c r="N41" i="1"/>
  <c r="F32" i="6" s="1"/>
  <c r="N20" i="1"/>
  <c r="N21" i="1"/>
  <c r="N22" i="1"/>
  <c r="F16" i="6" s="1"/>
  <c r="N15" i="1"/>
  <c r="F15" i="6" s="1"/>
  <c r="N16" i="1"/>
  <c r="N17" i="1"/>
  <c r="N18" i="1"/>
  <c r="N19" i="1"/>
  <c r="N23" i="1"/>
  <c r="F17" i="6" s="1"/>
  <c r="H17" i="6" s="1"/>
  <c r="N24" i="1"/>
  <c r="F18" i="6" s="1"/>
  <c r="H18" i="6" s="1"/>
  <c r="N7" i="1"/>
  <c r="F7" i="6" s="1"/>
  <c r="H7" i="6" s="1"/>
  <c r="N8" i="1"/>
  <c r="F8" i="6" s="1"/>
  <c r="H8" i="6" s="1"/>
  <c r="N9" i="1"/>
  <c r="F9" i="6" s="1"/>
  <c r="H9" i="6" s="1"/>
  <c r="N10" i="1"/>
  <c r="F10" i="6" s="1"/>
  <c r="H10" i="6" s="1"/>
  <c r="N11" i="1"/>
  <c r="F11" i="6" s="1"/>
  <c r="H11" i="6" s="1"/>
  <c r="N12" i="1"/>
  <c r="F12" i="6" s="1"/>
  <c r="H12" i="6" s="1"/>
  <c r="N13" i="1"/>
  <c r="F13" i="6" s="1"/>
  <c r="H13" i="6" s="1"/>
  <c r="N14" i="1"/>
  <c r="F14" i="6" s="1"/>
  <c r="H14" i="6" s="1"/>
  <c r="N26" i="1"/>
  <c r="F20" i="6" s="1"/>
  <c r="H20" i="6" s="1"/>
  <c r="N27" i="1"/>
  <c r="F21" i="6" s="1"/>
  <c r="H21" i="6" s="1"/>
  <c r="N28" i="1"/>
  <c r="F22" i="6" s="1"/>
  <c r="H22" i="6" s="1"/>
  <c r="N29" i="1"/>
  <c r="F23" i="6" s="1"/>
  <c r="H23" i="6" s="1"/>
  <c r="N30" i="1"/>
  <c r="F24" i="6" s="1"/>
  <c r="H24" i="6" s="1"/>
  <c r="N31" i="1"/>
  <c r="F25" i="6" s="1"/>
  <c r="H25" i="6" s="1"/>
  <c r="N32" i="1"/>
  <c r="F26" i="6" s="1"/>
  <c r="H26" i="6" s="1"/>
  <c r="N33" i="1"/>
  <c r="F27" i="6" s="1"/>
  <c r="H27" i="6" s="1"/>
  <c r="N34" i="1"/>
  <c r="F28" i="6" s="1"/>
  <c r="H28" i="6" s="1"/>
  <c r="N35" i="1"/>
  <c r="F29" i="6" s="1"/>
  <c r="H29" i="6" s="1"/>
  <c r="N36" i="1"/>
  <c r="F30" i="6" s="1"/>
  <c r="H30" i="6" s="1"/>
  <c r="N37" i="1"/>
  <c r="F31" i="6" s="1"/>
  <c r="H31" i="6" s="1"/>
  <c r="E28" i="6"/>
  <c r="G28" i="6" s="1"/>
  <c r="E29" i="6"/>
  <c r="G29" i="6" s="1"/>
  <c r="E30" i="6"/>
  <c r="G30" i="6" s="1"/>
  <c r="E31" i="6"/>
  <c r="G31" i="6" s="1"/>
  <c r="E17" i="6"/>
  <c r="G17" i="6" s="1"/>
  <c r="E18" i="6"/>
  <c r="G18" i="6" s="1"/>
  <c r="E20" i="6"/>
  <c r="G20" i="6" s="1"/>
  <c r="E21" i="6"/>
  <c r="G21" i="6" s="1"/>
  <c r="E22" i="6"/>
  <c r="G22" i="6" s="1"/>
  <c r="E23" i="6"/>
  <c r="G23" i="6" s="1"/>
  <c r="E24" i="6"/>
  <c r="G24" i="6" s="1"/>
  <c r="E25" i="6"/>
  <c r="G25" i="6" s="1"/>
  <c r="E26" i="6"/>
  <c r="G26" i="6" s="1"/>
  <c r="E27" i="6"/>
  <c r="G27" i="6" s="1"/>
  <c r="E9" i="6"/>
  <c r="G9" i="6" s="1"/>
  <c r="E10" i="6"/>
  <c r="G10" i="6" s="1"/>
  <c r="E11" i="6"/>
  <c r="G11" i="6" s="1"/>
  <c r="E12" i="6"/>
  <c r="G12" i="6" s="1"/>
  <c r="E13" i="6"/>
  <c r="G13" i="6" s="1"/>
  <c r="E14" i="6"/>
  <c r="G14" i="6" s="1"/>
  <c r="G33" i="6" l="1"/>
  <c r="H32" i="6"/>
  <c r="H16" i="6"/>
  <c r="H15" i="6"/>
  <c r="H33" i="6" l="1"/>
</calcChain>
</file>

<file path=xl/sharedStrings.xml><?xml version="1.0" encoding="utf-8"?>
<sst xmlns="http://schemas.openxmlformats.org/spreadsheetml/2006/main" count="223" uniqueCount="108">
  <si>
    <t>N° Article</t>
  </si>
  <si>
    <t>Désignation article</t>
  </si>
  <si>
    <t>Caractéristiques techniques complémentaires</t>
  </si>
  <si>
    <t>Référence fournisseur</t>
  </si>
  <si>
    <t>Dénomination commerciale</t>
  </si>
  <si>
    <t>Marque</t>
  </si>
  <si>
    <t xml:space="preserve">Type de conditionnement (ex: carton)
</t>
  </si>
  <si>
    <t>Nombre total d'unités dans le type de conditionnement (préciser le nombre d'unité indivisible à l'achat, ex: Carton x2 bidons, Seau x100 pastilles)</t>
  </si>
  <si>
    <t>OUI</t>
  </si>
  <si>
    <t>NON</t>
  </si>
  <si>
    <t>Poids brut de l'unité (par rapport à la colonne D)</t>
  </si>
  <si>
    <t>Prix de vente HT en euro par rapport à l'unité de référence (colonne D) frais de livraison inclus
4 chiffres après la virgule maximum (ne pas inscrire le symbole euro)</t>
  </si>
  <si>
    <t>Prix de vente TTC en euro par rapport à l'unité de référence (colonne D) frais de livraison inclus
4 chiffres après la virgule maximum (ne pas inscrire le symbole euro)</t>
  </si>
  <si>
    <t>Le manche</t>
  </si>
  <si>
    <t>Le support</t>
  </si>
  <si>
    <t>La housse microfibre</t>
  </si>
  <si>
    <t>Housse microfibre pour support de dépoussierage plat</t>
  </si>
  <si>
    <t>La raclette</t>
  </si>
  <si>
    <t>La lame de rechange</t>
  </si>
  <si>
    <t>La paire de 2 réglettes de fixation par scratch</t>
  </si>
  <si>
    <t>Le bandeau</t>
  </si>
  <si>
    <t>Le seau</t>
  </si>
  <si>
    <t>La roue</t>
  </si>
  <si>
    <t>Le compartiment</t>
  </si>
  <si>
    <t>Barre de guidage ergonomique et ajustable</t>
  </si>
  <si>
    <t>La barre de guidage</t>
  </si>
  <si>
    <t>Le seau de 6 litres</t>
  </si>
  <si>
    <t>Le chariot complet</t>
  </si>
  <si>
    <t>Accessoires de rechange pour Chariot de Bionettoyage</t>
  </si>
  <si>
    <t>Le support balai</t>
  </si>
  <si>
    <t>Support balai</t>
  </si>
  <si>
    <t>Seau bas et large entre 15 et 20 litres</t>
  </si>
  <si>
    <t>Le support extensible</t>
  </si>
  <si>
    <t>Support avant extensible en aluminium</t>
  </si>
  <si>
    <t>Lame de rechange en caoutchouc (pour raclette de dépoussièrage des sols)</t>
  </si>
  <si>
    <t>Unité de référence</t>
  </si>
  <si>
    <t>CF CCTP ARTICLE 4.3.1 CHARIOT DE BIONETTOYAGE</t>
  </si>
  <si>
    <t xml:space="preserve">CF CCTP ARTICLE 4.3.2 MANCHE TELESCOPIQUE </t>
  </si>
  <si>
    <t>CF CCTP 4.3.3 OUTIL DE DEPOUSSIERAGE PLAT</t>
  </si>
  <si>
    <t xml:space="preserve">CF CCTP 4.3.4 HOUSSE MICROFIBRE POUR OUTIL DE DEPOUSSIERAGE PLAT </t>
  </si>
  <si>
    <t>CF 4.3.5 RACLETTE HYGIENIQUE DE DEPOUSSIERAGE DES SOLS</t>
  </si>
  <si>
    <t>CF CCTP 4.3.6 SUPPORT EN ALUMINIUM POUR BANDEAUX À FIXATION PAR SCRATCH</t>
  </si>
  <si>
    <t>CF CCTP 4.3.7 BANDEAU DE LAVAGE À FIXATION PAR SCRATCH</t>
  </si>
  <si>
    <t>CF CCTP 4.3.8 SEAUX 20 ET 30 LITRES</t>
  </si>
  <si>
    <t>DETAIL QUANTITATIF ESTIMATIF
(document non-contractuel utilisé pour l'analyse des offres)</t>
  </si>
  <si>
    <t>Pare-choc de protection des angles du chariot</t>
  </si>
  <si>
    <t>Accroche-balais en caoutchouc</t>
  </si>
  <si>
    <t>Montants totaux commande-type</t>
  </si>
  <si>
    <t>Prix de vente HT en euro par rapport à l'unité de référence (colonne C) frais de livraison inclus
4 chiffres après la virgule maximum (ne pas inscrire le symbole euro)</t>
  </si>
  <si>
    <t>Commande-type
(exprimée dans l'unité de la colonne C).
Ces données n'ont pas de valeur contractuelle</t>
  </si>
  <si>
    <t>BORDEREAU DES PRIX UNITAIRES</t>
  </si>
  <si>
    <t>Prix de vente TTC en euro par rapport à l'unité de référence (colonne C) frais de livraison inclus
4 chiffres après la virgule maximum (ne pas inscrire le symbole euro)</t>
  </si>
  <si>
    <t>Commande-type : Montant total HT en euros (colonne D x colonne E)</t>
  </si>
  <si>
    <t>Commande-type : Montant total TTC en euros (colonne D x colonne F)</t>
  </si>
  <si>
    <t>Chariot complet de bionettoyage assemblé et équipé selon le tableau de configuration du chariot (CCTP)</t>
  </si>
  <si>
    <t xml:space="preserve">Manche télescopique version longue </t>
  </si>
  <si>
    <t>Manche télescopique version courte</t>
  </si>
  <si>
    <t>Roue multidirectionnelle avec frein</t>
  </si>
  <si>
    <t>Roue multidirectionnelle</t>
  </si>
  <si>
    <t xml:space="preserve">Le pare-choc </t>
  </si>
  <si>
    <t>La boîte de 15 litres</t>
  </si>
  <si>
    <t>La boîte de 5 litres</t>
  </si>
  <si>
    <t>l'accroche-balais</t>
  </si>
  <si>
    <t>Outil de dépoussiérage plat</t>
  </si>
  <si>
    <t>Raclette de dépoussiérage des sols</t>
  </si>
  <si>
    <t>Accessoires de rechange pour chariot de bionettoyage</t>
  </si>
  <si>
    <t>Echantillonnage (voir article 5.6 du RC)</t>
  </si>
  <si>
    <r>
      <t xml:space="preserve">REMISE CATALOGUE FOURNISSEUR - </t>
    </r>
    <r>
      <rPr>
        <b/>
        <sz val="12"/>
        <color rgb="FFFF0000"/>
        <rFont val="Calibri"/>
        <family val="2"/>
        <scheme val="major"/>
      </rPr>
      <t>A RENSEIGNER PAR L'ENTREPRISE</t>
    </r>
  </si>
  <si>
    <t>Remise catalogue consentie par le titulaire en %</t>
  </si>
  <si>
    <t>Support bandeaux à scratch (40 cm environ)</t>
  </si>
  <si>
    <t>Seau de 20 litres environ</t>
  </si>
  <si>
    <t>Seau de 30 litres environ</t>
  </si>
  <si>
    <t>Compartiment déchet 70 litres environ</t>
  </si>
  <si>
    <t>Boîte d'imprégnation de 15 litres environ</t>
  </si>
  <si>
    <t>Boîte de 5 litres environ</t>
  </si>
  <si>
    <t xml:space="preserve">Seau de 6 litres environ avec anses (coloris au choix) </t>
  </si>
  <si>
    <t>Seau de 6 litres environ avec anses (coloris au choix)</t>
  </si>
  <si>
    <t>Accessoire de rechange du chariot équipé</t>
  </si>
  <si>
    <t>Signature par l'entreprise</t>
  </si>
  <si>
    <t>prière d'indiquer ci-dessous le mode de signature utilisé :</t>
  </si>
  <si>
    <t xml:space="preserve">        signature électronique</t>
  </si>
  <si>
    <t xml:space="preserve">        signature manuscrite</t>
  </si>
  <si>
    <t>en cas de signature manuscrite, prière d'apposer celle-ci dans le cadre ci-dessous :</t>
  </si>
  <si>
    <r>
      <t>Nom du fournisseur (</t>
    </r>
    <r>
      <rPr>
        <sz val="14"/>
        <color rgb="FFFF0000"/>
        <rFont val="Calibri"/>
        <family val="2"/>
        <scheme val="major"/>
      </rPr>
      <t>à renseigner par l'entreprise</t>
    </r>
    <r>
      <rPr>
        <sz val="14"/>
        <color rgb="FF000000"/>
        <rFont val="Calibri"/>
        <family val="2"/>
        <scheme val="major"/>
      </rPr>
      <t>) :</t>
    </r>
  </si>
  <si>
    <t>de 1 à 5</t>
  </si>
  <si>
    <t xml:space="preserve"> Cf CCTP 4.4</t>
  </si>
  <si>
    <t xml:space="preserve">41 et + </t>
  </si>
  <si>
    <t>de 6 à 20</t>
  </si>
  <si>
    <t>de 21 à 40</t>
  </si>
  <si>
    <t>de 1 à 2000</t>
  </si>
  <si>
    <t>de 2001 à 5000</t>
  </si>
  <si>
    <t>de 5001 à 8000</t>
  </si>
  <si>
    <t>8001 et +</t>
  </si>
  <si>
    <t>le KIT</t>
  </si>
  <si>
    <t xml:space="preserve">Fourniture de chariots de bionettoyage ergonomiques et des équipements associés pour le Centre Hospitalier Le Vinatier - procédure n° 2 
</t>
  </si>
  <si>
    <t>de 101 à 200</t>
  </si>
  <si>
    <t>de 201 à 300</t>
  </si>
  <si>
    <t xml:space="preserve">301 et + </t>
  </si>
  <si>
    <t>de 1 à 100</t>
  </si>
  <si>
    <t>Tranches de quantités</t>
  </si>
  <si>
    <t>*Le prix unitaire applicable est celui du palier correspondant à la quantité indiquée sur le bon de commande.</t>
  </si>
  <si>
    <t>-</t>
  </si>
  <si>
    <r>
      <t xml:space="preserve">Kit chariot de démarrage complet - </t>
    </r>
    <r>
      <rPr>
        <b/>
        <sz val="12"/>
        <color theme="1"/>
        <rFont val="Calibri"/>
        <family val="2"/>
        <scheme val="major"/>
      </rPr>
      <t>attention : prix par tranches de quantités</t>
    </r>
    <r>
      <rPr>
        <sz val="12"/>
        <color theme="1"/>
        <rFont val="Calibri"/>
        <family val="2"/>
        <scheme val="major"/>
      </rPr>
      <t xml:space="preserve">*
</t>
    </r>
    <r>
      <rPr>
        <i/>
        <sz val="12"/>
        <color theme="1"/>
        <rFont val="Calibri"/>
        <family val="2"/>
        <scheme val="major"/>
      </rPr>
      <t>Des prix unitaires différentiels sont définis en fonction des quantités indiquées sur la commande. Les différents paliers sont définis en colonne L du présent document.</t>
    </r>
  </si>
  <si>
    <r>
      <t xml:space="preserve">Bandeau de lavage haute durabilité - </t>
    </r>
    <r>
      <rPr>
        <b/>
        <sz val="12"/>
        <color theme="1"/>
        <rFont val="Calibri"/>
        <family val="2"/>
        <scheme val="major"/>
      </rPr>
      <t>attention : prix par tranches de quantités</t>
    </r>
    <r>
      <rPr>
        <sz val="12"/>
        <color theme="1"/>
        <rFont val="Calibri"/>
        <family val="2"/>
        <scheme val="major"/>
      </rPr>
      <t xml:space="preserve">*
</t>
    </r>
    <r>
      <rPr>
        <i/>
        <sz val="12"/>
        <color theme="1"/>
        <rFont val="Calibri"/>
        <family val="2"/>
        <scheme val="major"/>
      </rPr>
      <t>Des prix unitaires différentiels sont définis en fonction des quantités indiquées sur la commande. Les différents paliers sont définis en colonne L du présent document.</t>
    </r>
  </si>
  <si>
    <r>
      <t xml:space="preserve">Réglettes de fixation par scratch de rechange (pour support bandeaux) - </t>
    </r>
    <r>
      <rPr>
        <b/>
        <sz val="12"/>
        <color theme="1"/>
        <rFont val="Calibri"/>
        <family val="2"/>
        <scheme val="major"/>
      </rPr>
      <t>attention : prix par tranches de quantités</t>
    </r>
    <r>
      <rPr>
        <sz val="12"/>
        <color theme="1"/>
        <rFont val="Calibri"/>
        <family val="2"/>
        <scheme val="major"/>
      </rPr>
      <t xml:space="preserve">*
</t>
    </r>
    <r>
      <rPr>
        <i/>
        <sz val="12"/>
        <color theme="1"/>
        <rFont val="Calibri"/>
        <family val="2"/>
        <scheme val="major"/>
      </rPr>
      <t>Des prix unitaires différentiels sont définis en fonction des quantités indiquées sur la commande. Les différents paliers sont définis en colonne L du présent document.</t>
    </r>
  </si>
  <si>
    <r>
      <t xml:space="preserve">KIT démarrage ( chariot + équipement ) - </t>
    </r>
    <r>
      <rPr>
        <b/>
        <sz val="12"/>
        <color rgb="FFFF0000"/>
        <rFont val="Calibri"/>
        <family val="2"/>
        <scheme val="major"/>
      </rPr>
      <t>attention : pour les besoins du présent DQE, il est appliqué le prix de la tranche 41 et +</t>
    </r>
  </si>
  <si>
    <r>
      <rPr>
        <sz val="12"/>
        <color theme="1"/>
        <rFont val="Calibri"/>
        <family val="2"/>
        <scheme val="major"/>
      </rPr>
      <t>Bandeau de lavage haute durabilité -</t>
    </r>
    <r>
      <rPr>
        <sz val="12"/>
        <color rgb="FFFF0000"/>
        <rFont val="Calibri"/>
        <family val="2"/>
        <scheme val="major"/>
      </rPr>
      <t xml:space="preserve"> </t>
    </r>
    <r>
      <rPr>
        <b/>
        <sz val="12"/>
        <color rgb="FFFF0000"/>
        <rFont val="Calibri"/>
        <family val="2"/>
        <scheme val="major"/>
      </rPr>
      <t>attention : pour les besoins du présent DQE, il est appliqué le prix de la tranche 8 001 et +</t>
    </r>
  </si>
  <si>
    <r>
      <t xml:space="preserve">Réglettes de fixation par scratch de rechange (pour support bandeaux) - </t>
    </r>
    <r>
      <rPr>
        <b/>
        <sz val="12"/>
        <color rgb="FFFF0000"/>
        <rFont val="Calibri"/>
        <family val="2"/>
        <scheme val="major"/>
      </rPr>
      <t>attention : pour les besoins du présent DQE, il est appliqué le prix de la tranche de 1 à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</si>
</sst>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€&quot;"/>
    <numFmt numFmtId="165" formatCode="#,##0.0000"/>
  </numFmts>
  <fonts count="25" x14ac:knownFonts="1">
    <font>
      <sz val="11"/>
      <color theme="1"/>
      <name val="Arial"/>
    </font>
    <font>
      <sz val="11"/>
      <color theme="1"/>
      <name val="Calibri"/>
      <family val="2"/>
      <scheme val="minor"/>
    </font>
    <font>
      <sz val="8"/>
      <color rgb="FF000000"/>
      <name val="Trebuchet MS"/>
      <family val="2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b/>
      <sz val="12"/>
      <color theme="1"/>
      <name val="Calibri"/>
      <family val="2"/>
      <scheme val="major"/>
    </font>
    <font>
      <sz val="11"/>
      <color theme="1"/>
      <name val="Calibri"/>
      <family val="2"/>
      <scheme val="major"/>
    </font>
    <font>
      <sz val="12"/>
      <color theme="1"/>
      <name val="Calibri"/>
      <family val="2"/>
      <scheme val="major"/>
    </font>
    <font>
      <b/>
      <sz val="12"/>
      <color rgb="FF000000"/>
      <name val="Calibri"/>
      <family val="2"/>
      <scheme val="major"/>
    </font>
    <font>
      <sz val="8"/>
      <color rgb="FF000000"/>
      <name val="Calibri"/>
      <family val="2"/>
      <scheme val="major"/>
    </font>
    <font>
      <sz val="12"/>
      <color rgb="FF000000"/>
      <name val="Calibri"/>
      <family val="2"/>
      <scheme val="major"/>
    </font>
    <font>
      <b/>
      <sz val="18"/>
      <color rgb="FF000000"/>
      <name val="Calibri"/>
      <family val="2"/>
      <scheme val="major"/>
    </font>
    <font>
      <sz val="14"/>
      <color rgb="FF000000"/>
      <name val="Calibri"/>
      <family val="2"/>
      <scheme val="major"/>
    </font>
    <font>
      <b/>
      <sz val="12"/>
      <color rgb="FFFF0000"/>
      <name val="Calibri"/>
      <family val="2"/>
      <scheme val="major"/>
    </font>
    <font>
      <sz val="14"/>
      <color rgb="FFFF0000"/>
      <name val="Calibri"/>
      <family val="2"/>
      <scheme val="maj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1"/>
      <color theme="1"/>
      <name val="Arial"/>
      <family val="2"/>
    </font>
    <font>
      <sz val="12"/>
      <name val="Calibri"/>
      <family val="2"/>
      <scheme val="major"/>
    </font>
    <font>
      <sz val="12"/>
      <color rgb="FFFF0000"/>
      <name val="Calibri"/>
      <family val="2"/>
      <scheme val="major"/>
    </font>
    <font>
      <sz val="12"/>
      <color rgb="FF212121"/>
      <name val="Calibri"/>
      <family val="2"/>
    </font>
    <font>
      <sz val="12"/>
      <color theme="1"/>
      <name val="Arial"/>
      <family val="2"/>
    </font>
    <font>
      <sz val="12"/>
      <color rgb="FF212121"/>
      <name val="Calibri"/>
      <family val="2"/>
      <scheme val="major"/>
    </font>
    <font>
      <i/>
      <sz val="12"/>
      <color theme="1"/>
      <name val="Calibri"/>
      <family val="2"/>
      <scheme val="major"/>
    </font>
  </fonts>
  <fills count="1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2F2F2"/>
        <bgColor rgb="FFF2F2F2"/>
      </patternFill>
    </fill>
    <fill>
      <patternFill patternType="solid">
        <fgColor theme="9" tint="0.79998168889431442"/>
        <bgColor rgb="FFF2F2F2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theme="0"/>
      </patternFill>
    </fill>
    <fill>
      <patternFill patternType="solid">
        <fgColor theme="0" tint="-0.14999847407452621"/>
        <bgColor theme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F2F2F2"/>
      </patternFill>
    </fill>
    <fill>
      <patternFill patternType="solid">
        <fgColor rgb="FFFFFF00"/>
        <bgColor theme="0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/>
      <bottom/>
      <diagonal/>
    </border>
    <border>
      <left style="thin">
        <color rgb="FF000000"/>
      </left>
      <right style="thin">
        <color auto="1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1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rgb="FF000000"/>
      </right>
      <top/>
      <bottom/>
      <diagonal/>
    </border>
    <border>
      <left style="thin">
        <color auto="1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</borders>
  <cellStyleXfs count="2">
    <xf numFmtId="0" fontId="0" fillId="0" borderId="0"/>
    <xf numFmtId="0" fontId="1" fillId="0" borderId="1"/>
  </cellStyleXfs>
  <cellXfs count="149">
    <xf numFmtId="0" fontId="0" fillId="0" borderId="0" xfId="0"/>
    <xf numFmtId="0" fontId="3" fillId="3" borderId="2" xfId="0" applyFont="1" applyFill="1" applyBorder="1" applyAlignment="1">
      <alignment horizontal="center" vertical="center" wrapText="1" readingOrder="1"/>
    </xf>
    <xf numFmtId="0" fontId="4" fillId="0" borderId="2" xfId="0" applyFont="1" applyBorder="1" applyAlignment="1">
      <alignment horizontal="center" vertical="center" wrapText="1"/>
    </xf>
    <xf numFmtId="0" fontId="0" fillId="0" borderId="1" xfId="0" applyBorder="1"/>
    <xf numFmtId="3" fontId="5" fillId="3" borderId="2" xfId="0" applyNumberFormat="1" applyFont="1" applyFill="1" applyBorder="1" applyAlignment="1">
      <alignment horizontal="center" vertical="center" wrapText="1" readingOrder="1"/>
    </xf>
    <xf numFmtId="0" fontId="5" fillId="3" borderId="2" xfId="0" applyFont="1" applyFill="1" applyBorder="1" applyAlignment="1">
      <alignment horizontal="center" vertical="center" wrapText="1" readingOrder="1"/>
    </xf>
    <xf numFmtId="3" fontId="5" fillId="4" borderId="2" xfId="0" applyNumberFormat="1" applyFont="1" applyFill="1" applyBorder="1" applyAlignment="1">
      <alignment horizontal="center" vertical="center" wrapText="1" readingOrder="1"/>
    </xf>
    <xf numFmtId="0" fontId="7" fillId="0" borderId="2" xfId="0" applyFont="1" applyBorder="1" applyAlignment="1">
      <alignment horizontal="center" vertical="center" wrapText="1"/>
    </xf>
    <xf numFmtId="3" fontId="7" fillId="5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3" fontId="7" fillId="6" borderId="2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readingOrder="1"/>
    </xf>
    <xf numFmtId="0" fontId="8" fillId="0" borderId="1" xfId="0" applyFont="1" applyBorder="1" applyAlignment="1">
      <alignment horizontal="left" vertical="center" wrapText="1" readingOrder="1"/>
    </xf>
    <xf numFmtId="0" fontId="6" fillId="2" borderId="1" xfId="0" applyFont="1" applyFill="1" applyBorder="1"/>
    <xf numFmtId="0" fontId="8" fillId="0" borderId="6" xfId="0" applyFont="1" applyBorder="1" applyAlignment="1">
      <alignment horizontal="left" vertical="center" wrapText="1" readingOrder="1"/>
    </xf>
    <xf numFmtId="164" fontId="5" fillId="4" borderId="2" xfId="0" applyNumberFormat="1" applyFont="1" applyFill="1" applyBorder="1" applyAlignment="1">
      <alignment horizontal="center" vertical="center" wrapText="1" readingOrder="1"/>
    </xf>
    <xf numFmtId="0" fontId="6" fillId="0" borderId="0" xfId="0" applyFont="1"/>
    <xf numFmtId="0" fontId="8" fillId="0" borderId="1" xfId="0" applyFont="1" applyBorder="1" applyAlignment="1">
      <alignment vertical="center" wrapText="1" readingOrder="1"/>
    </xf>
    <xf numFmtId="0" fontId="10" fillId="0" borderId="1" xfId="0" applyFont="1" applyBorder="1" applyAlignment="1">
      <alignment horizontal="left" vertical="center" wrapText="1" readingOrder="1"/>
    </xf>
    <xf numFmtId="0" fontId="7" fillId="0" borderId="4" xfId="0" applyFont="1" applyBorder="1" applyAlignment="1">
      <alignment horizontal="center" vertical="center" readingOrder="1"/>
    </xf>
    <xf numFmtId="0" fontId="7" fillId="0" borderId="3" xfId="0" applyFont="1" applyBorder="1" applyAlignment="1">
      <alignment horizontal="left" vertical="center" wrapText="1" readingOrder="1"/>
    </xf>
    <xf numFmtId="0" fontId="7" fillId="0" borderId="2" xfId="0" applyFont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 readingOrder="1"/>
    </xf>
    <xf numFmtId="0" fontId="7" fillId="2" borderId="4" xfId="0" applyFont="1" applyFill="1" applyBorder="1" applyAlignment="1">
      <alignment horizontal="left" vertical="center" wrapText="1" readingOrder="1"/>
    </xf>
    <xf numFmtId="0" fontId="5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readingOrder="1"/>
    </xf>
    <xf numFmtId="0" fontId="7" fillId="2" borderId="1" xfId="0" applyFont="1" applyFill="1" applyBorder="1"/>
    <xf numFmtId="0" fontId="10" fillId="0" borderId="0" xfId="0" applyFont="1" applyAlignment="1">
      <alignment horizontal="center" vertical="center" readingOrder="1"/>
    </xf>
    <xf numFmtId="0" fontId="7" fillId="0" borderId="1" xfId="0" applyFont="1" applyBorder="1"/>
    <xf numFmtId="0" fontId="7" fillId="0" borderId="2" xfId="0" applyFont="1" applyBorder="1" applyAlignment="1">
      <alignment vertical="center" wrapText="1"/>
    </xf>
    <xf numFmtId="2" fontId="7" fillId="0" borderId="2" xfId="0" applyNumberFormat="1" applyFont="1" applyBorder="1" applyAlignment="1">
      <alignment horizontal="left" vertical="center" wrapText="1"/>
    </xf>
    <xf numFmtId="0" fontId="7" fillId="0" borderId="0" xfId="0" applyFont="1"/>
    <xf numFmtId="165" fontId="7" fillId="6" borderId="2" xfId="0" applyNumberFormat="1" applyFont="1" applyFill="1" applyBorder="1" applyAlignment="1">
      <alignment horizontal="center" vertical="center"/>
    </xf>
    <xf numFmtId="165" fontId="7" fillId="6" borderId="14" xfId="0" applyNumberFormat="1" applyFont="1" applyFill="1" applyBorder="1" applyAlignment="1">
      <alignment horizontal="center" vertical="center"/>
    </xf>
    <xf numFmtId="0" fontId="7" fillId="7" borderId="2" xfId="0" applyFont="1" applyFill="1" applyBorder="1" applyAlignment="1">
      <alignment horizontal="center" vertical="center" wrapText="1"/>
    </xf>
    <xf numFmtId="0" fontId="7" fillId="8" borderId="5" xfId="0" applyFont="1" applyFill="1" applyBorder="1" applyAlignment="1">
      <alignment horizontal="center" vertical="center" wrapText="1"/>
    </xf>
    <xf numFmtId="0" fontId="7" fillId="8" borderId="2" xfId="0" applyFont="1" applyFill="1" applyBorder="1" applyAlignment="1">
      <alignment horizontal="center" vertical="center" wrapText="1"/>
    </xf>
    <xf numFmtId="0" fontId="7" fillId="8" borderId="2" xfId="0" applyFont="1" applyFill="1" applyBorder="1" applyAlignment="1">
      <alignment horizontal="left" vertical="center" wrapText="1"/>
    </xf>
    <xf numFmtId="2" fontId="7" fillId="8" borderId="2" xfId="0" applyNumberFormat="1" applyFont="1" applyFill="1" applyBorder="1" applyAlignment="1">
      <alignment horizontal="left" vertical="center" wrapText="1"/>
    </xf>
    <xf numFmtId="3" fontId="7" fillId="7" borderId="2" xfId="0" applyNumberFormat="1" applyFont="1" applyFill="1" applyBorder="1" applyAlignment="1">
      <alignment horizontal="center" vertical="center" wrapText="1"/>
    </xf>
    <xf numFmtId="165" fontId="7" fillId="7" borderId="2" xfId="0" applyNumberFormat="1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4" xfId="0" applyFont="1" applyBorder="1" applyAlignment="1">
      <alignment horizontal="left" vertical="center" wrapText="1" readingOrder="1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6" fillId="0" borderId="1" xfId="1" applyFont="1"/>
    <xf numFmtId="0" fontId="17" fillId="0" borderId="0" xfId="0" applyFont="1"/>
    <xf numFmtId="0" fontId="16" fillId="0" borderId="0" xfId="0" applyFont="1"/>
    <xf numFmtId="0" fontId="7" fillId="0" borderId="25" xfId="0" applyFont="1" applyBorder="1" applyAlignment="1">
      <alignment horizontal="center" vertical="center" readingOrder="1"/>
    </xf>
    <xf numFmtId="0" fontId="7" fillId="2" borderId="25" xfId="0" applyFont="1" applyFill="1" applyBorder="1" applyAlignment="1">
      <alignment horizontal="left" vertical="center" wrapText="1" readingOrder="1"/>
    </xf>
    <xf numFmtId="0" fontId="4" fillId="0" borderId="14" xfId="0" applyFont="1" applyBorder="1" applyAlignment="1">
      <alignment horizontal="center" vertical="center" wrapText="1"/>
    </xf>
    <xf numFmtId="3" fontId="7" fillId="6" borderId="14" xfId="0" applyNumberFormat="1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6" fillId="0" borderId="1" xfId="0" applyFont="1" applyBorder="1"/>
    <xf numFmtId="0" fontId="6" fillId="0" borderId="1" xfId="0" applyFont="1" applyBorder="1" applyAlignment="1">
      <alignment vertical="center"/>
    </xf>
    <xf numFmtId="0" fontId="5" fillId="0" borderId="18" xfId="0" applyFont="1" applyBorder="1" applyAlignment="1">
      <alignment vertical="center" wrapText="1"/>
    </xf>
    <xf numFmtId="165" fontId="5" fillId="0" borderId="26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readingOrder="1"/>
    </xf>
    <xf numFmtId="0" fontId="4" fillId="0" borderId="5" xfId="0" applyFont="1" applyBorder="1" applyAlignment="1">
      <alignment horizontal="center" vertical="center" wrapText="1"/>
    </xf>
    <xf numFmtId="3" fontId="7" fillId="6" borderId="5" xfId="0" applyNumberFormat="1" applyFont="1" applyFill="1" applyBorder="1" applyAlignment="1">
      <alignment horizontal="center" vertical="center" wrapText="1"/>
    </xf>
    <xf numFmtId="165" fontId="7" fillId="6" borderId="5" xfId="0" applyNumberFormat="1" applyFont="1" applyFill="1" applyBorder="1" applyAlignment="1">
      <alignment horizontal="center" vertical="center"/>
    </xf>
    <xf numFmtId="0" fontId="5" fillId="11" borderId="2" xfId="0" applyFont="1" applyFill="1" applyBorder="1" applyAlignment="1">
      <alignment horizontal="center" vertical="center" wrapText="1" readingOrder="1"/>
    </xf>
    <xf numFmtId="0" fontId="7" fillId="10" borderId="2" xfId="0" applyFont="1" applyFill="1" applyBorder="1" applyAlignment="1">
      <alignment horizontal="center" vertical="center" wrapText="1"/>
    </xf>
    <xf numFmtId="0" fontId="7" fillId="12" borderId="5" xfId="0" applyFont="1" applyFill="1" applyBorder="1" applyAlignment="1">
      <alignment horizontal="center" vertical="center" wrapText="1"/>
    </xf>
    <xf numFmtId="0" fontId="7" fillId="10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vertical="center" wrapText="1" readingOrder="1"/>
    </xf>
    <xf numFmtId="0" fontId="20" fillId="2" borderId="4" xfId="0" applyFont="1" applyFill="1" applyBorder="1" applyAlignment="1">
      <alignment horizontal="left" vertical="center" wrapText="1" readingOrder="1"/>
    </xf>
    <xf numFmtId="0" fontId="21" fillId="0" borderId="0" xfId="0" applyFont="1"/>
    <xf numFmtId="0" fontId="22" fillId="0" borderId="0" xfId="0" applyFont="1"/>
    <xf numFmtId="0" fontId="23" fillId="0" borderId="0" xfId="0" applyFont="1"/>
    <xf numFmtId="0" fontId="7" fillId="0" borderId="34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wrapText="1"/>
    </xf>
    <xf numFmtId="0" fontId="7" fillId="10" borderId="2" xfId="0" quotePrefix="1" applyFont="1" applyFill="1" applyBorder="1" applyAlignment="1">
      <alignment horizontal="center" vertical="center" wrapText="1"/>
    </xf>
    <xf numFmtId="0" fontId="7" fillId="13" borderId="5" xfId="0" applyFont="1" applyFill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2" borderId="31" xfId="0" applyFont="1" applyFill="1" applyBorder="1" applyAlignment="1">
      <alignment horizontal="center" vertical="center" wrapText="1"/>
    </xf>
    <xf numFmtId="0" fontId="7" fillId="2" borderId="32" xfId="0" applyFont="1" applyFill="1" applyBorder="1" applyAlignment="1">
      <alignment horizontal="center" vertical="center" wrapText="1"/>
    </xf>
    <xf numFmtId="0" fontId="7" fillId="2" borderId="33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left" vertical="center" wrapText="1"/>
    </xf>
    <xf numFmtId="0" fontId="7" fillId="0" borderId="29" xfId="0" applyFont="1" applyBorder="1" applyAlignment="1">
      <alignment horizontal="left" vertical="center" wrapText="1"/>
    </xf>
    <xf numFmtId="0" fontId="7" fillId="0" borderId="30" xfId="0" applyFont="1" applyBorder="1" applyAlignment="1">
      <alignment horizontal="left" vertical="center" wrapText="1"/>
    </xf>
    <xf numFmtId="0" fontId="7" fillId="2" borderId="14" xfId="0" applyFont="1" applyFill="1" applyBorder="1" applyAlignment="1">
      <alignment horizontal="left" vertical="center" wrapText="1" readingOrder="1"/>
    </xf>
    <xf numFmtId="0" fontId="7" fillId="2" borderId="29" xfId="0" applyFont="1" applyFill="1" applyBorder="1" applyAlignment="1">
      <alignment horizontal="left" vertical="center" wrapText="1" readingOrder="1"/>
    </xf>
    <xf numFmtId="0" fontId="7" fillId="2" borderId="30" xfId="0" applyFont="1" applyFill="1" applyBorder="1" applyAlignment="1">
      <alignment horizontal="left" vertical="center" wrapText="1" readingOrder="1"/>
    </xf>
    <xf numFmtId="0" fontId="7" fillId="0" borderId="25" xfId="0" applyFont="1" applyBorder="1" applyAlignment="1">
      <alignment horizontal="center" vertical="center" readingOrder="1"/>
    </xf>
    <xf numFmtId="0" fontId="7" fillId="0" borderId="27" xfId="0" applyFont="1" applyBorder="1" applyAlignment="1">
      <alignment horizontal="center" vertical="center" readingOrder="1"/>
    </xf>
    <xf numFmtId="0" fontId="7" fillId="0" borderId="28" xfId="0" applyFont="1" applyBorder="1" applyAlignment="1">
      <alignment horizontal="center" vertical="center" readingOrder="1"/>
    </xf>
    <xf numFmtId="0" fontId="7" fillId="13" borderId="25" xfId="0" applyFont="1" applyFill="1" applyBorder="1" applyAlignment="1">
      <alignment horizontal="center" vertical="center" readingOrder="1"/>
    </xf>
    <xf numFmtId="0" fontId="7" fillId="13" borderId="27" xfId="0" applyFont="1" applyFill="1" applyBorder="1" applyAlignment="1">
      <alignment horizontal="center" vertical="center" readingOrder="1"/>
    </xf>
    <xf numFmtId="0" fontId="7" fillId="13" borderId="28" xfId="0" applyFont="1" applyFill="1" applyBorder="1" applyAlignment="1">
      <alignment horizontal="center" vertical="center" readingOrder="1"/>
    </xf>
    <xf numFmtId="0" fontId="7" fillId="2" borderId="20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5" fillId="9" borderId="7" xfId="0" applyFont="1" applyFill="1" applyBorder="1" applyAlignment="1">
      <alignment horizontal="left" vertical="center"/>
    </xf>
    <xf numFmtId="0" fontId="15" fillId="9" borderId="15" xfId="0" applyFont="1" applyFill="1" applyBorder="1" applyAlignment="1">
      <alignment horizontal="left" vertical="center"/>
    </xf>
    <xf numFmtId="0" fontId="15" fillId="9" borderId="8" xfId="0" applyFont="1" applyFill="1" applyBorder="1" applyAlignment="1">
      <alignment horizontal="left"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7" fillId="0" borderId="16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0" borderId="17" xfId="0" applyFont="1" applyBorder="1" applyAlignment="1">
      <alignment horizontal="center" vertical="center"/>
    </xf>
    <xf numFmtId="0" fontId="17" fillId="0" borderId="18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 wrapText="1" readingOrder="1"/>
    </xf>
    <xf numFmtId="0" fontId="11" fillId="0" borderId="15" xfId="0" applyFont="1" applyBorder="1" applyAlignment="1">
      <alignment horizontal="center" vertical="center" wrapText="1" readingOrder="1"/>
    </xf>
    <xf numFmtId="0" fontId="11" fillId="0" borderId="8" xfId="0" applyFont="1" applyBorder="1" applyAlignment="1">
      <alignment horizontal="center" vertical="center" wrapText="1" readingOrder="1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 readingOrder="1"/>
    </xf>
    <xf numFmtId="0" fontId="7" fillId="7" borderId="10" xfId="0" applyFont="1" applyFill="1" applyBorder="1" applyAlignment="1">
      <alignment horizontal="center" vertical="center" wrapText="1" readingOrder="1"/>
    </xf>
    <xf numFmtId="0" fontId="7" fillId="7" borderId="4" xfId="0" applyFont="1" applyFill="1" applyBorder="1" applyAlignment="1">
      <alignment horizontal="center" vertical="center" wrapText="1" readingOrder="1"/>
    </xf>
    <xf numFmtId="0" fontId="12" fillId="0" borderId="7" xfId="0" applyFont="1" applyBorder="1" applyAlignment="1">
      <alignment horizontal="left" vertical="center" wrapText="1" readingOrder="1"/>
    </xf>
    <xf numFmtId="0" fontId="12" fillId="0" borderId="8" xfId="0" applyFont="1" applyBorder="1" applyAlignment="1">
      <alignment horizontal="left" vertical="center" wrapText="1" readingOrder="1"/>
    </xf>
    <xf numFmtId="0" fontId="7" fillId="0" borderId="20" xfId="0" applyFont="1" applyBorder="1" applyAlignment="1">
      <alignment horizontal="center" vertical="center" readingOrder="1"/>
    </xf>
    <xf numFmtId="0" fontId="7" fillId="0" borderId="21" xfId="0" applyFont="1" applyBorder="1" applyAlignment="1">
      <alignment horizontal="center" vertical="center" readingOrder="1"/>
    </xf>
    <xf numFmtId="0" fontId="7" fillId="0" borderId="22" xfId="0" applyFont="1" applyBorder="1" applyAlignment="1">
      <alignment horizontal="center" vertical="center" readingOrder="1"/>
    </xf>
    <xf numFmtId="0" fontId="7" fillId="2" borderId="20" xfId="0" applyFont="1" applyFill="1" applyBorder="1" applyAlignment="1">
      <alignment horizontal="left" vertical="center" wrapText="1" readingOrder="1"/>
    </xf>
    <xf numFmtId="0" fontId="7" fillId="2" borderId="21" xfId="0" applyFont="1" applyFill="1" applyBorder="1" applyAlignment="1">
      <alignment horizontal="left" vertical="center" wrapText="1" readingOrder="1"/>
    </xf>
    <xf numFmtId="0" fontId="7" fillId="2" borderId="22" xfId="0" applyFont="1" applyFill="1" applyBorder="1" applyAlignment="1">
      <alignment horizontal="left" vertical="center" wrapText="1" readingOrder="1"/>
    </xf>
    <xf numFmtId="0" fontId="19" fillId="13" borderId="23" xfId="0" applyFont="1" applyFill="1" applyBorder="1" applyAlignment="1">
      <alignment horizontal="left" vertical="center" wrapText="1"/>
    </xf>
    <xf numFmtId="0" fontId="7" fillId="13" borderId="21" xfId="0" applyFont="1" applyFill="1" applyBorder="1" applyAlignment="1">
      <alignment horizontal="left" vertical="center" wrapText="1"/>
    </xf>
    <xf numFmtId="0" fontId="7" fillId="13" borderId="22" xfId="0" applyFont="1" applyFill="1" applyBorder="1" applyAlignment="1">
      <alignment horizontal="left" vertical="center" wrapText="1"/>
    </xf>
    <xf numFmtId="2" fontId="7" fillId="0" borderId="14" xfId="0" applyNumberFormat="1" applyFont="1" applyBorder="1" applyAlignment="1">
      <alignment horizontal="center" vertical="center" wrapText="1"/>
    </xf>
    <xf numFmtId="2" fontId="7" fillId="0" borderId="29" xfId="0" applyNumberFormat="1" applyFont="1" applyBorder="1" applyAlignment="1">
      <alignment horizontal="center" vertical="center" wrapText="1"/>
    </xf>
    <xf numFmtId="2" fontId="7" fillId="0" borderId="30" xfId="0" applyNumberFormat="1" applyFont="1" applyBorder="1" applyAlignment="1">
      <alignment horizontal="center" vertical="center" wrapText="1"/>
    </xf>
    <xf numFmtId="0" fontId="7" fillId="0" borderId="35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 readingOrder="1"/>
    </xf>
    <xf numFmtId="0" fontId="8" fillId="0" borderId="6" xfId="0" applyFont="1" applyBorder="1" applyAlignment="1">
      <alignment horizontal="center" vertical="center" wrapText="1" readingOrder="1"/>
    </xf>
    <xf numFmtId="0" fontId="18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 readingOrder="1"/>
    </xf>
    <xf numFmtId="0" fontId="11" fillId="0" borderId="12" xfId="0" applyFont="1" applyBorder="1" applyAlignment="1">
      <alignment horizontal="center" vertical="center" wrapText="1" readingOrder="1"/>
    </xf>
    <xf numFmtId="0" fontId="11" fillId="0" borderId="13" xfId="0" applyFont="1" applyBorder="1" applyAlignment="1">
      <alignment horizontal="center" vertical="center" wrapText="1" readingOrder="1"/>
    </xf>
    <xf numFmtId="0" fontId="11" fillId="0" borderId="5" xfId="0" applyFont="1" applyBorder="1" applyAlignment="1">
      <alignment horizontal="center" vertical="center" wrapText="1" readingOrder="1"/>
    </xf>
  </cellXfs>
  <cellStyles count="2">
    <cellStyle name="Normal" xfId="0" builtinId="0"/>
    <cellStyle name="Normal 2" xfId="1" xr:uid="{14CA4E8E-36FE-4E5A-9DAB-87E90B9C359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theme" Target="theme/theme1.xml"/><Relationship Id="rId12" Type="http://customschemas.google.com/relationships/workbookmetadata" Target="NULL"/><Relationship Id="rId17" Type="http://schemas.microsoft.com/office/2017/10/relationships/person" Target="persons/person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15" Type="http://schemas.openxmlformats.org/officeDocument/2006/relationships/sharedStrings" Target="sharedStrings.xml"/><Relationship Id="rId1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50</xdr:row>
          <xdr:rowOff>200025</xdr:rowOff>
        </xdr:from>
        <xdr:to>
          <xdr:col>0</xdr:col>
          <xdr:colOff>257175</xdr:colOff>
          <xdr:row>52</xdr:row>
          <xdr:rowOff>38100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49</xdr:row>
          <xdr:rowOff>0</xdr:rowOff>
        </xdr:from>
        <xdr:to>
          <xdr:col>0</xdr:col>
          <xdr:colOff>266700</xdr:colOff>
          <xdr:row>50</xdr:row>
          <xdr:rowOff>66675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68"/>
  <sheetViews>
    <sheetView showGridLines="0" tabSelected="1" zoomScale="80" zoomScaleNormal="80" zoomScaleSheetLayoutView="70" workbookViewId="0">
      <selection activeCell="A44" sqref="A44:B44"/>
    </sheetView>
  </sheetViews>
  <sheetFormatPr baseColWidth="10" defaultColWidth="12.625" defaultRowHeight="15" customHeight="1" x14ac:dyDescent="0.2"/>
  <cols>
    <col min="1" max="1" width="8.875" customWidth="1"/>
    <col min="2" max="2" width="79.875" customWidth="1"/>
    <col min="3" max="3" width="63.25" customWidth="1"/>
    <col min="4" max="4" width="29.5" customWidth="1"/>
    <col min="5" max="5" width="20.375" customWidth="1"/>
    <col min="6" max="6" width="21.25" customWidth="1"/>
    <col min="7" max="7" width="24.375" customWidth="1"/>
    <col min="8" max="8" width="17.25" customWidth="1"/>
    <col min="9" max="9" width="18.125" customWidth="1"/>
    <col min="10" max="10" width="20.25" customWidth="1"/>
    <col min="11" max="12" width="23.25" customWidth="1"/>
    <col min="13" max="14" width="26.125" customWidth="1"/>
  </cols>
  <sheetData>
    <row r="1" spans="1:14" ht="87" customHeight="1" x14ac:dyDescent="0.2">
      <c r="A1" s="110" t="s">
        <v>94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2"/>
    </row>
    <row r="2" spans="1:14" ht="87" customHeight="1" x14ac:dyDescent="0.2">
      <c r="A2" s="110" t="s">
        <v>50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2"/>
    </row>
    <row r="3" spans="1:14" ht="33" customHeight="1" x14ac:dyDescent="0.25">
      <c r="A3" s="12"/>
      <c r="B3" s="13"/>
      <c r="C3" s="13"/>
      <c r="D3" s="13"/>
      <c r="E3" s="14"/>
      <c r="F3" s="14"/>
      <c r="G3" s="14"/>
      <c r="H3" s="14"/>
      <c r="I3" s="14"/>
      <c r="J3" s="26"/>
      <c r="K3" s="26"/>
      <c r="L3" s="26"/>
      <c r="M3" s="26"/>
      <c r="N3" s="26"/>
    </row>
    <row r="4" spans="1:14" ht="51" customHeight="1" x14ac:dyDescent="0.25">
      <c r="A4" s="118" t="s">
        <v>83</v>
      </c>
      <c r="B4" s="119"/>
      <c r="C4" s="19"/>
      <c r="D4" s="13"/>
      <c r="E4" s="27"/>
      <c r="F4" s="27"/>
      <c r="G4" s="27"/>
      <c r="H4" s="27"/>
      <c r="I4" s="27"/>
      <c r="J4" s="27"/>
      <c r="K4" s="27"/>
      <c r="L4" s="27"/>
      <c r="M4" s="27"/>
      <c r="N4" s="27"/>
    </row>
    <row r="5" spans="1:14" ht="36" customHeight="1" x14ac:dyDescent="0.25">
      <c r="A5" s="28"/>
      <c r="B5" s="13"/>
      <c r="C5" s="13"/>
      <c r="D5" s="13"/>
      <c r="E5" s="13"/>
      <c r="F5" s="13"/>
      <c r="G5" s="29"/>
      <c r="H5" s="27"/>
      <c r="I5" s="27"/>
      <c r="J5" s="27"/>
      <c r="K5" s="27"/>
      <c r="L5" s="27"/>
      <c r="M5" s="27"/>
      <c r="N5" s="27"/>
    </row>
    <row r="6" spans="1:14" ht="177" customHeight="1" x14ac:dyDescent="0.2">
      <c r="A6" s="4" t="s">
        <v>0</v>
      </c>
      <c r="B6" s="4" t="s">
        <v>1</v>
      </c>
      <c r="C6" s="4" t="s">
        <v>2</v>
      </c>
      <c r="D6" s="5" t="s">
        <v>35</v>
      </c>
      <c r="E6" s="5" t="s">
        <v>66</v>
      </c>
      <c r="F6" s="5" t="s">
        <v>3</v>
      </c>
      <c r="G6" s="5" t="s">
        <v>4</v>
      </c>
      <c r="H6" s="5" t="s">
        <v>5</v>
      </c>
      <c r="I6" s="5" t="s">
        <v>6</v>
      </c>
      <c r="J6" s="5" t="s">
        <v>10</v>
      </c>
      <c r="K6" s="5" t="s">
        <v>7</v>
      </c>
      <c r="L6" s="62" t="s">
        <v>99</v>
      </c>
      <c r="M6" s="5" t="s">
        <v>11</v>
      </c>
      <c r="N6" s="5" t="s">
        <v>12</v>
      </c>
    </row>
    <row r="7" spans="1:14" ht="65.25" customHeight="1" x14ac:dyDescent="0.2">
      <c r="A7" s="20">
        <v>1</v>
      </c>
      <c r="B7" s="21" t="s">
        <v>54</v>
      </c>
      <c r="C7" s="30" t="s">
        <v>36</v>
      </c>
      <c r="D7" s="7" t="s">
        <v>27</v>
      </c>
      <c r="E7" s="9" t="s">
        <v>8</v>
      </c>
      <c r="F7" s="10"/>
      <c r="G7" s="7"/>
      <c r="H7" s="22"/>
      <c r="I7" s="22"/>
      <c r="J7" s="22"/>
      <c r="K7" s="22"/>
      <c r="L7" s="73" t="s">
        <v>101</v>
      </c>
      <c r="M7" s="7"/>
      <c r="N7" s="7">
        <f>M7*1.2</f>
        <v>0</v>
      </c>
    </row>
    <row r="8" spans="1:14" ht="48" customHeight="1" x14ac:dyDescent="0.2">
      <c r="A8" s="20">
        <v>2</v>
      </c>
      <c r="B8" s="21" t="s">
        <v>55</v>
      </c>
      <c r="C8" s="30" t="s">
        <v>37</v>
      </c>
      <c r="D8" s="7" t="s">
        <v>13</v>
      </c>
      <c r="E8" s="9" t="s">
        <v>8</v>
      </c>
      <c r="F8" s="10"/>
      <c r="G8" s="7"/>
      <c r="H8" s="22"/>
      <c r="I8" s="22"/>
      <c r="J8" s="22"/>
      <c r="K8" s="22"/>
      <c r="L8" s="73" t="s">
        <v>101</v>
      </c>
      <c r="M8" s="7"/>
      <c r="N8" s="7">
        <f t="shared" ref="N8:N41" si="0">M8*1.2</f>
        <v>0</v>
      </c>
    </row>
    <row r="9" spans="1:14" ht="82.5" customHeight="1" x14ac:dyDescent="0.2">
      <c r="A9" s="20">
        <v>3</v>
      </c>
      <c r="B9" s="23" t="s">
        <v>56</v>
      </c>
      <c r="C9" s="30" t="s">
        <v>37</v>
      </c>
      <c r="D9" s="7" t="s">
        <v>13</v>
      </c>
      <c r="E9" s="9" t="s">
        <v>8</v>
      </c>
      <c r="F9" s="10"/>
      <c r="G9" s="7"/>
      <c r="H9" s="22"/>
      <c r="I9" s="22"/>
      <c r="J9" s="22"/>
      <c r="K9" s="22"/>
      <c r="L9" s="73" t="s">
        <v>101</v>
      </c>
      <c r="M9" s="7"/>
      <c r="N9" s="7">
        <f t="shared" si="0"/>
        <v>0</v>
      </c>
    </row>
    <row r="10" spans="1:14" ht="83.25" customHeight="1" x14ac:dyDescent="0.2">
      <c r="A10" s="20">
        <v>4</v>
      </c>
      <c r="B10" s="21" t="s">
        <v>63</v>
      </c>
      <c r="C10" s="30" t="s">
        <v>38</v>
      </c>
      <c r="D10" s="7" t="s">
        <v>14</v>
      </c>
      <c r="E10" s="9" t="s">
        <v>8</v>
      </c>
      <c r="F10" s="10"/>
      <c r="G10" s="7"/>
      <c r="H10" s="22"/>
      <c r="I10" s="22"/>
      <c r="J10" s="31"/>
      <c r="K10" s="22"/>
      <c r="L10" s="73" t="s">
        <v>101</v>
      </c>
      <c r="M10" s="7"/>
      <c r="N10" s="7">
        <f t="shared" si="0"/>
        <v>0</v>
      </c>
    </row>
    <row r="11" spans="1:14" ht="84.6" customHeight="1" x14ac:dyDescent="0.2">
      <c r="A11" s="20">
        <v>5</v>
      </c>
      <c r="B11" s="23" t="s">
        <v>16</v>
      </c>
      <c r="C11" s="30" t="s">
        <v>39</v>
      </c>
      <c r="D11" s="7" t="s">
        <v>15</v>
      </c>
      <c r="E11" s="9" t="s">
        <v>8</v>
      </c>
      <c r="F11" s="10"/>
      <c r="G11" s="7"/>
      <c r="H11" s="22"/>
      <c r="I11" s="22"/>
      <c r="J11" s="31"/>
      <c r="K11" s="22"/>
      <c r="L11" s="73" t="s">
        <v>101</v>
      </c>
      <c r="M11" s="7"/>
      <c r="N11" s="7">
        <f t="shared" si="0"/>
        <v>0</v>
      </c>
    </row>
    <row r="12" spans="1:14" ht="84.6" customHeight="1" x14ac:dyDescent="0.2">
      <c r="A12" s="20">
        <v>6</v>
      </c>
      <c r="B12" s="21" t="s">
        <v>64</v>
      </c>
      <c r="C12" s="30" t="s">
        <v>40</v>
      </c>
      <c r="D12" s="7" t="s">
        <v>17</v>
      </c>
      <c r="E12" s="9" t="s">
        <v>8</v>
      </c>
      <c r="F12" s="10"/>
      <c r="G12" s="7"/>
      <c r="H12" s="22"/>
      <c r="I12" s="22"/>
      <c r="J12" s="31"/>
      <c r="K12" s="22"/>
      <c r="L12" s="73" t="s">
        <v>101</v>
      </c>
      <c r="M12" s="7"/>
      <c r="N12" s="7">
        <f t="shared" si="0"/>
        <v>0</v>
      </c>
    </row>
    <row r="13" spans="1:14" ht="45" customHeight="1" x14ac:dyDescent="0.2">
      <c r="A13" s="20">
        <v>7</v>
      </c>
      <c r="B13" s="23" t="s">
        <v>34</v>
      </c>
      <c r="C13" s="30" t="s">
        <v>40</v>
      </c>
      <c r="D13" s="7" t="s">
        <v>18</v>
      </c>
      <c r="E13" s="9" t="s">
        <v>8</v>
      </c>
      <c r="F13" s="10"/>
      <c r="G13" s="7"/>
      <c r="H13" s="22"/>
      <c r="I13" s="22"/>
      <c r="J13" s="31"/>
      <c r="K13" s="22"/>
      <c r="L13" s="73" t="s">
        <v>101</v>
      </c>
      <c r="M13" s="7"/>
      <c r="N13" s="7">
        <f t="shared" si="0"/>
        <v>0</v>
      </c>
    </row>
    <row r="14" spans="1:14" ht="51.75" customHeight="1" x14ac:dyDescent="0.2">
      <c r="A14" s="20">
        <v>8</v>
      </c>
      <c r="B14" s="43" t="s">
        <v>69</v>
      </c>
      <c r="C14" s="30" t="s">
        <v>41</v>
      </c>
      <c r="D14" s="7" t="s">
        <v>14</v>
      </c>
      <c r="E14" s="9" t="s">
        <v>8</v>
      </c>
      <c r="F14" s="10"/>
      <c r="G14" s="7"/>
      <c r="H14" s="22"/>
      <c r="I14" s="22"/>
      <c r="J14" s="31"/>
      <c r="K14" s="22"/>
      <c r="L14" s="73" t="s">
        <v>101</v>
      </c>
      <c r="M14" s="7"/>
      <c r="N14" s="7">
        <f t="shared" si="0"/>
        <v>0</v>
      </c>
    </row>
    <row r="15" spans="1:14" ht="51" customHeight="1" x14ac:dyDescent="0.2">
      <c r="A15" s="91">
        <v>9</v>
      </c>
      <c r="B15" s="85" t="s">
        <v>104</v>
      </c>
      <c r="C15" s="79" t="s">
        <v>41</v>
      </c>
      <c r="D15" s="79" t="s">
        <v>19</v>
      </c>
      <c r="E15" s="76" t="s">
        <v>8</v>
      </c>
      <c r="F15" s="135"/>
      <c r="G15" s="132"/>
      <c r="H15" s="79"/>
      <c r="I15" s="79"/>
      <c r="J15" s="129"/>
      <c r="K15" s="79"/>
      <c r="L15" s="63" t="s">
        <v>98</v>
      </c>
      <c r="M15" s="7"/>
      <c r="N15" s="7">
        <f t="shared" si="0"/>
        <v>0</v>
      </c>
    </row>
    <row r="16" spans="1:14" ht="51" customHeight="1" x14ac:dyDescent="0.2">
      <c r="A16" s="92"/>
      <c r="B16" s="86"/>
      <c r="C16" s="80"/>
      <c r="D16" s="80"/>
      <c r="E16" s="77"/>
      <c r="F16" s="136"/>
      <c r="G16" s="133"/>
      <c r="H16" s="80"/>
      <c r="I16" s="80"/>
      <c r="J16" s="130"/>
      <c r="K16" s="80"/>
      <c r="L16" s="63" t="s">
        <v>95</v>
      </c>
      <c r="M16" s="7"/>
      <c r="N16" s="7">
        <f t="shared" si="0"/>
        <v>0</v>
      </c>
    </row>
    <row r="17" spans="1:14" ht="51" customHeight="1" x14ac:dyDescent="0.2">
      <c r="A17" s="92"/>
      <c r="B17" s="86"/>
      <c r="C17" s="80"/>
      <c r="D17" s="80"/>
      <c r="E17" s="77"/>
      <c r="F17" s="137"/>
      <c r="G17" s="134"/>
      <c r="H17" s="81"/>
      <c r="I17" s="81"/>
      <c r="J17" s="131"/>
      <c r="K17" s="81"/>
      <c r="L17" s="63" t="s">
        <v>96</v>
      </c>
      <c r="M17" s="7"/>
      <c r="N17" s="7">
        <f t="shared" si="0"/>
        <v>0</v>
      </c>
    </row>
    <row r="18" spans="1:14" ht="51.75" hidden="1" customHeight="1" x14ac:dyDescent="0.2">
      <c r="A18" s="93"/>
      <c r="B18" s="87"/>
      <c r="C18" s="81"/>
      <c r="D18" s="81"/>
      <c r="E18" s="78"/>
      <c r="F18" s="10"/>
      <c r="G18" s="7"/>
      <c r="H18" s="22"/>
      <c r="I18" s="22"/>
      <c r="J18" s="31"/>
      <c r="K18" s="22"/>
      <c r="L18" s="63" t="s">
        <v>97</v>
      </c>
      <c r="M18" s="7"/>
      <c r="N18" s="7">
        <f t="shared" si="0"/>
        <v>0</v>
      </c>
    </row>
    <row r="19" spans="1:14" ht="51" customHeight="1" x14ac:dyDescent="0.2">
      <c r="A19" s="88">
        <v>10</v>
      </c>
      <c r="B19" s="85" t="s">
        <v>103</v>
      </c>
      <c r="C19" s="82" t="s">
        <v>42</v>
      </c>
      <c r="D19" s="79" t="s">
        <v>20</v>
      </c>
      <c r="E19" s="76" t="s">
        <v>8</v>
      </c>
      <c r="F19" s="135"/>
      <c r="G19" s="132"/>
      <c r="H19" s="79"/>
      <c r="I19" s="79"/>
      <c r="J19" s="129"/>
      <c r="K19" s="138"/>
      <c r="L19" s="65" t="s">
        <v>89</v>
      </c>
      <c r="M19" s="7"/>
      <c r="N19" s="7">
        <f t="shared" si="0"/>
        <v>0</v>
      </c>
    </row>
    <row r="20" spans="1:14" ht="51" customHeight="1" x14ac:dyDescent="0.2">
      <c r="A20" s="89"/>
      <c r="B20" s="86"/>
      <c r="C20" s="83"/>
      <c r="D20" s="80"/>
      <c r="E20" s="77"/>
      <c r="F20" s="136"/>
      <c r="G20" s="133"/>
      <c r="H20" s="80"/>
      <c r="I20" s="80"/>
      <c r="J20" s="130"/>
      <c r="K20" s="139"/>
      <c r="L20" s="65" t="s">
        <v>90</v>
      </c>
      <c r="M20" s="7"/>
      <c r="N20" s="7">
        <f t="shared" si="0"/>
        <v>0</v>
      </c>
    </row>
    <row r="21" spans="1:14" ht="51" customHeight="1" x14ac:dyDescent="0.2">
      <c r="A21" s="89"/>
      <c r="B21" s="86"/>
      <c r="C21" s="83"/>
      <c r="D21" s="80"/>
      <c r="E21" s="77"/>
      <c r="F21" s="136"/>
      <c r="G21" s="133"/>
      <c r="H21" s="80"/>
      <c r="I21" s="80"/>
      <c r="J21" s="130"/>
      <c r="K21" s="139"/>
      <c r="L21" s="65" t="s">
        <v>91</v>
      </c>
      <c r="M21" s="7"/>
      <c r="N21" s="7">
        <f t="shared" si="0"/>
        <v>0</v>
      </c>
    </row>
    <row r="22" spans="1:14" ht="51" customHeight="1" x14ac:dyDescent="0.2">
      <c r="A22" s="90"/>
      <c r="B22" s="87"/>
      <c r="C22" s="84"/>
      <c r="D22" s="81"/>
      <c r="E22" s="78"/>
      <c r="F22" s="137"/>
      <c r="G22" s="134"/>
      <c r="H22" s="81"/>
      <c r="I22" s="81"/>
      <c r="J22" s="131"/>
      <c r="K22" s="140"/>
      <c r="L22" s="65" t="s">
        <v>92</v>
      </c>
      <c r="M22" s="7"/>
      <c r="N22" s="7">
        <f t="shared" si="0"/>
        <v>0</v>
      </c>
    </row>
    <row r="23" spans="1:14" ht="51.75" customHeight="1" x14ac:dyDescent="0.2">
      <c r="A23" s="20">
        <v>11</v>
      </c>
      <c r="B23" s="43" t="s">
        <v>70</v>
      </c>
      <c r="C23" s="30" t="s">
        <v>43</v>
      </c>
      <c r="D23" s="7" t="s">
        <v>21</v>
      </c>
      <c r="E23" s="9" t="s">
        <v>8</v>
      </c>
      <c r="F23" s="10"/>
      <c r="G23" s="7"/>
      <c r="H23" s="22"/>
      <c r="I23" s="22"/>
      <c r="J23" s="31"/>
      <c r="K23" s="22"/>
      <c r="L23" s="73" t="s">
        <v>101</v>
      </c>
      <c r="M23" s="7"/>
      <c r="N23" s="7">
        <f t="shared" si="0"/>
        <v>0</v>
      </c>
    </row>
    <row r="24" spans="1:14" ht="51.75" customHeight="1" x14ac:dyDescent="0.2">
      <c r="A24" s="20">
        <v>12</v>
      </c>
      <c r="B24" s="43" t="s">
        <v>71</v>
      </c>
      <c r="C24" s="30" t="s">
        <v>43</v>
      </c>
      <c r="D24" s="7" t="s">
        <v>21</v>
      </c>
      <c r="E24" s="9" t="s">
        <v>8</v>
      </c>
      <c r="F24" s="10"/>
      <c r="G24" s="7"/>
      <c r="H24" s="22"/>
      <c r="I24" s="22"/>
      <c r="J24" s="31"/>
      <c r="K24" s="22"/>
      <c r="L24" s="73" t="s">
        <v>101</v>
      </c>
      <c r="M24" s="7"/>
      <c r="N24" s="7">
        <f t="shared" si="0"/>
        <v>0</v>
      </c>
    </row>
    <row r="25" spans="1:14" ht="51.75" customHeight="1" x14ac:dyDescent="0.2">
      <c r="A25" s="116" t="s">
        <v>65</v>
      </c>
      <c r="B25" s="116"/>
      <c r="C25" s="116"/>
      <c r="D25" s="117"/>
      <c r="E25" s="35"/>
      <c r="F25" s="36"/>
      <c r="G25" s="37"/>
      <c r="H25" s="38"/>
      <c r="I25" s="38"/>
      <c r="J25" s="39"/>
      <c r="K25" s="38"/>
      <c r="L25" s="37"/>
      <c r="M25" s="37"/>
      <c r="N25" s="37"/>
    </row>
    <row r="26" spans="1:14" ht="51.75" customHeight="1" x14ac:dyDescent="0.2">
      <c r="A26" s="20">
        <v>13</v>
      </c>
      <c r="B26" s="24" t="s">
        <v>58</v>
      </c>
      <c r="C26" s="30" t="s">
        <v>77</v>
      </c>
      <c r="D26" s="7" t="s">
        <v>22</v>
      </c>
      <c r="E26" s="9" t="s">
        <v>9</v>
      </c>
      <c r="F26" s="10"/>
      <c r="G26" s="7"/>
      <c r="H26" s="22"/>
      <c r="I26" s="22"/>
      <c r="J26" s="31"/>
      <c r="K26" s="22"/>
      <c r="L26" s="73" t="s">
        <v>101</v>
      </c>
      <c r="M26" s="7"/>
      <c r="N26" s="7">
        <f t="shared" si="0"/>
        <v>0</v>
      </c>
    </row>
    <row r="27" spans="1:14" ht="51.75" customHeight="1" x14ac:dyDescent="0.2">
      <c r="A27" s="20">
        <v>14</v>
      </c>
      <c r="B27" s="24" t="s">
        <v>57</v>
      </c>
      <c r="C27" s="30" t="s">
        <v>77</v>
      </c>
      <c r="D27" s="7" t="s">
        <v>22</v>
      </c>
      <c r="E27" s="9" t="s">
        <v>9</v>
      </c>
      <c r="F27" s="10"/>
      <c r="G27" s="7"/>
      <c r="H27" s="22"/>
      <c r="I27" s="22"/>
      <c r="J27" s="31"/>
      <c r="K27" s="22"/>
      <c r="L27" s="73" t="s">
        <v>101</v>
      </c>
      <c r="M27" s="7"/>
      <c r="N27" s="7">
        <f t="shared" si="0"/>
        <v>0</v>
      </c>
    </row>
    <row r="28" spans="1:14" ht="51.75" customHeight="1" x14ac:dyDescent="0.2">
      <c r="A28" s="20">
        <v>15</v>
      </c>
      <c r="B28" s="43" t="s">
        <v>72</v>
      </c>
      <c r="C28" s="30" t="s">
        <v>77</v>
      </c>
      <c r="D28" s="7" t="s">
        <v>23</v>
      </c>
      <c r="E28" s="9" t="s">
        <v>9</v>
      </c>
      <c r="F28" s="10"/>
      <c r="G28" s="7"/>
      <c r="H28" s="22"/>
      <c r="I28" s="22"/>
      <c r="J28" s="31"/>
      <c r="K28" s="22"/>
      <c r="L28" s="73" t="s">
        <v>101</v>
      </c>
      <c r="M28" s="7"/>
      <c r="N28" s="7">
        <f t="shared" si="0"/>
        <v>0</v>
      </c>
    </row>
    <row r="29" spans="1:14" ht="51.75" customHeight="1" x14ac:dyDescent="0.2">
      <c r="A29" s="20">
        <v>16</v>
      </c>
      <c r="B29" s="24" t="s">
        <v>24</v>
      </c>
      <c r="C29" s="30" t="s">
        <v>77</v>
      </c>
      <c r="D29" s="7" t="s">
        <v>25</v>
      </c>
      <c r="E29" s="9" t="s">
        <v>9</v>
      </c>
      <c r="F29" s="10"/>
      <c r="G29" s="7"/>
      <c r="H29" s="22"/>
      <c r="I29" s="22"/>
      <c r="J29" s="31"/>
      <c r="K29" s="22"/>
      <c r="L29" s="73" t="s">
        <v>101</v>
      </c>
      <c r="M29" s="7"/>
      <c r="N29" s="7">
        <f t="shared" si="0"/>
        <v>0</v>
      </c>
    </row>
    <row r="30" spans="1:14" ht="51.75" customHeight="1" x14ac:dyDescent="0.2">
      <c r="A30" s="20">
        <v>17</v>
      </c>
      <c r="B30" s="43" t="s">
        <v>75</v>
      </c>
      <c r="C30" s="30" t="s">
        <v>77</v>
      </c>
      <c r="D30" s="7" t="s">
        <v>26</v>
      </c>
      <c r="E30" s="9" t="s">
        <v>9</v>
      </c>
      <c r="F30" s="10"/>
      <c r="G30" s="7"/>
      <c r="H30" s="22"/>
      <c r="I30" s="22"/>
      <c r="J30" s="31"/>
      <c r="K30" s="22"/>
      <c r="L30" s="73" t="s">
        <v>101</v>
      </c>
      <c r="M30" s="7"/>
      <c r="N30" s="7">
        <f t="shared" si="0"/>
        <v>0</v>
      </c>
    </row>
    <row r="31" spans="1:14" ht="51.75" customHeight="1" x14ac:dyDescent="0.2">
      <c r="A31" s="20">
        <v>18</v>
      </c>
      <c r="B31" s="43" t="s">
        <v>73</v>
      </c>
      <c r="C31" s="30" t="s">
        <v>77</v>
      </c>
      <c r="D31" s="7" t="s">
        <v>60</v>
      </c>
      <c r="E31" s="9" t="s">
        <v>9</v>
      </c>
      <c r="F31" s="10"/>
      <c r="G31" s="7"/>
      <c r="H31" s="22"/>
      <c r="I31" s="22"/>
      <c r="J31" s="31"/>
      <c r="K31" s="22"/>
      <c r="L31" s="73" t="s">
        <v>101</v>
      </c>
      <c r="M31" s="7"/>
      <c r="N31" s="7">
        <f t="shared" si="0"/>
        <v>0</v>
      </c>
    </row>
    <row r="32" spans="1:14" ht="51.75" customHeight="1" x14ac:dyDescent="0.2">
      <c r="A32" s="20">
        <v>19</v>
      </c>
      <c r="B32" s="43" t="s">
        <v>74</v>
      </c>
      <c r="C32" s="30" t="s">
        <v>77</v>
      </c>
      <c r="D32" s="7" t="s">
        <v>61</v>
      </c>
      <c r="E32" s="9" t="s">
        <v>9</v>
      </c>
      <c r="F32" s="10"/>
      <c r="G32" s="7"/>
      <c r="H32" s="22"/>
      <c r="I32" s="22"/>
      <c r="J32" s="31"/>
      <c r="K32" s="22"/>
      <c r="L32" s="73" t="s">
        <v>101</v>
      </c>
      <c r="M32" s="7"/>
      <c r="N32" s="7">
        <f t="shared" si="0"/>
        <v>0</v>
      </c>
    </row>
    <row r="33" spans="1:14" ht="51.75" customHeight="1" x14ac:dyDescent="0.2">
      <c r="A33" s="20">
        <v>20</v>
      </c>
      <c r="B33" s="24" t="s">
        <v>45</v>
      </c>
      <c r="C33" s="30" t="s">
        <v>77</v>
      </c>
      <c r="D33" s="7" t="s">
        <v>59</v>
      </c>
      <c r="E33" s="9" t="s">
        <v>9</v>
      </c>
      <c r="F33" s="10"/>
      <c r="G33" s="7"/>
      <c r="H33" s="22"/>
      <c r="I33" s="22"/>
      <c r="J33" s="31"/>
      <c r="K33" s="22"/>
      <c r="L33" s="73" t="s">
        <v>101</v>
      </c>
      <c r="M33" s="7"/>
      <c r="N33" s="7">
        <f t="shared" si="0"/>
        <v>0</v>
      </c>
    </row>
    <row r="34" spans="1:14" ht="51.75" customHeight="1" x14ac:dyDescent="0.2">
      <c r="A34" s="20">
        <v>21</v>
      </c>
      <c r="B34" s="24" t="s">
        <v>46</v>
      </c>
      <c r="C34" s="30" t="s">
        <v>77</v>
      </c>
      <c r="D34" s="7" t="s">
        <v>62</v>
      </c>
      <c r="E34" s="9" t="s">
        <v>9</v>
      </c>
      <c r="F34" s="10"/>
      <c r="G34" s="7"/>
      <c r="H34" s="22"/>
      <c r="I34" s="22"/>
      <c r="J34" s="31"/>
      <c r="K34" s="22"/>
      <c r="L34" s="73" t="s">
        <v>101</v>
      </c>
      <c r="M34" s="7"/>
      <c r="N34" s="7">
        <f t="shared" si="0"/>
        <v>0</v>
      </c>
    </row>
    <row r="35" spans="1:14" ht="51.75" customHeight="1" x14ac:dyDescent="0.2">
      <c r="A35" s="20">
        <v>22</v>
      </c>
      <c r="B35" s="24" t="s">
        <v>30</v>
      </c>
      <c r="C35" s="30" t="s">
        <v>77</v>
      </c>
      <c r="D35" s="7" t="s">
        <v>29</v>
      </c>
      <c r="E35" s="9" t="s">
        <v>9</v>
      </c>
      <c r="F35" s="10"/>
      <c r="G35" s="7"/>
      <c r="H35" s="22"/>
      <c r="I35" s="22"/>
      <c r="J35" s="31"/>
      <c r="K35" s="22"/>
      <c r="L35" s="73" t="s">
        <v>101</v>
      </c>
      <c r="M35" s="7"/>
      <c r="N35" s="7">
        <f t="shared" si="0"/>
        <v>0</v>
      </c>
    </row>
    <row r="36" spans="1:14" ht="51.75" customHeight="1" x14ac:dyDescent="0.2">
      <c r="A36" s="20">
        <v>23</v>
      </c>
      <c r="B36" s="24" t="s">
        <v>31</v>
      </c>
      <c r="C36" s="30" t="s">
        <v>77</v>
      </c>
      <c r="D36" s="7" t="s">
        <v>21</v>
      </c>
      <c r="E36" s="9" t="s">
        <v>9</v>
      </c>
      <c r="F36" s="10"/>
      <c r="G36" s="7"/>
      <c r="H36" s="22"/>
      <c r="I36" s="22"/>
      <c r="J36" s="31"/>
      <c r="K36" s="22"/>
      <c r="L36" s="73" t="s">
        <v>101</v>
      </c>
      <c r="M36" s="7"/>
      <c r="N36" s="7">
        <f t="shared" si="0"/>
        <v>0</v>
      </c>
    </row>
    <row r="37" spans="1:14" ht="45" customHeight="1" x14ac:dyDescent="0.2">
      <c r="A37" s="20">
        <v>24</v>
      </c>
      <c r="B37" s="24" t="s">
        <v>33</v>
      </c>
      <c r="C37" s="30" t="s">
        <v>77</v>
      </c>
      <c r="D37" s="7" t="s">
        <v>32</v>
      </c>
      <c r="E37" s="9" t="s">
        <v>9</v>
      </c>
      <c r="F37" s="10"/>
      <c r="G37" s="7"/>
      <c r="H37" s="22"/>
      <c r="I37" s="22"/>
      <c r="J37" s="31"/>
      <c r="K37" s="22"/>
      <c r="L37" s="73" t="s">
        <v>101</v>
      </c>
      <c r="M37" s="7"/>
      <c r="N37" s="7">
        <f t="shared" si="0"/>
        <v>0</v>
      </c>
    </row>
    <row r="38" spans="1:14" ht="45" customHeight="1" x14ac:dyDescent="0.2">
      <c r="A38" s="120">
        <v>25</v>
      </c>
      <c r="B38" s="123" t="s">
        <v>102</v>
      </c>
      <c r="C38" s="126" t="s">
        <v>85</v>
      </c>
      <c r="D38" s="97" t="s">
        <v>93</v>
      </c>
      <c r="E38" s="94" t="s">
        <v>9</v>
      </c>
      <c r="F38" s="94"/>
      <c r="G38" s="94"/>
      <c r="H38" s="94"/>
      <c r="I38" s="97"/>
      <c r="J38" s="97"/>
      <c r="K38" s="97"/>
      <c r="L38" s="64" t="s">
        <v>84</v>
      </c>
      <c r="M38" s="74"/>
      <c r="N38" s="7">
        <f t="shared" si="0"/>
        <v>0</v>
      </c>
    </row>
    <row r="39" spans="1:14" ht="45" customHeight="1" x14ac:dyDescent="0.2">
      <c r="A39" s="121"/>
      <c r="B39" s="124"/>
      <c r="C39" s="127"/>
      <c r="D39" s="97"/>
      <c r="E39" s="95"/>
      <c r="F39" s="95"/>
      <c r="G39" s="95"/>
      <c r="H39" s="95"/>
      <c r="I39" s="97"/>
      <c r="J39" s="97"/>
      <c r="K39" s="97"/>
      <c r="L39" s="64" t="s">
        <v>87</v>
      </c>
      <c r="M39" s="74"/>
      <c r="N39" s="7">
        <f t="shared" si="0"/>
        <v>0</v>
      </c>
    </row>
    <row r="40" spans="1:14" ht="45" customHeight="1" x14ac:dyDescent="0.2">
      <c r="A40" s="121"/>
      <c r="B40" s="124"/>
      <c r="C40" s="127"/>
      <c r="D40" s="97"/>
      <c r="E40" s="95"/>
      <c r="F40" s="95"/>
      <c r="G40" s="95"/>
      <c r="H40" s="95"/>
      <c r="I40" s="97"/>
      <c r="J40" s="97"/>
      <c r="K40" s="97"/>
      <c r="L40" s="64" t="s">
        <v>88</v>
      </c>
      <c r="M40" s="74"/>
      <c r="N40" s="7">
        <f t="shared" si="0"/>
        <v>0</v>
      </c>
    </row>
    <row r="41" spans="1:14" ht="45" customHeight="1" x14ac:dyDescent="0.2">
      <c r="A41" s="122"/>
      <c r="B41" s="125"/>
      <c r="C41" s="128"/>
      <c r="D41" s="97"/>
      <c r="E41" s="96"/>
      <c r="F41" s="96"/>
      <c r="G41" s="96"/>
      <c r="H41" s="96"/>
      <c r="I41" s="97"/>
      <c r="J41" s="97"/>
      <c r="K41" s="97"/>
      <c r="L41" s="65" t="s">
        <v>86</v>
      </c>
      <c r="M41" s="74"/>
      <c r="N41" s="7">
        <f t="shared" si="0"/>
        <v>0</v>
      </c>
    </row>
    <row r="42" spans="1:14" ht="15" customHeight="1" x14ac:dyDescent="0.25">
      <c r="A42" s="32"/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</row>
    <row r="43" spans="1:14" ht="30" customHeight="1" x14ac:dyDescent="0.25">
      <c r="A43" s="115" t="s">
        <v>67</v>
      </c>
      <c r="B43" s="115"/>
      <c r="C43" s="115"/>
      <c r="D43" s="18"/>
      <c r="E43" s="18"/>
      <c r="F43" s="18"/>
      <c r="G43" s="32"/>
      <c r="H43" s="32"/>
      <c r="I43" s="32"/>
      <c r="J43" s="32"/>
      <c r="K43" s="32"/>
      <c r="L43" s="32"/>
      <c r="M43" s="32"/>
      <c r="N43" s="32"/>
    </row>
    <row r="44" spans="1:14" ht="60.75" customHeight="1" x14ac:dyDescent="0.25">
      <c r="A44" s="113" t="s">
        <v>68</v>
      </c>
      <c r="B44" s="114"/>
      <c r="C44" s="42"/>
      <c r="D44" s="29"/>
      <c r="E44" s="29"/>
      <c r="F44" s="29"/>
      <c r="G44" s="32"/>
      <c r="H44" s="32"/>
      <c r="I44" s="32"/>
      <c r="J44" s="32"/>
      <c r="K44" s="32"/>
      <c r="L44" s="32"/>
      <c r="M44" s="32"/>
      <c r="N44" s="32"/>
    </row>
    <row r="45" spans="1:14" ht="15" customHeight="1" x14ac:dyDescent="0.25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</row>
    <row r="46" spans="1:14" ht="15" customHeight="1" x14ac:dyDescent="0.25">
      <c r="A46" s="32" t="s">
        <v>100</v>
      </c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</row>
    <row r="47" spans="1:14" ht="15" customHeight="1" x14ac:dyDescent="0.25">
      <c r="A47" s="32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</row>
    <row r="48" spans="1:14" ht="15" customHeight="1" x14ac:dyDescent="0.2">
      <c r="A48" s="98" t="s">
        <v>78</v>
      </c>
      <c r="B48" s="99"/>
      <c r="C48" s="99"/>
      <c r="D48" s="99"/>
      <c r="E48" s="99"/>
      <c r="F48" s="99"/>
      <c r="G48" s="99"/>
      <c r="H48" s="99"/>
      <c r="I48" s="99"/>
      <c r="J48" s="99"/>
      <c r="K48" s="99"/>
      <c r="L48" s="99"/>
      <c r="M48" s="99"/>
      <c r="N48" s="100"/>
    </row>
    <row r="49" spans="1:7" ht="24.75" customHeight="1" x14ac:dyDescent="0.25">
      <c r="A49" s="44" t="s">
        <v>79</v>
      </c>
      <c r="B49" s="45"/>
      <c r="C49" s="45"/>
      <c r="D49" s="46"/>
      <c r="E49" s="46"/>
      <c r="F49" s="46"/>
      <c r="G49" s="46"/>
    </row>
    <row r="50" spans="1:7" ht="15" customHeight="1" x14ac:dyDescent="0.25">
      <c r="A50" s="44" t="s">
        <v>80</v>
      </c>
      <c r="B50" s="45"/>
      <c r="C50" s="45"/>
      <c r="D50" s="46"/>
      <c r="E50" s="46"/>
      <c r="F50" s="46"/>
      <c r="G50" s="46"/>
    </row>
    <row r="51" spans="1:7" ht="15" customHeight="1" x14ac:dyDescent="0.25">
      <c r="A51" s="44"/>
      <c r="B51" s="47"/>
      <c r="C51" s="47"/>
      <c r="D51" s="46"/>
      <c r="E51" s="46"/>
      <c r="F51" s="46"/>
      <c r="G51" s="46"/>
    </row>
    <row r="52" spans="1:7" ht="15" customHeight="1" x14ac:dyDescent="0.25">
      <c r="A52" s="48" t="s">
        <v>81</v>
      </c>
      <c r="B52" s="47"/>
      <c r="C52" s="47"/>
      <c r="D52" s="46"/>
      <c r="E52" s="46"/>
      <c r="F52" s="46"/>
      <c r="G52" s="46"/>
    </row>
    <row r="53" spans="1:7" ht="15" customHeight="1" x14ac:dyDescent="0.25">
      <c r="A53" s="48"/>
      <c r="B53" s="47"/>
      <c r="C53" s="47"/>
      <c r="D53" s="46"/>
      <c r="E53" s="46"/>
      <c r="F53" s="46"/>
      <c r="G53" s="46"/>
    </row>
    <row r="54" spans="1:7" ht="15" customHeight="1" x14ac:dyDescent="0.25">
      <c r="A54" s="48" t="s">
        <v>82</v>
      </c>
      <c r="B54" s="47"/>
      <c r="C54" s="47"/>
      <c r="D54" s="46"/>
      <c r="E54" s="46"/>
      <c r="F54" s="46"/>
      <c r="G54" s="46"/>
    </row>
    <row r="55" spans="1:7" ht="15" customHeight="1" x14ac:dyDescent="0.25">
      <c r="A55" s="47"/>
      <c r="B55" s="47"/>
      <c r="C55" s="47"/>
      <c r="D55" s="46"/>
      <c r="E55" s="46"/>
      <c r="F55" s="46"/>
      <c r="G55" s="46"/>
    </row>
    <row r="56" spans="1:7" ht="15" customHeight="1" x14ac:dyDescent="0.25">
      <c r="A56" s="101"/>
      <c r="B56" s="102"/>
      <c r="C56" s="103"/>
      <c r="D56" s="46"/>
      <c r="E56" s="46"/>
      <c r="F56" s="46"/>
      <c r="G56" s="46"/>
    </row>
    <row r="57" spans="1:7" ht="15" customHeight="1" x14ac:dyDescent="0.25">
      <c r="A57" s="104"/>
      <c r="B57" s="105"/>
      <c r="C57" s="106"/>
      <c r="D57" s="46"/>
      <c r="E57" s="46"/>
      <c r="F57" s="46"/>
      <c r="G57" s="46"/>
    </row>
    <row r="58" spans="1:7" ht="15" customHeight="1" x14ac:dyDescent="0.25">
      <c r="A58" s="104"/>
      <c r="B58" s="105"/>
      <c r="C58" s="106"/>
      <c r="D58" s="46"/>
      <c r="E58" s="46"/>
      <c r="F58" s="46"/>
      <c r="G58" s="46"/>
    </row>
    <row r="59" spans="1:7" ht="15" customHeight="1" x14ac:dyDescent="0.25">
      <c r="A59" s="104"/>
      <c r="B59" s="105"/>
      <c r="C59" s="106"/>
      <c r="D59" s="46"/>
      <c r="E59" s="46"/>
      <c r="F59" s="46"/>
      <c r="G59" s="46"/>
    </row>
    <row r="60" spans="1:7" ht="15" customHeight="1" x14ac:dyDescent="0.25">
      <c r="A60" s="104"/>
      <c r="B60" s="105"/>
      <c r="C60" s="106"/>
      <c r="D60" s="46"/>
      <c r="E60" s="46"/>
      <c r="F60" s="46"/>
      <c r="G60" s="46"/>
    </row>
    <row r="61" spans="1:7" ht="15" customHeight="1" x14ac:dyDescent="0.25">
      <c r="A61" s="104"/>
      <c r="B61" s="105"/>
      <c r="C61" s="106"/>
      <c r="D61" s="46"/>
      <c r="E61" s="46"/>
      <c r="F61" s="46"/>
      <c r="G61" s="46"/>
    </row>
    <row r="62" spans="1:7" ht="15" customHeight="1" x14ac:dyDescent="0.25">
      <c r="A62" s="107"/>
      <c r="B62" s="108"/>
      <c r="C62" s="109"/>
      <c r="D62" s="46"/>
      <c r="E62" s="46"/>
      <c r="F62" s="46"/>
      <c r="G62" s="46"/>
    </row>
    <row r="66" spans="1:3" ht="15" customHeight="1" x14ac:dyDescent="0.25">
      <c r="A66" s="70"/>
      <c r="B66" s="32"/>
      <c r="C66" s="17"/>
    </row>
    <row r="67" spans="1:3" ht="15" customHeight="1" x14ac:dyDescent="0.2">
      <c r="A67" s="69"/>
      <c r="B67" s="69"/>
    </row>
    <row r="68" spans="1:3" ht="15" customHeight="1" x14ac:dyDescent="0.25">
      <c r="A68" s="68"/>
      <c r="B68" s="69"/>
    </row>
  </sheetData>
  <mergeCells count="41">
    <mergeCell ref="I15:I17"/>
    <mergeCell ref="H15:H17"/>
    <mergeCell ref="G15:G17"/>
    <mergeCell ref="F15:F17"/>
    <mergeCell ref="K19:K22"/>
    <mergeCell ref="J19:J22"/>
    <mergeCell ref="I19:I22"/>
    <mergeCell ref="H19:H22"/>
    <mergeCell ref="G19:G22"/>
    <mergeCell ref="F19:F22"/>
    <mergeCell ref="A48:N48"/>
    <mergeCell ref="A56:C62"/>
    <mergeCell ref="A1:N1"/>
    <mergeCell ref="A44:B44"/>
    <mergeCell ref="A43:C43"/>
    <mergeCell ref="A25:D25"/>
    <mergeCell ref="A2:N2"/>
    <mergeCell ref="A4:B4"/>
    <mergeCell ref="A38:A41"/>
    <mergeCell ref="B38:B41"/>
    <mergeCell ref="C38:C41"/>
    <mergeCell ref="D38:D41"/>
    <mergeCell ref="F38:F41"/>
    <mergeCell ref="G38:G41"/>
    <mergeCell ref="K15:K17"/>
    <mergeCell ref="J15:J17"/>
    <mergeCell ref="E38:E41"/>
    <mergeCell ref="H38:H41"/>
    <mergeCell ref="I38:I41"/>
    <mergeCell ref="J38:J41"/>
    <mergeCell ref="K38:K41"/>
    <mergeCell ref="A15:A18"/>
    <mergeCell ref="B15:B18"/>
    <mergeCell ref="C15:C18"/>
    <mergeCell ref="D15:D18"/>
    <mergeCell ref="E15:E18"/>
    <mergeCell ref="E19:E22"/>
    <mergeCell ref="D19:D22"/>
    <mergeCell ref="C19:C22"/>
    <mergeCell ref="B19:B22"/>
    <mergeCell ref="A19:A22"/>
  </mergeCells>
  <printOptions horizontalCentered="1" verticalCentered="1"/>
  <pageMargins left="0" right="0" top="0" bottom="0" header="0" footer="0"/>
  <pageSetup paperSize="8" scale="31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0</xdr:col>
                    <xdr:colOff>57150</xdr:colOff>
                    <xdr:row>50</xdr:row>
                    <xdr:rowOff>200025</xdr:rowOff>
                  </from>
                  <to>
                    <xdr:col>0</xdr:col>
                    <xdr:colOff>257175</xdr:colOff>
                    <xdr:row>52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0</xdr:col>
                    <xdr:colOff>57150</xdr:colOff>
                    <xdr:row>49</xdr:row>
                    <xdr:rowOff>0</xdr:rowOff>
                  </from>
                  <to>
                    <xdr:col>0</xdr:col>
                    <xdr:colOff>266700</xdr:colOff>
                    <xdr:row>50</xdr:row>
                    <xdr:rowOff>66675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0AC929-E66C-499D-BEF0-FA23F4A46833}">
  <sheetPr>
    <pageSetUpPr fitToPage="1"/>
  </sheetPr>
  <dimension ref="A1:I35"/>
  <sheetViews>
    <sheetView showGridLines="0" zoomScale="80" zoomScaleNormal="80" zoomScaleSheetLayoutView="80" workbookViewId="0">
      <selection activeCell="F32" sqref="F32"/>
    </sheetView>
  </sheetViews>
  <sheetFormatPr baseColWidth="10" defaultColWidth="12.625" defaultRowHeight="15" customHeight="1" x14ac:dyDescent="0.2"/>
  <cols>
    <col min="1" max="1" width="8.875" customWidth="1"/>
    <col min="2" max="2" width="79.875" customWidth="1"/>
    <col min="3" max="3" width="35.5" customWidth="1"/>
    <col min="4" max="4" width="20.375" customWidth="1"/>
    <col min="5" max="6" width="26.125" customWidth="1"/>
    <col min="7" max="7" width="23" customWidth="1"/>
    <col min="8" max="8" width="23.75" customWidth="1"/>
  </cols>
  <sheetData>
    <row r="1" spans="1:9" ht="87" customHeight="1" x14ac:dyDescent="0.2">
      <c r="A1" s="145" t="s">
        <v>94</v>
      </c>
      <c r="B1" s="146"/>
      <c r="C1" s="146"/>
      <c r="D1" s="146"/>
      <c r="E1" s="146"/>
      <c r="F1" s="146"/>
      <c r="G1" s="146"/>
      <c r="H1" s="147"/>
    </row>
    <row r="2" spans="1:9" ht="87" customHeight="1" x14ac:dyDescent="0.2">
      <c r="A2" s="148" t="s">
        <v>44</v>
      </c>
      <c r="B2" s="148"/>
      <c r="C2" s="148"/>
      <c r="D2" s="148"/>
      <c r="E2" s="148"/>
      <c r="F2" s="148"/>
      <c r="G2" s="148"/>
      <c r="H2" s="148"/>
    </row>
    <row r="3" spans="1:9" ht="40.5" customHeight="1" x14ac:dyDescent="0.25">
      <c r="A3" s="12"/>
      <c r="B3" s="13"/>
      <c r="C3" s="13"/>
      <c r="D3" s="13"/>
      <c r="E3" s="14"/>
      <c r="F3" s="14"/>
      <c r="G3" s="14"/>
      <c r="H3" s="14"/>
    </row>
    <row r="4" spans="1:9" ht="51" customHeight="1" x14ac:dyDescent="0.25">
      <c r="A4" s="118" t="s">
        <v>83</v>
      </c>
      <c r="B4" s="119"/>
      <c r="C4" s="19"/>
      <c r="D4" s="141"/>
      <c r="E4" s="14"/>
      <c r="F4" s="14"/>
      <c r="G4" s="14"/>
      <c r="H4" s="14"/>
    </row>
    <row r="5" spans="1:9" ht="38.25" customHeight="1" x14ac:dyDescent="0.25">
      <c r="A5" s="12"/>
      <c r="B5" s="15"/>
      <c r="C5" s="15"/>
      <c r="D5" s="142"/>
      <c r="E5" s="14"/>
      <c r="F5" s="14"/>
      <c r="G5" s="14"/>
      <c r="H5" s="14"/>
    </row>
    <row r="6" spans="1:9" ht="138.75" customHeight="1" x14ac:dyDescent="0.2">
      <c r="A6" s="4" t="s">
        <v>0</v>
      </c>
      <c r="B6" s="4" t="s">
        <v>1</v>
      </c>
      <c r="C6" s="1" t="s">
        <v>35</v>
      </c>
      <c r="D6" s="6" t="s">
        <v>49</v>
      </c>
      <c r="E6" s="5" t="s">
        <v>48</v>
      </c>
      <c r="F6" s="1" t="s">
        <v>51</v>
      </c>
      <c r="G6" s="16" t="s">
        <v>52</v>
      </c>
      <c r="H6" s="16" t="s">
        <v>53</v>
      </c>
    </row>
    <row r="7" spans="1:9" ht="65.25" customHeight="1" x14ac:dyDescent="0.2">
      <c r="A7" s="20">
        <v>1</v>
      </c>
      <c r="B7" s="21" t="s">
        <v>54</v>
      </c>
      <c r="C7" s="2" t="s">
        <v>27</v>
      </c>
      <c r="D7" s="8">
        <v>10</v>
      </c>
      <c r="E7" s="7">
        <f>'260002_BPU'!M7</f>
        <v>0</v>
      </c>
      <c r="F7" s="7">
        <f>'260002_BPU'!N7</f>
        <v>0</v>
      </c>
      <c r="G7" s="33">
        <f>D7*E7</f>
        <v>0</v>
      </c>
      <c r="H7" s="33">
        <f>D7*F7</f>
        <v>0</v>
      </c>
      <c r="I7" s="143"/>
    </row>
    <row r="8" spans="1:9" ht="48" customHeight="1" x14ac:dyDescent="0.2">
      <c r="A8" s="20">
        <v>2</v>
      </c>
      <c r="B8" s="21" t="s">
        <v>55</v>
      </c>
      <c r="C8" s="2" t="s">
        <v>13</v>
      </c>
      <c r="D8" s="8">
        <v>60</v>
      </c>
      <c r="E8" s="7">
        <f>'260002_BPU'!M8</f>
        <v>0</v>
      </c>
      <c r="F8" s="7">
        <f>'260002_BPU'!N8</f>
        <v>0</v>
      </c>
      <c r="G8" s="33">
        <f t="shared" ref="G8:G11" si="0">D8*E8</f>
        <v>0</v>
      </c>
      <c r="H8" s="33">
        <f t="shared" ref="H8:H11" si="1">D8*F8</f>
        <v>0</v>
      </c>
      <c r="I8" s="144"/>
    </row>
    <row r="9" spans="1:9" ht="102" customHeight="1" x14ac:dyDescent="0.2">
      <c r="A9" s="20">
        <v>3</v>
      </c>
      <c r="B9" s="23" t="s">
        <v>56</v>
      </c>
      <c r="C9" s="2" t="s">
        <v>13</v>
      </c>
      <c r="D9" s="8">
        <v>10</v>
      </c>
      <c r="E9" s="7">
        <f>'260002_BPU'!M9</f>
        <v>0</v>
      </c>
      <c r="F9" s="7">
        <f>'260002_BPU'!N9</f>
        <v>0</v>
      </c>
      <c r="G9" s="33">
        <f t="shared" si="0"/>
        <v>0</v>
      </c>
      <c r="H9" s="33">
        <f t="shared" si="1"/>
        <v>0</v>
      </c>
      <c r="I9" s="144"/>
    </row>
    <row r="10" spans="1:9" ht="97.9" customHeight="1" x14ac:dyDescent="0.2">
      <c r="A10" s="20">
        <v>4</v>
      </c>
      <c r="B10" s="21" t="s">
        <v>63</v>
      </c>
      <c r="C10" s="2" t="s">
        <v>14</v>
      </c>
      <c r="D10" s="8">
        <v>25</v>
      </c>
      <c r="E10" s="7">
        <f>'260002_BPU'!M10</f>
        <v>0</v>
      </c>
      <c r="F10" s="7">
        <f>'260002_BPU'!N10</f>
        <v>0</v>
      </c>
      <c r="G10" s="33">
        <f t="shared" si="0"/>
        <v>0</v>
      </c>
      <c r="H10" s="33">
        <f t="shared" si="1"/>
        <v>0</v>
      </c>
      <c r="I10" s="144"/>
    </row>
    <row r="11" spans="1:9" ht="84.6" customHeight="1" x14ac:dyDescent="0.2">
      <c r="A11" s="20">
        <v>5</v>
      </c>
      <c r="B11" s="23" t="s">
        <v>16</v>
      </c>
      <c r="C11" s="2" t="s">
        <v>15</v>
      </c>
      <c r="D11" s="11">
        <v>300</v>
      </c>
      <c r="E11" s="7">
        <f>'260002_BPU'!M11</f>
        <v>0</v>
      </c>
      <c r="F11" s="7">
        <f>'260002_BPU'!N11</f>
        <v>0</v>
      </c>
      <c r="G11" s="33">
        <f t="shared" si="0"/>
        <v>0</v>
      </c>
      <c r="H11" s="33">
        <f t="shared" si="1"/>
        <v>0</v>
      </c>
      <c r="I11" s="144"/>
    </row>
    <row r="12" spans="1:9" ht="84.6" customHeight="1" x14ac:dyDescent="0.2">
      <c r="A12" s="20">
        <v>6</v>
      </c>
      <c r="B12" s="21" t="s">
        <v>64</v>
      </c>
      <c r="C12" s="2" t="s">
        <v>17</v>
      </c>
      <c r="D12" s="11">
        <v>60</v>
      </c>
      <c r="E12" s="7">
        <f>'260002_BPU'!M12</f>
        <v>0</v>
      </c>
      <c r="F12" s="7">
        <f>'260002_BPU'!N12</f>
        <v>0</v>
      </c>
      <c r="G12" s="33">
        <f t="shared" ref="G12:G20" si="2">D12*E12</f>
        <v>0</v>
      </c>
      <c r="H12" s="33">
        <f t="shared" ref="H12:H20" si="3">D12*F12</f>
        <v>0</v>
      </c>
    </row>
    <row r="13" spans="1:9" ht="45" customHeight="1" x14ac:dyDescent="0.2">
      <c r="A13" s="20">
        <v>7</v>
      </c>
      <c r="B13" s="23" t="s">
        <v>34</v>
      </c>
      <c r="C13" s="2" t="s">
        <v>18</v>
      </c>
      <c r="D13" s="11">
        <v>200</v>
      </c>
      <c r="E13" s="7">
        <f>'260002_BPU'!M13</f>
        <v>0</v>
      </c>
      <c r="F13" s="7">
        <f>'260002_BPU'!N13</f>
        <v>0</v>
      </c>
      <c r="G13" s="33">
        <f t="shared" si="2"/>
        <v>0</v>
      </c>
      <c r="H13" s="33">
        <f t="shared" si="3"/>
        <v>0</v>
      </c>
    </row>
    <row r="14" spans="1:9" ht="51.75" customHeight="1" x14ac:dyDescent="0.2">
      <c r="A14" s="20">
        <v>8</v>
      </c>
      <c r="B14" s="43" t="s">
        <v>69</v>
      </c>
      <c r="C14" s="2" t="s">
        <v>14</v>
      </c>
      <c r="D14" s="11">
        <v>50</v>
      </c>
      <c r="E14" s="7">
        <f>'260002_BPU'!M14</f>
        <v>0</v>
      </c>
      <c r="F14" s="7">
        <f>'260002_BPU'!N14</f>
        <v>0</v>
      </c>
      <c r="G14" s="33">
        <f t="shared" si="2"/>
        <v>0</v>
      </c>
      <c r="H14" s="33">
        <f t="shared" si="3"/>
        <v>0</v>
      </c>
    </row>
    <row r="15" spans="1:9" ht="51.75" customHeight="1" x14ac:dyDescent="0.2">
      <c r="A15" s="20">
        <v>9</v>
      </c>
      <c r="B15" s="24" t="s">
        <v>107</v>
      </c>
      <c r="C15" s="2" t="s">
        <v>19</v>
      </c>
      <c r="D15" s="11">
        <v>100</v>
      </c>
      <c r="E15" s="7">
        <f>'260002_BPU'!M15</f>
        <v>0</v>
      </c>
      <c r="F15" s="7">
        <f>'260002_BPU'!N15</f>
        <v>0</v>
      </c>
      <c r="G15" s="33">
        <f t="shared" si="2"/>
        <v>0</v>
      </c>
      <c r="H15" s="33">
        <f t="shared" si="3"/>
        <v>0</v>
      </c>
    </row>
    <row r="16" spans="1:9" ht="51.75" customHeight="1" x14ac:dyDescent="0.2">
      <c r="A16" s="20">
        <v>10</v>
      </c>
      <c r="B16" s="67" t="s">
        <v>106</v>
      </c>
      <c r="C16" s="2" t="s">
        <v>20</v>
      </c>
      <c r="D16" s="11">
        <v>30000</v>
      </c>
      <c r="E16" s="7">
        <f>'260002_BPU'!M22</f>
        <v>0</v>
      </c>
      <c r="F16" s="7">
        <f>'260002_BPU'!N22</f>
        <v>0</v>
      </c>
      <c r="G16" s="33">
        <f t="shared" si="2"/>
        <v>0</v>
      </c>
      <c r="H16" s="33">
        <f t="shared" si="3"/>
        <v>0</v>
      </c>
    </row>
    <row r="17" spans="1:9" ht="51.75" customHeight="1" x14ac:dyDescent="0.2">
      <c r="A17" s="20">
        <v>11</v>
      </c>
      <c r="B17" s="43" t="s">
        <v>70</v>
      </c>
      <c r="C17" s="2" t="s">
        <v>21</v>
      </c>
      <c r="D17" s="11">
        <v>20</v>
      </c>
      <c r="E17" s="7">
        <f>'260002_BPU'!M23</f>
        <v>0</v>
      </c>
      <c r="F17" s="7">
        <f>'260002_BPU'!N23</f>
        <v>0</v>
      </c>
      <c r="G17" s="33">
        <f t="shared" si="2"/>
        <v>0</v>
      </c>
      <c r="H17" s="33">
        <f t="shared" si="3"/>
        <v>0</v>
      </c>
    </row>
    <row r="18" spans="1:9" ht="51.75" customHeight="1" x14ac:dyDescent="0.2">
      <c r="A18" s="20">
        <v>12</v>
      </c>
      <c r="B18" s="43" t="s">
        <v>71</v>
      </c>
      <c r="C18" s="2" t="s">
        <v>21</v>
      </c>
      <c r="D18" s="11">
        <v>20</v>
      </c>
      <c r="E18" s="7">
        <f>'260002_BPU'!M24</f>
        <v>0</v>
      </c>
      <c r="F18" s="7">
        <f>'260002_BPU'!N24</f>
        <v>0</v>
      </c>
      <c r="G18" s="33">
        <f t="shared" si="2"/>
        <v>0</v>
      </c>
      <c r="H18" s="33">
        <f t="shared" si="3"/>
        <v>0</v>
      </c>
    </row>
    <row r="19" spans="1:9" ht="51.75" customHeight="1" x14ac:dyDescent="0.2">
      <c r="A19" s="116" t="s">
        <v>28</v>
      </c>
      <c r="B19" s="116"/>
      <c r="C19" s="117"/>
      <c r="D19" s="40"/>
      <c r="E19" s="37"/>
      <c r="F19" s="37"/>
      <c r="G19" s="41"/>
      <c r="H19" s="41"/>
    </row>
    <row r="20" spans="1:9" ht="51.75" customHeight="1" x14ac:dyDescent="0.2">
      <c r="A20" s="20">
        <v>13</v>
      </c>
      <c r="B20" s="24" t="s">
        <v>58</v>
      </c>
      <c r="C20" s="2" t="s">
        <v>22</v>
      </c>
      <c r="D20" s="11">
        <v>10</v>
      </c>
      <c r="E20" s="7">
        <f>'260002_BPU'!M26</f>
        <v>0</v>
      </c>
      <c r="F20" s="7">
        <f>'260002_BPU'!N26</f>
        <v>0</v>
      </c>
      <c r="G20" s="33">
        <f t="shared" si="2"/>
        <v>0</v>
      </c>
      <c r="H20" s="33">
        <f t="shared" si="3"/>
        <v>0</v>
      </c>
    </row>
    <row r="21" spans="1:9" ht="51.75" customHeight="1" x14ac:dyDescent="0.2">
      <c r="A21" s="20">
        <v>14</v>
      </c>
      <c r="B21" s="24" t="s">
        <v>57</v>
      </c>
      <c r="C21" s="2" t="s">
        <v>22</v>
      </c>
      <c r="D21" s="11">
        <v>30</v>
      </c>
      <c r="E21" s="7">
        <f>'260002_BPU'!M27</f>
        <v>0</v>
      </c>
      <c r="F21" s="7">
        <f>'260002_BPU'!N27</f>
        <v>0</v>
      </c>
      <c r="G21" s="33">
        <f t="shared" ref="G21:G26" si="4">D21*E21</f>
        <v>0</v>
      </c>
      <c r="H21" s="33">
        <f t="shared" ref="H21:H26" si="5">D21*F21</f>
        <v>0</v>
      </c>
    </row>
    <row r="22" spans="1:9" ht="51.75" customHeight="1" x14ac:dyDescent="0.2">
      <c r="A22" s="20">
        <v>15</v>
      </c>
      <c r="B22" s="43" t="s">
        <v>72</v>
      </c>
      <c r="C22" s="2" t="s">
        <v>23</v>
      </c>
      <c r="D22" s="11">
        <v>20</v>
      </c>
      <c r="E22" s="7">
        <f>'260002_BPU'!M28</f>
        <v>0</v>
      </c>
      <c r="F22" s="7">
        <f>'260002_BPU'!N28</f>
        <v>0</v>
      </c>
      <c r="G22" s="33">
        <f t="shared" si="4"/>
        <v>0</v>
      </c>
      <c r="H22" s="33">
        <f t="shared" si="5"/>
        <v>0</v>
      </c>
    </row>
    <row r="23" spans="1:9" ht="51.75" customHeight="1" x14ac:dyDescent="0.2">
      <c r="A23" s="20">
        <v>16</v>
      </c>
      <c r="B23" s="24" t="s">
        <v>24</v>
      </c>
      <c r="C23" s="2" t="s">
        <v>25</v>
      </c>
      <c r="D23" s="11">
        <v>20</v>
      </c>
      <c r="E23" s="7">
        <f>'260002_BPU'!M29</f>
        <v>0</v>
      </c>
      <c r="F23" s="7">
        <f>'260002_BPU'!N29</f>
        <v>0</v>
      </c>
      <c r="G23" s="33">
        <f t="shared" si="4"/>
        <v>0</v>
      </c>
      <c r="H23" s="33">
        <f t="shared" si="5"/>
        <v>0</v>
      </c>
    </row>
    <row r="24" spans="1:9" ht="51.75" customHeight="1" x14ac:dyDescent="0.2">
      <c r="A24" s="20">
        <v>17</v>
      </c>
      <c r="B24" s="43" t="s">
        <v>76</v>
      </c>
      <c r="C24" s="2" t="s">
        <v>26</v>
      </c>
      <c r="D24" s="11">
        <v>20</v>
      </c>
      <c r="E24" s="7">
        <f>'260002_BPU'!M30</f>
        <v>0</v>
      </c>
      <c r="F24" s="7">
        <f>'260002_BPU'!N30</f>
        <v>0</v>
      </c>
      <c r="G24" s="33">
        <f t="shared" si="4"/>
        <v>0</v>
      </c>
      <c r="H24" s="33">
        <f t="shared" si="5"/>
        <v>0</v>
      </c>
    </row>
    <row r="25" spans="1:9" ht="51.75" customHeight="1" x14ac:dyDescent="0.2">
      <c r="A25" s="20">
        <v>18</v>
      </c>
      <c r="B25" s="43" t="s">
        <v>73</v>
      </c>
      <c r="C25" s="2" t="s">
        <v>60</v>
      </c>
      <c r="D25" s="11">
        <v>10</v>
      </c>
      <c r="E25" s="7">
        <f>'260002_BPU'!M31</f>
        <v>0</v>
      </c>
      <c r="F25" s="7">
        <f>'260002_BPU'!N31</f>
        <v>0</v>
      </c>
      <c r="G25" s="33">
        <f t="shared" si="4"/>
        <v>0</v>
      </c>
      <c r="H25" s="33">
        <f t="shared" si="5"/>
        <v>0</v>
      </c>
    </row>
    <row r="26" spans="1:9" ht="51.75" customHeight="1" x14ac:dyDescent="0.2">
      <c r="A26" s="20">
        <v>19</v>
      </c>
      <c r="B26" s="43" t="s">
        <v>74</v>
      </c>
      <c r="C26" s="2" t="s">
        <v>61</v>
      </c>
      <c r="D26" s="11">
        <v>10</v>
      </c>
      <c r="E26" s="7">
        <f>'260002_BPU'!M32</f>
        <v>0</v>
      </c>
      <c r="F26" s="7">
        <f>'260002_BPU'!N32</f>
        <v>0</v>
      </c>
      <c r="G26" s="33">
        <f t="shared" si="4"/>
        <v>0</v>
      </c>
      <c r="H26" s="33">
        <f t="shared" si="5"/>
        <v>0</v>
      </c>
    </row>
    <row r="27" spans="1:9" ht="51.75" customHeight="1" x14ac:dyDescent="0.2">
      <c r="A27" s="20">
        <v>20</v>
      </c>
      <c r="B27" s="24" t="s">
        <v>45</v>
      </c>
      <c r="C27" s="2" t="s">
        <v>59</v>
      </c>
      <c r="D27" s="11">
        <v>10</v>
      </c>
      <c r="E27" s="7">
        <f>'260002_BPU'!M33</f>
        <v>0</v>
      </c>
      <c r="F27" s="7">
        <f>'260002_BPU'!N33</f>
        <v>0</v>
      </c>
      <c r="G27" s="33">
        <f t="shared" ref="G27:G30" si="6">D27*E27</f>
        <v>0</v>
      </c>
      <c r="H27" s="33">
        <f t="shared" ref="H27:H30" si="7">D27*F27</f>
        <v>0</v>
      </c>
    </row>
    <row r="28" spans="1:9" ht="51.75" customHeight="1" x14ac:dyDescent="0.2">
      <c r="A28" s="20">
        <v>21</v>
      </c>
      <c r="B28" s="24" t="s">
        <v>46</v>
      </c>
      <c r="C28" s="2" t="s">
        <v>62</v>
      </c>
      <c r="D28" s="11">
        <v>10</v>
      </c>
      <c r="E28" s="7">
        <f>'260002_BPU'!M34</f>
        <v>0</v>
      </c>
      <c r="F28" s="7">
        <f>'260002_BPU'!N34</f>
        <v>0</v>
      </c>
      <c r="G28" s="33">
        <f t="shared" si="6"/>
        <v>0</v>
      </c>
      <c r="H28" s="33">
        <f t="shared" si="7"/>
        <v>0</v>
      </c>
    </row>
    <row r="29" spans="1:9" ht="51.75" customHeight="1" x14ac:dyDescent="0.2">
      <c r="A29" s="20">
        <v>22</v>
      </c>
      <c r="B29" s="24" t="s">
        <v>30</v>
      </c>
      <c r="C29" s="2" t="s">
        <v>29</v>
      </c>
      <c r="D29" s="11">
        <v>10</v>
      </c>
      <c r="E29" s="7">
        <f>'260002_BPU'!M35</f>
        <v>0</v>
      </c>
      <c r="F29" s="7">
        <f>'260002_BPU'!N35</f>
        <v>0</v>
      </c>
      <c r="G29" s="33">
        <f t="shared" si="6"/>
        <v>0</v>
      </c>
      <c r="H29" s="33">
        <f t="shared" si="7"/>
        <v>0</v>
      </c>
    </row>
    <row r="30" spans="1:9" ht="51.75" customHeight="1" x14ac:dyDescent="0.2">
      <c r="A30" s="20">
        <v>23</v>
      </c>
      <c r="B30" s="24" t="s">
        <v>31</v>
      </c>
      <c r="C30" s="2" t="s">
        <v>21</v>
      </c>
      <c r="D30" s="11">
        <v>10</v>
      </c>
      <c r="E30" s="7">
        <f>'260002_BPU'!M36</f>
        <v>0</v>
      </c>
      <c r="F30" s="7">
        <f>'260002_BPU'!N36</f>
        <v>0</v>
      </c>
      <c r="G30" s="34">
        <f t="shared" si="6"/>
        <v>0</v>
      </c>
      <c r="H30" s="34">
        <f t="shared" si="7"/>
        <v>0</v>
      </c>
    </row>
    <row r="31" spans="1:9" ht="48" customHeight="1" x14ac:dyDescent="0.2">
      <c r="A31" s="49">
        <v>24</v>
      </c>
      <c r="B31" s="50" t="s">
        <v>33</v>
      </c>
      <c r="C31" s="51" t="s">
        <v>32</v>
      </c>
      <c r="D31" s="52">
        <v>10</v>
      </c>
      <c r="E31" s="53">
        <f>'260002_BPU'!M37</f>
        <v>0</v>
      </c>
      <c r="F31" s="71">
        <f>'260002_BPU'!N37</f>
        <v>0</v>
      </c>
      <c r="G31" s="61">
        <f>D31*E31</f>
        <v>0</v>
      </c>
      <c r="H31" s="61">
        <f>D31*F31</f>
        <v>0</v>
      </c>
      <c r="I31" s="3"/>
    </row>
    <row r="32" spans="1:9" ht="48" customHeight="1" x14ac:dyDescent="0.2">
      <c r="A32" s="58">
        <v>25</v>
      </c>
      <c r="B32" s="66" t="s">
        <v>105</v>
      </c>
      <c r="C32" s="59" t="s">
        <v>93</v>
      </c>
      <c r="D32" s="60">
        <v>50</v>
      </c>
      <c r="E32" s="10">
        <f>'260002_BPU'!M41</f>
        <v>0</v>
      </c>
      <c r="F32" s="75">
        <f>'260002_BPU'!N41</f>
        <v>0</v>
      </c>
      <c r="G32" s="61">
        <f>D32*E32</f>
        <v>0</v>
      </c>
      <c r="H32" s="61">
        <f>D32*F32</f>
        <v>0</v>
      </c>
      <c r="I32" s="72"/>
    </row>
    <row r="33" spans="1:9" ht="61.5" customHeight="1" thickBot="1" x14ac:dyDescent="0.3">
      <c r="A33" s="54"/>
      <c r="B33" s="54"/>
      <c r="C33" s="54"/>
      <c r="D33" s="55"/>
      <c r="E33" s="25"/>
      <c r="F33" s="56" t="s">
        <v>47</v>
      </c>
      <c r="G33" s="57">
        <f>SUM(G7:G32)</f>
        <v>0</v>
      </c>
      <c r="H33" s="57">
        <f>SUM(H7:H32)</f>
        <v>0</v>
      </c>
      <c r="I33" s="3"/>
    </row>
    <row r="34" spans="1:9" ht="15" customHeight="1" x14ac:dyDescent="0.25">
      <c r="A34" s="17"/>
      <c r="B34" s="17"/>
      <c r="C34" s="17"/>
      <c r="D34" s="17"/>
      <c r="E34" s="17"/>
      <c r="F34" s="17"/>
      <c r="G34" s="17"/>
      <c r="H34" s="17"/>
    </row>
    <row r="35" spans="1:9" ht="99.75" customHeight="1" x14ac:dyDescent="0.2"/>
  </sheetData>
  <mergeCells count="6">
    <mergeCell ref="A19:C19"/>
    <mergeCell ref="D4:D5"/>
    <mergeCell ref="I7:I11"/>
    <mergeCell ref="A1:H1"/>
    <mergeCell ref="A2:H2"/>
    <mergeCell ref="A4:B4"/>
  </mergeCells>
  <printOptions horizontalCentered="1" verticalCentered="1"/>
  <pageMargins left="0" right="0" top="0" bottom="0" header="0" footer="0"/>
  <pageSetup paperSize="8" scale="42" orientation="landscape" r:id="rId1"/>
</worksheet>
</file>

<file path=docMetadata/LabelInfo.xml><?xml version="1.0" encoding="utf-8"?>
<clbl:labelList xmlns:clbl="http://schemas.microsoft.com/office/2020/mipLabelMetadata">
  <clbl:label id="{9d16294b-7040-47e1-b2e5-64d6dc7364ff}" enabled="1" method="Standard" siteId="{c84d9378-ad95-4040-9258-2ed1ae880ded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260002_BPU</vt:lpstr>
      <vt:lpstr>260002_DQE</vt:lpstr>
      <vt:lpstr>'260002_BPU'!Zone_d_impression</vt:lpstr>
      <vt:lpstr>'260002_DQE'!Zone_d_impression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Leveque</dc:creator>
  <cp:lastModifiedBy>KERLEROUX Benjamin</cp:lastModifiedBy>
  <cp:lastPrinted>2025-12-22T07:43:39Z</cp:lastPrinted>
  <dcterms:created xsi:type="dcterms:W3CDTF">2006-09-16T00:00:00Z</dcterms:created>
  <dcterms:modified xsi:type="dcterms:W3CDTF">2025-12-24T09:18:05Z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0x010100B9923597ED62664386238273E72352CC</vt:lpwstr>
  </property>
</Properties>
</file>