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BPU" sheetId="1" state="visible" r:id="rId3"/>
    <sheet name="DQE" sheetId="2" state="visible" r:id="rId4"/>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<sst xmlns="http://schemas.openxmlformats.org/spreadsheetml/2006/main" count="342" uniqueCount="84">
  <si>
    <t xml:space="preserve">Marché relatif à l'impression et à la livraison des bulletins de vote à l'occasion de toute élection présidentielle ou référendum national</t>
  </si>
  <si>
    <t xml:space="preserve">La Réunion - Bordereau des prix</t>
  </si>
  <si>
    <t xml:space="preserve">NOM du CANDIDAT</t>
  </si>
  <si>
    <t xml:space="preserve">Taux de TVA </t>
  </si>
  <si>
    <r>
      <rPr>
        <b val="true"/>
        <u val="single"/>
        <sz val="13"/>
        <color theme="1"/>
        <rFont val="Calibri"/>
        <family val="2"/>
        <charset val="1"/>
      </rPr>
      <t xml:space="preserve">Notes à l'attention des candidats :
</t>
    </r>
    <r>
      <rPr>
        <sz val="13"/>
        <color theme="1"/>
        <rFont val="Calibri"/>
        <family val="2"/>
        <charset val="1"/>
      </rPr>
      <t xml:space="preserve">
Tous les prix sont exprimés en euros.
Sous peine d'irrecevabilité ce document ne peut pas faire l'objet de modification et doit être entièrement complété. 
Seules les cellules en vert doivent être renseignées par le candidat. Les calculs s'effectuent automatiquement.
Le DQE en onglet 2, non contractuel, n'est pas à compléter par les opérateurs économiques. Les calculs s'effectuent automatiquement au regard du BPU.</t>
    </r>
  </si>
  <si>
    <t xml:space="preserve">PRESTATION N°1 - ACQUISITION DU PAPIER NÉCESSAIRE À LA FABRICATION DES BULLETINS DE VOTE </t>
  </si>
  <si>
    <t xml:space="preserve">Acquisition du papier</t>
  </si>
  <si>
    <t xml:space="preserve">Prix pour 1 tonne de papier selon la tranche de tonnage acquise</t>
  </si>
  <si>
    <t xml:space="preserve">Jusqu'à 19 tonnes</t>
  </si>
  <si>
    <t xml:space="preserve">de 20 à 29 tonnes</t>
  </si>
  <si>
    <t xml:space="preserve">de 30 à 39 tonnes</t>
  </si>
  <si>
    <t xml:space="preserve">de 40 à 49 tonnes</t>
  </si>
  <si>
    <t xml:space="preserve">HT</t>
  </si>
  <si>
    <t xml:space="preserve">TTC</t>
  </si>
  <si>
    <t xml:space="preserve">PRESTATION N°2 - STOCKAGE DU PAPIER NÉCESSAIRE À LA FABRICATION DES BULLETINS DE VOTE </t>
  </si>
  <si>
    <t xml:space="preserve">Stockage - tarification mensuelle</t>
  </si>
  <si>
    <t xml:space="preserve">Prix pour 1 tonne de papier selon la tranche de tonnage stockée</t>
  </si>
  <si>
    <t xml:space="preserve">Cette prestation est facturée en fonction des quantités en stock au premier de chaque mois</t>
  </si>
  <si>
    <t xml:space="preserve">Manutention du stock - "coup de fourche"</t>
  </si>
  <si>
    <t xml:space="preserve">Prix pour 1 tonne de papier selon la tranche de tonnage entrant ou sortant de stockage</t>
  </si>
  <si>
    <t xml:space="preserve">Destinée à refléter les coûts des opérations de manutention des stocks de papier, cette prestation est commandée une première fois lors de l'entrée en stock, puis une seconde fois lors de la sortie de stock</t>
  </si>
  <si>
    <t xml:space="preserve">PRESTATION N°3 - PRODUCTION ET LIVRAISON - PRÉSIDENTIELLE</t>
  </si>
  <si>
    <t xml:space="preserve">Le prix unitaire d'un bulletin est fonction des volumes commandés, découlant eux-mêmes du nombre de candidats et d'électeurs.
Lors d'une commande, la méthode de calcul du nombre de bulletins à produire est la suivante : [(nombre d'électeur x 2) + (nombre d'électeur x 2 x 10%)] x nombre de candidats
Les tranches ci-dessous sont à lire de la façon suivante : de 500 000 à 4 999 999, puis de 5 000 000 à 9 999 999, etc.</t>
  </si>
  <si>
    <t xml:space="preserve">Premier tour - délai classique</t>
  </si>
  <si>
    <t xml:space="preserve">Deuxième tour - délai classique</t>
  </si>
  <si>
    <t xml:space="preserve">Prix pour 1 bulletin de vote par tranche de quantités à produire</t>
  </si>
  <si>
    <r>
      <rPr>
        <b val="true"/>
        <sz val="11"/>
        <color rgb="FF000000"/>
        <rFont val="Calibri"/>
        <family val="2"/>
        <charset val="1"/>
      </rPr>
      <t xml:space="preserve"> De 0,5 à</t>
    </r>
    <r>
      <rPr>
        <b val="true"/>
        <sz val="11"/>
        <color theme="1"/>
        <rFont val="Calibri"/>
        <family val="2"/>
        <charset val="1"/>
      </rPr>
      <t xml:space="preserve"> 4 millions</t>
    </r>
  </si>
  <si>
    <t xml:space="preserve"> de 5 à 9 millions</t>
  </si>
  <si>
    <t xml:space="preserve"> de 10 à 14 millions</t>
  </si>
  <si>
    <t xml:space="preserve">de 15 à 19 millions</t>
  </si>
  <si>
    <t xml:space="preserve">de 20 à 24 millions</t>
  </si>
  <si>
    <t xml:space="preserve">de 25 à 29 millions</t>
  </si>
  <si>
    <t xml:space="preserve">par million supplémentaire</t>
  </si>
  <si>
    <t xml:space="preserve"> De 0,5 à 4 millions</t>
  </si>
  <si>
    <t xml:space="preserve">Dimensions</t>
  </si>
  <si>
    <t xml:space="preserve">Modes d'impression</t>
  </si>
  <si>
    <t xml:space="preserve">Couleurs</t>
  </si>
  <si>
    <t xml:space="preserve">A4</t>
  </si>
  <si>
    <t xml:space="preserve">Recto</t>
  </si>
  <si>
    <t xml:space="preserve">Une couleur (noir)</t>
  </si>
  <si>
    <t xml:space="preserve">Deux couleurs, (noir et bleu)</t>
  </si>
  <si>
    <t xml:space="preserve">Quadrichromie</t>
  </si>
  <si>
    <t xml:space="preserve">Recto-Verso</t>
  </si>
  <si>
    <t xml:space="preserve">A5</t>
  </si>
  <si>
    <t xml:space="preserve">A6</t>
  </si>
  <si>
    <t xml:space="preserve">A7</t>
  </si>
  <si>
    <t xml:space="preserve">Premier tour - délai urgent</t>
  </si>
  <si>
    <t xml:space="preserve">Deuxième tour - délai urgent</t>
  </si>
  <si>
    <t xml:space="preserve">Le prix unitaire d'un bulletin est fonction des volumes commandés, découlant eux-mêmes du nombre de candidats et d'électeurs.
Lors d'une commande, la méthode de calcul du nombre de bulletins à produire est la suivante : [(nombre d'électeur  x nombre de bulletins par électeur) + (nombre d'électeur x nombre de bulletins par électeur x 10%)]
Les tranches ci-dessous sont à lire de la façon suivante : de 500 000 à 999 999, puis de 1 000 000 à 1 999 999, etc.</t>
  </si>
  <si>
    <t xml:space="preserve">Délai classique</t>
  </si>
  <si>
    <t xml:space="preserve">Délai urgent</t>
  </si>
  <si>
    <t xml:space="preserve">Prix pour 1 bulletin de vote selon la tranche de quantités à produire</t>
  </si>
  <si>
    <t xml:space="preserve">De 0,5 à 0,9 millions</t>
  </si>
  <si>
    <t xml:space="preserve"> de 1 à 2 millions</t>
  </si>
  <si>
    <t xml:space="preserve"> de 3 à 4 millions</t>
  </si>
  <si>
    <t xml:space="preserve">par centaine de mille supplémentaire</t>
  </si>
  <si>
    <t xml:space="preserve">SIMULATION FINANCIÈRE – (Détail quantitatif estimatif : DQE)</t>
  </si>
  <si>
    <t xml:space="preserve">La Réunion</t>
  </si>
  <si>
    <r>
      <rPr>
        <b val="true"/>
        <u val="single"/>
        <sz val="11"/>
        <color theme="1"/>
        <rFont val="Calibri"/>
        <family val="2"/>
        <charset val="1"/>
      </rPr>
      <t xml:space="preserve">Notes à l'attention des candidats :
</t>
    </r>
    <r>
      <rPr>
        <sz val="11"/>
        <color theme="1"/>
        <rFont val="Calibri"/>
        <family val="2"/>
        <charset val="1"/>
      </rPr>
      <t xml:space="preserve">Le DQE, non contractuel, n'est pas à compléter par les opérateurs économiques. Les calculs s'effectuent automatiquement au regard de l'onglet n°1.</t>
    </r>
  </si>
  <si>
    <t xml:space="preserve">Quantité en tonnes</t>
  </si>
  <si>
    <t xml:space="preserve">Prix pour 1 tonne de papier  pour la tranche de 40 à 49 tonnes</t>
  </si>
  <si>
    <t xml:space="preserve">Prix total HT</t>
  </si>
  <si>
    <t xml:space="preserve">Prix total TTC</t>
  </si>
  <si>
    <t xml:space="preserve">TOTAL TTC</t>
  </si>
  <si>
    <t xml:space="preserve">Durée en mois</t>
  </si>
  <si>
    <t xml:space="preserve">Prix mensuel pour 1 tonne de papier stockée pour la tranche 40 à 49 tonnes</t>
  </si>
  <si>
    <t xml:space="preserve">Manutention pour l'entrée et la sortie de stock</t>
  </si>
  <si>
    <t xml:space="preserve">Nombre de manutentions</t>
  </si>
  <si>
    <t xml:space="preserve">Prix pour la manutention d'1 tonne de papier pour la tranche 40 à 49 tonnes</t>
  </si>
  <si>
    <t xml:space="preserve">PRESTATION N°3 - PRÉSIDENTIELLE</t>
  </si>
  <si>
    <t xml:space="preserve">Premier tour - délai classique - Pour 11 candidats</t>
  </si>
  <si>
    <t xml:space="preserve">Deuxième tour - délai classique - 2 candidats</t>
  </si>
  <si>
    <t xml:space="preserve">Nombre d'électeurs</t>
  </si>
  <si>
    <t xml:space="preserve">Nombre de bulletins commandés</t>
  </si>
  <si>
    <t xml:space="preserve">Prix unitaire HT d'1 bulletin pour la tranche 15 à 19 millions</t>
  </si>
  <si>
    <t xml:space="preserve">Prix unitaire HT d'1 bulletin pour la tranche 1 à 4 millions</t>
  </si>
  <si>
    <t xml:space="preserve">708 986</t>
  </si>
  <si>
    <t xml:space="preserve">Premier tour - délai urgent - Pour 11 candidats</t>
  </si>
  <si>
    <t xml:space="preserve">Deuxième tour - délai urgent - 2 candidats</t>
  </si>
  <si>
    <t xml:space="preserve">PRESTATION N°3 - RÉFÉRENDUM</t>
  </si>
  <si>
    <t xml:space="preserve">Prix unitaire HT d'1 bulletin pour la tranche 1 à 2 millions</t>
  </si>
  <si>
    <t xml:space="preserve">Prix unitaire HT d'1 bulletin pour la tranche 0,5 à 0,9 millions</t>
  </si>
  <si>
    <t xml:space="preserve">Prix unitaire HT d'1 bulletin pour la tranche 3 à 4 millions</t>
  </si>
  <si>
    <t xml:space="preserve">Montant total TTC de la simulation</t>
  </si>
</sst>
</file>

<file path=xl/styles.xml><?xml version="1.0" encoding="utf-8"?>
<styleSheet xmlns="http://schemas.openxmlformats.org/spreadsheetml/2006/main">
  <numFmts count="11">
    <numFmt numFmtId="164" formatCode="General"/>
    <numFmt numFmtId="165" formatCode="0.00\ %"/>
    <numFmt numFmtId="166" formatCode="#,##0.00"/>
    <numFmt numFmtId="167" formatCode="#,##0.00\ [$€-40C];[RED]\-#,##0.00\ [$€-40C]"/>
    <numFmt numFmtId="168" formatCode="0.00"/>
    <numFmt numFmtId="169" formatCode="#,##0.00&quot; €&quot;"/>
    <numFmt numFmtId="170" formatCode="General"/>
    <numFmt numFmtId="171" formatCode="#,##0"/>
    <numFmt numFmtId="172" formatCode="_-* #,##0.00_-;\-* #,##0.00_-;_-* \-??_-;_-@_-"/>
    <numFmt numFmtId="173" formatCode="_-* #,##0_-;\-* #,##0_-;_-* \-??_-;_-@_-"/>
    <numFmt numFmtId="174" formatCode="#,##0_ ;\-#,##0\ "/>
  </numFmts>
  <fonts count="19">
    <font>
      <sz val="11"/>
      <color theme="1"/>
      <name val="Calibri"/>
      <family val="2"/>
      <charset val="1"/>
    </font>
    <font>
      <sz val="10"/>
      <name val="Arial"/>
      <family val="0"/>
    </font>
    <font>
      <sz val="10"/>
      <name val="Arial"/>
      <family val="0"/>
    </font>
    <font>
      <sz val="10"/>
      <name val="Arial"/>
      <family val="0"/>
    </font>
    <font>
      <b val="true"/>
      <sz val="16"/>
      <color theme="0"/>
      <name val="Calibri"/>
      <family val="2"/>
      <charset val="1"/>
    </font>
    <font>
      <sz val="14"/>
      <name val="Calibri"/>
      <family val="2"/>
      <charset val="1"/>
    </font>
    <font>
      <b val="true"/>
      <u val="single"/>
      <sz val="13"/>
      <color theme="1"/>
      <name val="Calibri"/>
      <family val="2"/>
      <charset val="1"/>
    </font>
    <font>
      <sz val="13"/>
      <color theme="1"/>
      <name val="Calibri"/>
      <family val="2"/>
      <charset val="1"/>
    </font>
    <font>
      <sz val="14"/>
      <color theme="1"/>
      <name val="Calibri"/>
      <family val="2"/>
      <charset val="1"/>
    </font>
    <font>
      <b val="true"/>
      <sz val="14"/>
      <color theme="0"/>
      <name val="Calibri"/>
      <family val="2"/>
      <charset val="1"/>
    </font>
    <font>
      <b val="true"/>
      <sz val="11"/>
      <color theme="1"/>
      <name val="Calibri"/>
      <family val="2"/>
      <charset val="1"/>
    </font>
    <font>
      <sz val="12"/>
      <name val="Marianne"/>
      <family val="3"/>
      <charset val="1"/>
    </font>
    <font>
      <b val="true"/>
      <sz val="11.5"/>
      <color rgb="FFFF0000"/>
      <name val="Calibri"/>
      <family val="2"/>
      <charset val="1"/>
    </font>
    <font>
      <b val="true"/>
      <sz val="14"/>
      <color theme="1"/>
      <name val="Calibri"/>
      <family val="2"/>
      <charset val="1"/>
    </font>
    <font>
      <b val="true"/>
      <sz val="11"/>
      <color rgb="FF000000"/>
      <name val="Calibri"/>
      <family val="2"/>
      <charset val="1"/>
    </font>
    <font>
      <sz val="16"/>
      <color theme="1"/>
      <name val="Calibri"/>
      <family val="2"/>
      <charset val="1"/>
    </font>
    <font>
      <b val="true"/>
      <u val="single"/>
      <sz val="11"/>
      <color theme="1"/>
      <name val="Calibri"/>
      <family val="2"/>
      <charset val="1"/>
    </font>
    <font>
      <b val="true"/>
      <sz val="11"/>
      <color rgb="FF0000EE"/>
      <name val="Calibri"/>
      <family val="2"/>
      <charset val="1"/>
    </font>
    <font>
      <sz val="11"/>
      <color rgb="FF0000EE"/>
      <name val="Calibri"/>
      <family val="2"/>
      <charset val="1"/>
    </font>
  </fonts>
  <fills count="8">
    <fill>
      <patternFill patternType="none"/>
    </fill>
    <fill>
      <patternFill patternType="gray125"/>
    </fill>
    <fill>
      <patternFill patternType="solid">
        <fgColor rgb="FF002060"/>
        <bgColor rgb="FF000080"/>
      </patternFill>
    </fill>
    <fill>
      <patternFill patternType="solid">
        <fgColor rgb="FFCCFFCC"/>
        <bgColor rgb="FFCCFFFF"/>
      </patternFill>
    </fill>
    <fill>
      <patternFill patternType="solid">
        <fgColor theme="0"/>
        <bgColor rgb="FFFFFFCC"/>
      </patternFill>
    </fill>
    <fill>
      <patternFill patternType="solid">
        <fgColor theme="4" tint="0.5999"/>
        <bgColor rgb="FF99CCFF"/>
      </patternFill>
    </fill>
    <fill>
      <patternFill patternType="solid">
        <fgColor theme="7" tint="0.5999"/>
        <bgColor rgb="FFF8CBAD"/>
      </patternFill>
    </fill>
    <fill>
      <patternFill patternType="solid">
        <fgColor rgb="FFF8CBAD"/>
        <bgColor rgb="FFFFE699"/>
      </patternFill>
    </fill>
  </fills>
  <borders count="13">
    <border diagonalUp="false" diagonalDown="false">
      <left/>
      <right/>
      <top/>
      <bottom/>
      <diagonal/>
    </border>
    <border diagonalUp="false" diagonalDown="false">
      <left style="thin"/>
      <right/>
      <top/>
      <bottom/>
      <diagonal/>
    </border>
    <border diagonalUp="false" diagonalDown="false">
      <left style="thin"/>
      <right style="thin"/>
      <top style="thin"/>
      <bottom style="thin"/>
      <diagonal/>
    </border>
    <border diagonalUp="false" diagonalDown="false">
      <left style="hair"/>
      <right style="hair"/>
      <top style="hair"/>
      <bottom style="hair"/>
      <diagonal/>
    </border>
    <border diagonalUp="false" diagonalDown="false">
      <left/>
      <right/>
      <top style="thin"/>
      <bottom/>
      <diagonal/>
    </border>
    <border diagonalUp="false" diagonalDown="false">
      <left/>
      <right/>
      <top/>
      <bottom style="thin"/>
      <diagonal/>
    </border>
    <border diagonalUp="false" diagonalDown="false">
      <left style="thin"/>
      <right style="thin"/>
      <top/>
      <bottom style="thin"/>
      <diagonal/>
    </border>
    <border diagonalUp="false" diagonalDown="false">
      <left style="thin"/>
      <right style="thick"/>
      <top/>
      <bottom style="thin"/>
      <diagonal/>
    </border>
    <border diagonalUp="false" diagonalDown="false">
      <left style="thick"/>
      <right style="thin"/>
      <top style="thin"/>
      <bottom style="thin"/>
      <diagonal/>
    </border>
    <border diagonalUp="false" diagonalDown="false">
      <left style="thin"/>
      <right style="thick"/>
      <top style="thin"/>
      <bottom style="thin"/>
      <diagonal/>
    </border>
    <border diagonalUp="false" diagonalDown="false">
      <left style="thin"/>
      <right/>
      <top style="thin"/>
      <bottom style="thin"/>
      <diagonal/>
    </border>
    <border diagonalUp="false" diagonalDown="false">
      <left style="thin"/>
      <right style="thin"/>
      <top style="thin"/>
      <bottom/>
      <diagonal/>
    </border>
    <border diagonalUp="false" diagonalDown="false">
      <left/>
      <right style="thin"/>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72"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6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center" vertical="center" textRotation="0" wrapText="false" indent="0" shrinkToFit="false"/>
      <protection locked="true" hidden="false"/>
    </xf>
    <xf numFmtId="164" fontId="4" fillId="2" borderId="1" xfId="0" applyFont="true" applyBorder="true" applyAlignment="true" applyProtection="true">
      <alignment horizontal="center" vertical="center" textRotation="0" wrapText="false" indent="0" shrinkToFit="false"/>
      <protection locked="true" hidden="false"/>
    </xf>
    <xf numFmtId="164" fontId="0" fillId="0" borderId="0" xfId="0" applyFont="false" applyBorder="true" applyAlignment="true" applyProtection="true">
      <alignment horizontal="center" vertical="center" textRotation="0" wrapText="false" indent="0" shrinkToFit="false"/>
      <protection locked="true" hidden="false"/>
    </xf>
    <xf numFmtId="164" fontId="0" fillId="0" borderId="2" xfId="0" applyFont="true" applyBorder="true" applyAlignment="true" applyProtection="true">
      <alignment horizontal="center" vertical="center" textRotation="0" wrapText="false" indent="0" shrinkToFit="false"/>
      <protection locked="true" hidden="false"/>
    </xf>
    <xf numFmtId="164" fontId="0" fillId="3" borderId="2" xfId="0" applyFont="false" applyBorder="true" applyAlignment="true" applyProtection="true">
      <alignment horizontal="center" vertical="center" textRotation="0" wrapText="false" indent="0" shrinkToFit="false"/>
      <protection locked="false" hidden="false"/>
    </xf>
    <xf numFmtId="164" fontId="5" fillId="0" borderId="2" xfId="0" applyFont="true" applyBorder="true" applyAlignment="true" applyProtection="true">
      <alignment horizontal="center" vertical="center" textRotation="0" wrapText="true" indent="0" shrinkToFit="false"/>
      <protection locked="true" hidden="false"/>
    </xf>
    <xf numFmtId="165" fontId="5" fillId="3" borderId="2" xfId="0" applyFont="true" applyBorder="true" applyAlignment="true" applyProtection="true">
      <alignment horizontal="center" vertical="center" textRotation="0" wrapText="false" indent="0" shrinkToFit="false"/>
      <protection locked="false" hidden="false"/>
    </xf>
    <xf numFmtId="164" fontId="6" fillId="4" borderId="2" xfId="0" applyFont="true" applyBorder="true" applyAlignment="true" applyProtection="true">
      <alignment horizontal="left" vertical="center" textRotation="0" wrapText="true" indent="0" shrinkToFit="false"/>
      <protection locked="true" hidden="false"/>
    </xf>
    <xf numFmtId="164" fontId="8" fillId="0" borderId="0" xfId="0" applyFont="true" applyBorder="false" applyAlignment="true" applyProtection="true">
      <alignment horizontal="center" vertical="center" textRotation="0" wrapText="false" indent="0" shrinkToFit="false"/>
      <protection locked="true" hidden="false"/>
    </xf>
    <xf numFmtId="164" fontId="9" fillId="2" borderId="1" xfId="0" applyFont="true" applyBorder="true" applyAlignment="true" applyProtection="true">
      <alignment horizontal="center" vertical="center" textRotation="0" wrapText="false" indent="0" shrinkToFit="false"/>
      <protection locked="true" hidden="false"/>
    </xf>
    <xf numFmtId="164" fontId="10" fillId="0" borderId="2" xfId="0" applyFont="true" applyBorder="true" applyAlignment="true" applyProtection="true">
      <alignment horizontal="center"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2" xfId="0" applyFont="true" applyBorder="true" applyAlignment="true" applyProtection="true">
      <alignment horizontal="center" vertical="center" textRotation="0" wrapText="true" indent="0" shrinkToFit="false"/>
      <protection locked="true" hidden="false"/>
    </xf>
    <xf numFmtId="166" fontId="0" fillId="3" borderId="2" xfId="0" applyFont="false" applyBorder="true" applyAlignment="true" applyProtection="true">
      <alignment horizontal="center" vertical="center" textRotation="0" wrapText="false" indent="0" shrinkToFit="false"/>
      <protection locked="false" hidden="false"/>
    </xf>
    <xf numFmtId="166" fontId="0" fillId="0" borderId="2" xfId="0" applyFont="false" applyBorder="true" applyAlignment="true" applyProtection="true">
      <alignment horizontal="center" vertical="center" textRotation="0" wrapText="false" indent="0" shrinkToFit="false"/>
      <protection locked="true" hidden="false"/>
    </xf>
    <xf numFmtId="167" fontId="11" fillId="0" borderId="3" xfId="0" applyFont="true" applyBorder="true" applyAlignment="true" applyProtection="true">
      <alignment horizontal="center" vertical="center" textRotation="0" wrapText="false" indent="0" shrinkToFit="false"/>
      <protection locked="true" hidden="false"/>
    </xf>
    <xf numFmtId="168" fontId="0" fillId="0" borderId="2" xfId="0" applyFont="false" applyBorder="true" applyAlignment="true" applyProtection="true">
      <alignment horizontal="center" vertical="center" textRotation="0" wrapText="false" indent="0" shrinkToFit="false"/>
      <protection locked="true" hidden="false"/>
    </xf>
    <xf numFmtId="164" fontId="8" fillId="5" borderId="4" xfId="0" applyFont="true" applyBorder="true" applyAlignment="true" applyProtection="true">
      <alignment horizontal="left" vertical="center" textRotation="0" wrapText="true" indent="0" shrinkToFit="false"/>
      <protection locked="true" hidden="false"/>
    </xf>
    <xf numFmtId="164" fontId="8" fillId="5" borderId="0" xfId="0" applyFont="true" applyBorder="true" applyAlignment="true" applyProtection="true">
      <alignment horizontal="left" vertical="center" textRotation="0" wrapText="true" indent="0" shrinkToFit="false"/>
      <protection locked="true" hidden="false"/>
    </xf>
    <xf numFmtId="164" fontId="8" fillId="5" borderId="0" xfId="0" applyFont="true" applyBorder="true" applyAlignment="true" applyProtection="true">
      <alignment horizontal="center" vertical="center" textRotation="0" wrapText="true" indent="0" shrinkToFit="false"/>
      <protection locked="true" hidden="false"/>
    </xf>
    <xf numFmtId="164" fontId="12" fillId="0" borderId="0" xfId="0" applyFont="true" applyBorder="true" applyAlignment="true" applyProtection="true">
      <alignment horizontal="general" vertical="center" textRotation="0" wrapText="false" indent="0" shrinkToFit="false"/>
      <protection locked="true" hidden="false"/>
    </xf>
    <xf numFmtId="164" fontId="13" fillId="6" borderId="2" xfId="0" applyFont="true" applyBorder="true" applyAlignment="true" applyProtection="true">
      <alignment horizontal="center" vertical="center" textRotation="0" wrapText="false" indent="0" shrinkToFit="false"/>
      <protection locked="true" hidden="false"/>
    </xf>
    <xf numFmtId="164" fontId="13" fillId="6" borderId="2" xfId="0" applyFont="true" applyBorder="true" applyAlignment="true" applyProtection="true">
      <alignment horizontal="center" vertical="center" textRotation="0" wrapText="true" indent="0" shrinkToFit="false"/>
      <protection locked="true" hidden="false"/>
    </xf>
    <xf numFmtId="164" fontId="12" fillId="0" borderId="5" xfId="0" applyFont="true" applyBorder="true" applyAlignment="true" applyProtection="true">
      <alignment horizontal="general" vertical="center" textRotation="0" wrapText="false" indent="0" shrinkToFit="false"/>
      <protection locked="true" hidden="false"/>
    </xf>
    <xf numFmtId="164" fontId="10" fillId="0" borderId="6" xfId="0" applyFont="true" applyBorder="true" applyAlignment="true" applyProtection="true">
      <alignment horizontal="center" vertical="center" textRotation="0" wrapText="true" indent="0" shrinkToFit="false"/>
      <protection locked="true" hidden="false"/>
    </xf>
    <xf numFmtId="164" fontId="14" fillId="0" borderId="7" xfId="0" applyFont="true" applyBorder="true" applyAlignment="true" applyProtection="true">
      <alignment horizontal="center" vertical="center" textRotation="0" wrapText="true" indent="0" shrinkToFit="false"/>
      <protection locked="true" hidden="false"/>
    </xf>
    <xf numFmtId="164" fontId="10" fillId="0" borderId="7" xfId="0" applyFont="true" applyBorder="true" applyAlignment="true" applyProtection="true">
      <alignment horizontal="center" vertical="center" textRotation="0" wrapText="true" indent="0" shrinkToFit="false"/>
      <protection locked="true" hidden="false"/>
    </xf>
    <xf numFmtId="164" fontId="10" fillId="0" borderId="8" xfId="0" applyFont="true" applyBorder="true" applyAlignment="true" applyProtection="true">
      <alignment horizontal="center" vertical="center" textRotation="0" wrapText="true" indent="0" shrinkToFit="false"/>
      <protection locked="true" hidden="false"/>
    </xf>
    <xf numFmtId="164" fontId="10" fillId="0" borderId="0" xfId="0" applyFont="true" applyBorder="false" applyAlignment="true" applyProtection="true">
      <alignment horizontal="center" vertical="center" textRotation="0" wrapText="false" indent="0" shrinkToFit="false"/>
      <protection locked="true" hidden="false"/>
    </xf>
    <xf numFmtId="164" fontId="0" fillId="0" borderId="9" xfId="0" applyFont="true" applyBorder="true" applyAlignment="true" applyProtection="true">
      <alignment horizontal="center" vertical="center" textRotation="0" wrapText="true" indent="0" shrinkToFit="false"/>
      <protection locked="true" hidden="false"/>
    </xf>
    <xf numFmtId="164" fontId="0" fillId="0" borderId="8" xfId="0" applyFont="true" applyBorder="true" applyAlignment="true" applyProtection="true">
      <alignment horizontal="center" vertical="center" textRotation="0" wrapText="true" indent="0" shrinkToFit="false"/>
      <protection locked="true" hidden="false"/>
    </xf>
    <xf numFmtId="167" fontId="0" fillId="3" borderId="2" xfId="0" applyFont="false" applyBorder="true" applyAlignment="true" applyProtection="true">
      <alignment horizontal="center" vertical="center" textRotation="0" wrapText="false" indent="0" shrinkToFit="false"/>
      <protection locked="false" hidden="false"/>
    </xf>
    <xf numFmtId="167" fontId="0" fillId="0" borderId="9" xfId="0" applyFont="false" applyBorder="true" applyAlignment="true" applyProtection="true">
      <alignment horizontal="center" vertical="center" textRotation="0" wrapText="false" indent="0" shrinkToFit="false"/>
      <protection locked="true" hidden="false"/>
    </xf>
    <xf numFmtId="167" fontId="0" fillId="0" borderId="0" xfId="0" applyFont="false" applyBorder="false" applyAlignment="true" applyProtection="true">
      <alignment horizontal="center" vertical="center" textRotation="0" wrapText="false" indent="0" shrinkToFit="false"/>
      <protection locked="false" hidden="false"/>
    </xf>
    <xf numFmtId="167" fontId="0" fillId="0" borderId="0" xfId="0" applyFont="false" applyBorder="false" applyAlignment="true" applyProtection="true">
      <alignment horizontal="center" vertical="center" textRotation="0" wrapText="false" indent="0" shrinkToFit="false"/>
      <protection locked="true" hidden="false"/>
    </xf>
    <xf numFmtId="164" fontId="0" fillId="0" borderId="0" xfId="0" applyFont="false" applyBorder="true" applyAlignment="true" applyProtection="true">
      <alignment horizontal="general" vertical="center" textRotation="0" wrapText="false" indent="0" shrinkToFit="false"/>
      <protection locked="true" hidden="false"/>
    </xf>
    <xf numFmtId="164" fontId="13" fillId="7" borderId="2" xfId="0" applyFont="true" applyBorder="true" applyAlignment="true" applyProtection="true">
      <alignment horizontal="center" vertical="center" textRotation="0" wrapText="false" indent="0" shrinkToFit="false"/>
      <protection locked="true" hidden="false"/>
    </xf>
    <xf numFmtId="164" fontId="13" fillId="7" borderId="2" xfId="0" applyFont="true" applyBorder="true" applyAlignment="true" applyProtection="true">
      <alignment horizontal="center" vertical="center" textRotation="0" wrapText="true" indent="0" shrinkToFit="false"/>
      <protection locked="true" hidden="false"/>
    </xf>
    <xf numFmtId="167" fontId="0" fillId="3" borderId="0" xfId="0" applyFont="false" applyBorder="false" applyAlignment="true" applyProtection="true">
      <alignment horizontal="center" vertical="center" textRotation="0" wrapText="fals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15" fillId="0" borderId="0" xfId="0" applyFont="true" applyBorder="false" applyAlignment="true" applyProtection="true">
      <alignment horizontal="general" vertical="bottom" textRotation="0" wrapText="false" indent="0" shrinkToFit="false"/>
      <protection locked="true" hidden="false"/>
    </xf>
    <xf numFmtId="165" fontId="0" fillId="3" borderId="2" xfId="0" applyFont="false" applyBorder="true" applyAlignment="true" applyProtection="true">
      <alignment horizontal="center" vertical="center" textRotation="0" wrapText="false" indent="0" shrinkToFit="false"/>
      <protection locked="true" hidden="false"/>
    </xf>
    <xf numFmtId="164" fontId="16" fillId="0" borderId="1" xfId="0" applyFont="true" applyBorder="true" applyAlignment="true" applyProtection="true">
      <alignment horizontal="left" vertical="center" textRotation="0" wrapText="true" indent="0" shrinkToFit="false"/>
      <protection locked="true" hidden="false"/>
    </xf>
    <xf numFmtId="164" fontId="9" fillId="2" borderId="2" xfId="0" applyFont="true" applyBorder="true" applyAlignment="true" applyProtection="true">
      <alignment horizontal="center" vertical="center" textRotation="0" wrapText="false" indent="0" shrinkToFit="false"/>
      <protection locked="true" hidden="false"/>
    </xf>
    <xf numFmtId="164" fontId="10" fillId="0" borderId="2" xfId="0" applyFont="true" applyBorder="true" applyAlignment="true" applyProtection="true">
      <alignment horizontal="center" vertical="center" textRotation="0" wrapText="false" indent="0" shrinkToFit="false"/>
      <protection locked="true" hidden="false"/>
    </xf>
    <xf numFmtId="169" fontId="10" fillId="0" borderId="2" xfId="0" applyFont="true" applyBorder="true" applyAlignment="true" applyProtection="true">
      <alignment horizontal="center" vertical="center" textRotation="0" wrapText="false" indent="0" shrinkToFit="false"/>
      <protection locked="true" hidden="false"/>
    </xf>
    <xf numFmtId="164" fontId="17" fillId="0" borderId="2" xfId="0" applyFont="true" applyBorder="true" applyAlignment="true" applyProtection="true">
      <alignment horizontal="center" vertical="center" textRotation="0" wrapText="false" indent="0" shrinkToFit="false"/>
      <protection locked="true" hidden="false"/>
    </xf>
    <xf numFmtId="170" fontId="0" fillId="4" borderId="2" xfId="0" applyFont="false" applyBorder="true" applyAlignment="true" applyProtection="true">
      <alignment horizontal="center" vertical="center" textRotation="0" wrapText="false" indent="0" shrinkToFit="false"/>
      <protection locked="true" hidden="false"/>
    </xf>
    <xf numFmtId="171" fontId="0" fillId="0" borderId="2" xfId="0" applyFont="true" applyBorder="true" applyAlignment="true" applyProtection="true">
      <alignment horizontal="center" vertical="center" textRotation="0" wrapText="false" indent="0" shrinkToFit="false"/>
      <protection locked="true" hidden="false"/>
    </xf>
    <xf numFmtId="173" fontId="0" fillId="0" borderId="0" xfId="15" applyFont="true" applyBorder="true" applyAlignment="true" applyProtection="true">
      <alignment horizontal="center" vertical="center" textRotation="0" wrapText="false" indent="0" shrinkToFit="false"/>
      <protection locked="true" hidden="false"/>
    </xf>
    <xf numFmtId="171" fontId="0" fillId="4" borderId="2" xfId="0" applyFont="false" applyBorder="true" applyAlignment="true" applyProtection="true">
      <alignment horizontal="center" vertical="center" textRotation="0" wrapText="false" indent="0" shrinkToFit="false"/>
      <protection locked="true" hidden="false"/>
    </xf>
    <xf numFmtId="164" fontId="10" fillId="0" borderId="10" xfId="0" applyFont="true" applyBorder="true" applyAlignment="true" applyProtection="true">
      <alignment horizontal="center" vertical="center" textRotation="0" wrapText="true" indent="0" shrinkToFit="false"/>
      <protection locked="true" hidden="false"/>
    </xf>
    <xf numFmtId="164" fontId="0" fillId="0" borderId="11" xfId="0" applyFont="true" applyBorder="true" applyAlignment="true" applyProtection="true">
      <alignment horizontal="center" vertical="center" textRotation="0" wrapText="true" indent="0" shrinkToFit="false"/>
      <protection locked="true" hidden="false"/>
    </xf>
    <xf numFmtId="174" fontId="18" fillId="0" borderId="2" xfId="15" applyFont="true" applyBorder="true" applyAlignment="true" applyProtection="true">
      <alignment horizontal="general" vertical="center" textRotation="0" wrapText="false" indent="0" shrinkToFit="false"/>
      <protection locked="true" hidden="false"/>
    </xf>
    <xf numFmtId="174" fontId="0" fillId="0" borderId="2" xfId="15" applyFont="true" applyBorder="true" applyAlignment="true" applyProtection="true">
      <alignment horizontal="general" vertical="center" textRotation="0" wrapText="false" indent="0" shrinkToFit="false"/>
      <protection locked="true" hidden="false"/>
    </xf>
    <xf numFmtId="167" fontId="0" fillId="4" borderId="2" xfId="0" applyFont="false" applyBorder="true" applyAlignment="true" applyProtection="true">
      <alignment horizontal="center" vertical="center" textRotation="0" wrapText="false" indent="0" shrinkToFit="false"/>
      <protection locked="true" hidden="false"/>
    </xf>
    <xf numFmtId="169" fontId="0" fillId="0" borderId="2" xfId="0" applyFont="false" applyBorder="true" applyAlignment="true" applyProtection="true">
      <alignment horizontal="center" vertical="center" textRotation="0" wrapText="false" indent="0" shrinkToFit="false"/>
      <protection locked="true" hidden="false"/>
    </xf>
    <xf numFmtId="167" fontId="0" fillId="0" borderId="2" xfId="0" applyFont="true" applyBorder="true" applyAlignment="true" applyProtection="true">
      <alignment horizontal="center" vertical="center" textRotation="0" wrapText="false" indent="0" shrinkToFit="false"/>
      <protection locked="true" hidden="false"/>
    </xf>
    <xf numFmtId="169" fontId="0" fillId="0" borderId="0" xfId="0" applyFont="false" applyBorder="false" applyAlignment="true" applyProtection="true">
      <alignment horizontal="center" vertical="center" textRotation="0" wrapText="false" indent="0" shrinkToFit="false"/>
      <protection locked="true" hidden="false"/>
    </xf>
    <xf numFmtId="164" fontId="12" fillId="0" borderId="12" xfId="0" applyFont="true" applyBorder="true" applyAlignment="true" applyProtection="true">
      <alignment horizontal="general" vertical="center" textRotation="0" wrapText="false" indent="0" shrinkToFit="false"/>
      <protection locked="true" hidden="false"/>
    </xf>
    <xf numFmtId="164" fontId="13" fillId="0" borderId="2" xfId="0" applyFont="true" applyBorder="true" applyAlignment="true" applyProtection="true">
      <alignment horizontal="center" vertical="center" textRotation="0" wrapText="true" indent="0" shrinkToFit="false"/>
      <protection locked="true" hidden="false"/>
    </xf>
    <xf numFmtId="169" fontId="13" fillId="0" borderId="2" xfId="0" applyFont="true" applyBorder="true" applyAlignment="true" applyProtection="true">
      <alignment horizontal="center"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EE"/>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BDD7EE"/>
      <rgbColor rgb="FF000080"/>
      <rgbColor rgb="FFFF00FF"/>
      <rgbColor rgb="FFFFFF00"/>
      <rgbColor rgb="FF00FFFF"/>
      <rgbColor rgb="FF800080"/>
      <rgbColor rgb="FF800000"/>
      <rgbColor rgb="FF008080"/>
      <rgbColor rgb="FF0000FF"/>
      <rgbColor rgb="FF00CCFF"/>
      <rgbColor rgb="FFCCFFFF"/>
      <rgbColor rgb="FFCCFFCC"/>
      <rgbColor rgb="FFFFE699"/>
      <rgbColor rgb="FF99CCFF"/>
      <rgbColor rgb="FFFF99CC"/>
      <rgbColor rgb="FFCC99FF"/>
      <rgbColor rgb="FFF8CBAD"/>
      <rgbColor rgb="FF3366FF"/>
      <rgbColor rgb="FF33CCCC"/>
      <rgbColor rgb="FF99CC00"/>
      <rgbColor rgb="FFFFCC00"/>
      <rgbColor rgb="FFFF9900"/>
      <rgbColor rgb="FFFF6600"/>
      <rgbColor rgb="FF666699"/>
      <rgbColor rgb="FF969696"/>
      <rgbColor rgb="FF002060"/>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X131"/>
  <sheetViews>
    <sheetView showFormulas="false" showGridLines="true" showRowColHeaders="true" showZeros="true" rightToLeft="false" tabSelected="true" showOutlineSymbols="true" defaultGridColor="true" view="normal" topLeftCell="A1" colorId="64" zoomScale="75" zoomScaleNormal="75" zoomScalePageLayoutView="100" workbookViewId="0">
      <pane xSplit="3" ySplit="4" topLeftCell="D95" activePane="bottomRight" state="frozen"/>
      <selection pane="topLeft" activeCell="A1" activeCellId="0" sqref="A1"/>
      <selection pane="topRight" activeCell="D1" activeCellId="0" sqref="D1"/>
      <selection pane="bottomLeft" activeCell="A95" activeCellId="0" sqref="A95"/>
      <selection pane="bottomRight" activeCell="D122" activeCellId="0" sqref="D122"/>
    </sheetView>
  </sheetViews>
  <sheetFormatPr defaultColWidth="11.43359375" defaultRowHeight="15" zeroHeight="false" outlineLevelRow="0" outlineLevelCol="0"/>
  <cols>
    <col collapsed="false" customWidth="true" hidden="false" outlineLevel="0" max="1" min="1" style="1" width="14.57"/>
    <col collapsed="false" customWidth="true" hidden="false" outlineLevel="0" max="2" min="2" style="1" width="15.71"/>
    <col collapsed="false" customWidth="true" hidden="false" outlineLevel="0" max="3" min="3" style="1" width="29.71"/>
    <col collapsed="false" customWidth="true" hidden="false" outlineLevel="0" max="16" min="4" style="1" width="9.14"/>
    <col collapsed="false" customWidth="true" hidden="false" outlineLevel="0" max="17" min="17" style="1" width="9.29"/>
    <col collapsed="false" customWidth="true" hidden="false" outlineLevel="0" max="18" min="18" style="1" width="9.14"/>
    <col collapsed="false" customWidth="true" hidden="false" outlineLevel="0" max="22" min="19" style="1" width="14.37"/>
    <col collapsed="false" customWidth="true" hidden="false" outlineLevel="0" max="30" min="23" style="1" width="8.29"/>
    <col collapsed="false" customWidth="true" hidden="false" outlineLevel="0" max="31" min="31" style="1" width="9.57"/>
    <col collapsed="false" customWidth="true" hidden="false" outlineLevel="0" max="32" min="32" style="1" width="9.42"/>
    <col collapsed="false" customWidth="true" hidden="false" outlineLevel="0" max="35" min="33" style="1" width="8.29"/>
    <col collapsed="false" customWidth="true" hidden="false" outlineLevel="0" max="36" min="36" style="1" width="10.14"/>
    <col collapsed="false" customWidth="true" hidden="false" outlineLevel="0" max="37" min="37" style="1" width="8.29"/>
    <col collapsed="false" customWidth="true" hidden="false" outlineLevel="0" max="39" min="38" style="1" width="9.57"/>
    <col collapsed="false" customWidth="true" hidden="false" outlineLevel="0" max="41" min="40" style="1" width="9.42"/>
    <col collapsed="false" customWidth="true" hidden="false" outlineLevel="0" max="44" min="42" style="1" width="8.42"/>
    <col collapsed="false" customWidth="true" hidden="false" outlineLevel="0" max="50" min="45" style="1" width="8.29"/>
    <col collapsed="false" customWidth="true" hidden="false" outlineLevel="0" max="52" min="51" style="1" width="10"/>
    <col collapsed="false" customWidth="false" hidden="false" outlineLevel="0" max="16384" min="53" style="1" width="11.43"/>
  </cols>
  <sheetData>
    <row r="1" customFormat="false" ht="46" hidden="false" customHeight="true" outlineLevel="0" collapsed="false">
      <c r="A1" s="2" t="s">
        <v>0</v>
      </c>
      <c r="B1" s="2"/>
      <c r="C1" s="2"/>
      <c r="D1" s="2"/>
      <c r="E1" s="2"/>
      <c r="F1" s="2"/>
      <c r="G1" s="2"/>
      <c r="H1" s="2"/>
      <c r="I1" s="2"/>
      <c r="J1" s="2"/>
      <c r="K1" s="2"/>
      <c r="L1" s="2"/>
      <c r="M1" s="2"/>
      <c r="N1" s="2"/>
      <c r="O1" s="2"/>
      <c r="P1" s="2"/>
      <c r="Q1" s="2"/>
      <c r="R1" s="2"/>
      <c r="S1" s="2"/>
      <c r="T1" s="2"/>
      <c r="U1" s="2"/>
      <c r="V1" s="2"/>
    </row>
    <row r="2" customFormat="false" ht="55.95" hidden="false" customHeight="true" outlineLevel="0" collapsed="false">
      <c r="A2" s="2" t="s">
        <v>1</v>
      </c>
      <c r="B2" s="2"/>
      <c r="C2" s="2"/>
      <c r="D2" s="2"/>
      <c r="E2" s="2"/>
      <c r="F2" s="2"/>
      <c r="G2" s="2"/>
      <c r="H2" s="2"/>
      <c r="I2" s="2"/>
      <c r="J2" s="2"/>
      <c r="K2" s="2"/>
      <c r="L2" s="2"/>
      <c r="M2" s="2"/>
      <c r="N2" s="2"/>
      <c r="O2" s="2"/>
      <c r="P2" s="2"/>
      <c r="Q2" s="2"/>
      <c r="R2" s="2"/>
      <c r="S2" s="2"/>
      <c r="T2" s="2"/>
      <c r="U2" s="2"/>
      <c r="V2" s="2"/>
    </row>
    <row r="3" customFormat="false" ht="7.5" hidden="false" customHeight="true" outlineLevel="0" collapsed="false">
      <c r="AT3" s="3"/>
      <c r="AU3" s="3"/>
      <c r="AV3" s="3"/>
      <c r="AW3" s="3"/>
      <c r="AX3" s="3"/>
    </row>
    <row r="4" customFormat="false" ht="23.85" hidden="false" customHeight="true" outlineLevel="0" collapsed="false">
      <c r="A4" s="4" t="s">
        <v>2</v>
      </c>
      <c r="B4" s="4"/>
      <c r="C4" s="5"/>
      <c r="AT4" s="3"/>
      <c r="AU4" s="3"/>
      <c r="AV4" s="3"/>
      <c r="AW4" s="3"/>
      <c r="AX4" s="3"/>
    </row>
    <row r="5" customFormat="false" ht="7.5" hidden="false" customHeight="true" outlineLevel="0" collapsed="false">
      <c r="AT5" s="3"/>
      <c r="AU5" s="3"/>
      <c r="AV5" s="3"/>
      <c r="AW5" s="3"/>
      <c r="AX5" s="3"/>
    </row>
    <row r="6" customFormat="false" ht="7.5" hidden="false" customHeight="true" outlineLevel="0" collapsed="false">
      <c r="AT6" s="3"/>
      <c r="AU6" s="3"/>
      <c r="AV6" s="3"/>
      <c r="AW6" s="3"/>
      <c r="AX6" s="3"/>
    </row>
    <row r="7" s="9" customFormat="true" ht="110.25" hidden="false" customHeight="true" outlineLevel="0" collapsed="false">
      <c r="A7" s="6" t="s">
        <v>3</v>
      </c>
      <c r="B7" s="6"/>
      <c r="C7" s="7"/>
      <c r="D7" s="8" t="s">
        <v>4</v>
      </c>
      <c r="E7" s="8"/>
      <c r="F7" s="8"/>
      <c r="G7" s="8"/>
      <c r="H7" s="8"/>
      <c r="I7" s="8"/>
      <c r="J7" s="8"/>
      <c r="K7" s="8"/>
      <c r="L7" s="8"/>
      <c r="M7" s="8"/>
      <c r="N7" s="8"/>
      <c r="O7" s="8"/>
      <c r="P7" s="8"/>
      <c r="Q7" s="8"/>
      <c r="R7" s="8"/>
      <c r="S7" s="8"/>
      <c r="T7" s="8"/>
      <c r="U7" s="8"/>
      <c r="V7" s="8"/>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row>
    <row r="8" customFormat="false" ht="7.5" hidden="false" customHeight="true" outlineLevel="0" collapsed="false">
      <c r="AT8" s="3"/>
      <c r="AU8" s="3"/>
      <c r="AV8" s="3"/>
      <c r="AW8" s="3"/>
      <c r="AX8" s="3"/>
    </row>
    <row r="9" s="9" customFormat="true" ht="42.25" hidden="false" customHeight="true" outlineLevel="0" collapsed="false">
      <c r="A9" s="10" t="s">
        <v>5</v>
      </c>
      <c r="B9" s="10"/>
      <c r="C9" s="10"/>
      <c r="D9" s="10"/>
      <c r="E9" s="10"/>
      <c r="F9" s="10"/>
      <c r="G9" s="10"/>
      <c r="H9" s="10"/>
      <c r="I9" s="10"/>
      <c r="J9" s="10"/>
      <c r="K9" s="10"/>
      <c r="L9" s="10"/>
      <c r="M9" s="10"/>
      <c r="N9" s="10"/>
      <c r="O9" s="10"/>
      <c r="P9" s="10"/>
      <c r="Q9" s="10"/>
      <c r="R9" s="10"/>
      <c r="S9" s="10"/>
      <c r="T9" s="10"/>
      <c r="U9" s="10"/>
      <c r="V9" s="10"/>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row>
    <row r="10" customFormat="false" ht="7.5" hidden="false" customHeight="true" outlineLevel="0" collapsed="false">
      <c r="AT10" s="3"/>
      <c r="AU10" s="3"/>
      <c r="AV10" s="3"/>
      <c r="AW10" s="3"/>
      <c r="AX10" s="3"/>
    </row>
    <row r="11" customFormat="false" ht="45" hidden="false" customHeight="true" outlineLevel="0" collapsed="false">
      <c r="A11" s="11" t="s">
        <v>6</v>
      </c>
      <c r="B11" s="11"/>
      <c r="C11" s="11" t="s">
        <v>7</v>
      </c>
      <c r="D11" s="11" t="s">
        <v>8</v>
      </c>
      <c r="E11" s="11"/>
      <c r="F11" s="11" t="s">
        <v>9</v>
      </c>
      <c r="G11" s="11"/>
      <c r="H11" s="11" t="s">
        <v>10</v>
      </c>
      <c r="I11" s="11"/>
      <c r="J11" s="11" t="s">
        <v>11</v>
      </c>
      <c r="K11" s="11"/>
      <c r="BM11" s="12"/>
      <c r="BN11" s="12"/>
      <c r="BO11" s="12"/>
      <c r="BP11" s="12"/>
      <c r="BQ11" s="12"/>
      <c r="BR11" s="12"/>
      <c r="BS11" s="12"/>
      <c r="BT11" s="12"/>
      <c r="BU11" s="12"/>
      <c r="BV11" s="12"/>
      <c r="BW11" s="12"/>
      <c r="BX11" s="12"/>
    </row>
    <row r="12" customFormat="false" ht="15" hidden="false" customHeight="false" outlineLevel="0" collapsed="false">
      <c r="A12" s="11"/>
      <c r="B12" s="11"/>
      <c r="C12" s="13" t="s">
        <v>12</v>
      </c>
      <c r="D12" s="14"/>
      <c r="E12" s="14"/>
      <c r="F12" s="14"/>
      <c r="G12" s="14"/>
      <c r="H12" s="14"/>
      <c r="I12" s="14"/>
      <c r="J12" s="14"/>
      <c r="K12" s="14"/>
      <c r="BM12" s="12"/>
      <c r="BN12" s="12"/>
      <c r="BO12" s="12"/>
      <c r="BP12" s="12"/>
      <c r="BQ12" s="12"/>
      <c r="BR12" s="12"/>
      <c r="BS12" s="12"/>
      <c r="BT12" s="12"/>
      <c r="BU12" s="12"/>
      <c r="BV12" s="12"/>
      <c r="BW12" s="12"/>
      <c r="BX12" s="12"/>
    </row>
    <row r="13" customFormat="false" ht="15" hidden="false" customHeight="false" outlineLevel="0" collapsed="false">
      <c r="A13" s="11"/>
      <c r="B13" s="11"/>
      <c r="C13" s="13" t="s">
        <v>13</v>
      </c>
      <c r="D13" s="15" t="n">
        <f aca="false">D12*(1+$C$7)</f>
        <v>0</v>
      </c>
      <c r="E13" s="15"/>
      <c r="F13" s="15" t="n">
        <f aca="false">F12*(1+$C$7)</f>
        <v>0</v>
      </c>
      <c r="G13" s="15"/>
      <c r="H13" s="15" t="n">
        <f aca="false">H12*(1+$C$7)</f>
        <v>0</v>
      </c>
      <c r="I13" s="15"/>
      <c r="J13" s="15" t="n">
        <f aca="false">J12*(1+$C$7)</f>
        <v>0</v>
      </c>
      <c r="K13" s="15"/>
      <c r="BM13" s="12"/>
      <c r="BN13" s="12"/>
      <c r="BO13" s="12"/>
      <c r="BP13" s="12"/>
      <c r="BQ13" s="12"/>
      <c r="BR13" s="12"/>
      <c r="BS13" s="12"/>
      <c r="BT13" s="12"/>
      <c r="BU13" s="12"/>
      <c r="BV13" s="12"/>
      <c r="BW13" s="12"/>
      <c r="BX13" s="12"/>
    </row>
    <row r="14" customFormat="false" ht="7.5" hidden="false" customHeight="true" outlineLevel="0" collapsed="false">
      <c r="AT14" s="3"/>
      <c r="AU14" s="3"/>
      <c r="AV14" s="3"/>
      <c r="AW14" s="3"/>
      <c r="AX14" s="3"/>
    </row>
    <row r="15" s="9" customFormat="true" ht="42.25" hidden="false" customHeight="true" outlineLevel="0" collapsed="false">
      <c r="A15" s="10" t="s">
        <v>14</v>
      </c>
      <c r="B15" s="10"/>
      <c r="C15" s="10"/>
      <c r="D15" s="10"/>
      <c r="E15" s="10"/>
      <c r="F15" s="10"/>
      <c r="G15" s="10"/>
      <c r="H15" s="10"/>
      <c r="I15" s="10"/>
      <c r="J15" s="10"/>
      <c r="K15" s="10"/>
      <c r="L15" s="10"/>
      <c r="M15" s="10"/>
      <c r="N15" s="10"/>
      <c r="O15" s="10"/>
      <c r="P15" s="10"/>
      <c r="Q15" s="10"/>
      <c r="R15" s="10"/>
      <c r="S15" s="10"/>
      <c r="T15" s="10"/>
      <c r="U15" s="10"/>
      <c r="V15" s="10"/>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row>
    <row r="16" customFormat="false" ht="7.5" hidden="false" customHeight="true" outlineLevel="0" collapsed="false">
      <c r="AT16" s="3"/>
      <c r="AU16" s="3"/>
      <c r="AV16" s="3"/>
      <c r="AW16" s="3"/>
      <c r="AX16" s="3"/>
    </row>
    <row r="17" customFormat="false" ht="49.5" hidden="false" customHeight="true" outlineLevel="0" collapsed="false">
      <c r="A17" s="11" t="s">
        <v>15</v>
      </c>
      <c r="B17" s="11"/>
      <c r="C17" s="11" t="s">
        <v>16</v>
      </c>
      <c r="D17" s="11" t="s">
        <v>8</v>
      </c>
      <c r="E17" s="11"/>
      <c r="F17" s="11" t="s">
        <v>9</v>
      </c>
      <c r="G17" s="11"/>
      <c r="H17" s="11" t="s">
        <v>10</v>
      </c>
      <c r="I17" s="11"/>
      <c r="J17" s="11" t="s">
        <v>11</v>
      </c>
      <c r="K17" s="11"/>
      <c r="M17" s="16"/>
    </row>
    <row r="18" customFormat="false" ht="15" hidden="false" customHeight="false" outlineLevel="0" collapsed="false">
      <c r="A18" s="11"/>
      <c r="B18" s="11"/>
      <c r="C18" s="13" t="s">
        <v>12</v>
      </c>
      <c r="D18" s="14"/>
      <c r="E18" s="14"/>
      <c r="F18" s="14"/>
      <c r="G18" s="14"/>
      <c r="H18" s="14"/>
      <c r="I18" s="14"/>
      <c r="J18" s="14"/>
      <c r="K18" s="14"/>
    </row>
    <row r="19" customFormat="false" ht="15" hidden="false" customHeight="false" outlineLevel="0" collapsed="false">
      <c r="A19" s="11"/>
      <c r="B19" s="11"/>
      <c r="C19" s="13" t="s">
        <v>13</v>
      </c>
      <c r="D19" s="17" t="n">
        <f aca="false">D18*(1+$C$7)</f>
        <v>0</v>
      </c>
      <c r="E19" s="17"/>
      <c r="F19" s="17" t="n">
        <f aca="false">F18*(1+$C$7)</f>
        <v>0</v>
      </c>
      <c r="G19" s="17"/>
      <c r="H19" s="17" t="n">
        <f aca="false">H18*(1+$C$7)</f>
        <v>0</v>
      </c>
      <c r="I19" s="17"/>
      <c r="J19" s="17" t="n">
        <f aca="false">J18*(1+$C$7)</f>
        <v>0</v>
      </c>
      <c r="K19" s="17"/>
    </row>
    <row r="20" customFormat="false" ht="18.75" hidden="false" customHeight="true" outlineLevel="0" collapsed="false">
      <c r="A20" s="18" t="s">
        <v>17</v>
      </c>
      <c r="B20" s="18"/>
      <c r="C20" s="18"/>
      <c r="D20" s="18"/>
      <c r="E20" s="18"/>
      <c r="F20" s="18"/>
      <c r="G20" s="18"/>
      <c r="H20" s="18"/>
      <c r="I20" s="18"/>
      <c r="J20" s="18"/>
      <c r="K20" s="18"/>
    </row>
    <row r="22" customFormat="false" ht="62.25" hidden="false" customHeight="true" outlineLevel="0" collapsed="false">
      <c r="A22" s="11" t="s">
        <v>18</v>
      </c>
      <c r="B22" s="11"/>
      <c r="C22" s="11" t="s">
        <v>19</v>
      </c>
      <c r="D22" s="11" t="s">
        <v>8</v>
      </c>
      <c r="E22" s="11"/>
      <c r="F22" s="11" t="s">
        <v>9</v>
      </c>
      <c r="G22" s="11"/>
      <c r="H22" s="11" t="s">
        <v>10</v>
      </c>
      <c r="I22" s="11"/>
      <c r="J22" s="11" t="s">
        <v>11</v>
      </c>
      <c r="K22" s="11"/>
    </row>
    <row r="23" customFormat="false" ht="15" hidden="false" customHeight="false" outlineLevel="0" collapsed="false">
      <c r="A23" s="11"/>
      <c r="B23" s="11"/>
      <c r="C23" s="13" t="s">
        <v>12</v>
      </c>
      <c r="D23" s="14"/>
      <c r="E23" s="14"/>
      <c r="F23" s="14"/>
      <c r="G23" s="14"/>
      <c r="H23" s="14"/>
      <c r="I23" s="14"/>
      <c r="J23" s="14"/>
      <c r="K23" s="14"/>
    </row>
    <row r="24" customFormat="false" ht="15" hidden="false" customHeight="false" outlineLevel="0" collapsed="false">
      <c r="A24" s="11"/>
      <c r="B24" s="11"/>
      <c r="C24" s="13" t="s">
        <v>13</v>
      </c>
      <c r="D24" s="17" t="n">
        <f aca="false">D23*(1+$C$7)</f>
        <v>0</v>
      </c>
      <c r="E24" s="17"/>
      <c r="F24" s="17" t="n">
        <f aca="false">F23*(1+$C$7)</f>
        <v>0</v>
      </c>
      <c r="G24" s="17"/>
      <c r="H24" s="17" t="n">
        <f aca="false">H23*(1+$C$7)</f>
        <v>0</v>
      </c>
      <c r="I24" s="17"/>
      <c r="J24" s="17" t="n">
        <f aca="false">J23*(1+$C$7)</f>
        <v>0</v>
      </c>
      <c r="K24" s="17"/>
    </row>
    <row r="25" customFormat="false" ht="44.75" hidden="false" customHeight="true" outlineLevel="0" collapsed="false">
      <c r="A25" s="19" t="s">
        <v>20</v>
      </c>
      <c r="B25" s="19"/>
      <c r="C25" s="19"/>
      <c r="D25" s="19"/>
      <c r="E25" s="19"/>
      <c r="F25" s="19"/>
      <c r="G25" s="19"/>
      <c r="H25" s="19"/>
      <c r="I25" s="19"/>
      <c r="J25" s="19"/>
      <c r="K25" s="19"/>
    </row>
    <row r="26" customFormat="false" ht="7.5" hidden="false" customHeight="true" outlineLevel="0" collapsed="false">
      <c r="AT26" s="3"/>
      <c r="AU26" s="3"/>
      <c r="AV26" s="3"/>
      <c r="AW26" s="3"/>
      <c r="AX26" s="3"/>
    </row>
    <row r="27" s="9" customFormat="true" ht="42.25" hidden="false" customHeight="true" outlineLevel="0" collapsed="false">
      <c r="A27" s="10" t="s">
        <v>21</v>
      </c>
      <c r="B27" s="10"/>
      <c r="C27" s="10"/>
      <c r="D27" s="10"/>
      <c r="E27" s="10"/>
      <c r="F27" s="10"/>
      <c r="G27" s="10"/>
      <c r="H27" s="10"/>
      <c r="I27" s="10"/>
      <c r="J27" s="10"/>
      <c r="K27" s="10"/>
      <c r="L27" s="10"/>
      <c r="M27" s="10"/>
      <c r="N27" s="10"/>
      <c r="O27" s="10"/>
      <c r="P27" s="10"/>
      <c r="Q27" s="10"/>
      <c r="R27" s="10"/>
      <c r="S27" s="10"/>
      <c r="T27" s="10"/>
      <c r="U27" s="10"/>
      <c r="V27" s="10"/>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row>
    <row r="28" s="9" customFormat="true" ht="66" hidden="false" customHeight="true" outlineLevel="0" collapsed="false">
      <c r="A28" s="20" t="s">
        <v>22</v>
      </c>
      <c r="B28" s="20"/>
      <c r="C28" s="20"/>
      <c r="D28" s="20"/>
      <c r="E28" s="20"/>
      <c r="F28" s="20"/>
      <c r="G28" s="20"/>
      <c r="H28" s="20"/>
      <c r="I28" s="20"/>
      <c r="J28" s="20"/>
      <c r="K28" s="20"/>
      <c r="L28" s="20"/>
      <c r="M28" s="20"/>
      <c r="N28" s="20"/>
      <c r="O28" s="20"/>
      <c r="P28" s="20"/>
      <c r="Q28" s="20"/>
      <c r="R28" s="20"/>
      <c r="S28" s="20"/>
      <c r="T28" s="20"/>
      <c r="U28" s="20"/>
      <c r="V28" s="20"/>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row>
    <row r="29" customFormat="false" ht="7.5" hidden="false" customHeight="true" outlineLevel="0" collapsed="false">
      <c r="AT29" s="3"/>
      <c r="AU29" s="3"/>
      <c r="AV29" s="3"/>
      <c r="AW29" s="3"/>
      <c r="AX29" s="3"/>
    </row>
    <row r="30" customFormat="false" ht="34.5" hidden="false" customHeight="true" outlineLevel="0" collapsed="false">
      <c r="A30" s="21"/>
      <c r="B30" s="21"/>
      <c r="C30" s="22" t="s">
        <v>23</v>
      </c>
      <c r="D30" s="22"/>
      <c r="E30" s="22"/>
      <c r="F30" s="22"/>
      <c r="G30" s="22"/>
      <c r="H30" s="22"/>
      <c r="I30" s="22"/>
      <c r="J30" s="22"/>
      <c r="K30" s="22"/>
      <c r="L30" s="22"/>
      <c r="M30" s="22"/>
      <c r="N30" s="22"/>
      <c r="O30" s="22"/>
      <c r="P30" s="22"/>
      <c r="Q30" s="22"/>
      <c r="R30" s="12"/>
      <c r="S30" s="23" t="s">
        <v>24</v>
      </c>
      <c r="T30" s="23"/>
      <c r="U30" s="23"/>
      <c r="V30" s="23"/>
      <c r="AN30" s="12"/>
      <c r="AO30" s="12"/>
      <c r="AQ30" s="12"/>
      <c r="AR30" s="12"/>
      <c r="AS30" s="12"/>
      <c r="AT30" s="12"/>
      <c r="AU30" s="12"/>
      <c r="AV30" s="12"/>
      <c r="AW30" s="12"/>
      <c r="AX30" s="12"/>
      <c r="AY30" s="12"/>
      <c r="AZ30" s="12"/>
    </row>
    <row r="31" customFormat="false" ht="46.5" hidden="false" customHeight="true" outlineLevel="0" collapsed="false">
      <c r="A31" s="24"/>
      <c r="B31" s="24"/>
      <c r="C31" s="25" t="s">
        <v>25</v>
      </c>
      <c r="D31" s="26" t="s">
        <v>26</v>
      </c>
      <c r="E31" s="26"/>
      <c r="F31" s="27" t="s">
        <v>27</v>
      </c>
      <c r="G31" s="27"/>
      <c r="H31" s="27" t="s">
        <v>28</v>
      </c>
      <c r="I31" s="27"/>
      <c r="J31" s="27" t="s">
        <v>29</v>
      </c>
      <c r="K31" s="27"/>
      <c r="L31" s="27" t="s">
        <v>30</v>
      </c>
      <c r="M31" s="27"/>
      <c r="N31" s="27" t="s">
        <v>31</v>
      </c>
      <c r="O31" s="27"/>
      <c r="P31" s="28" t="s">
        <v>32</v>
      </c>
      <c r="Q31" s="28"/>
      <c r="R31" s="12"/>
      <c r="S31" s="27" t="s">
        <v>33</v>
      </c>
      <c r="T31" s="27"/>
      <c r="U31" s="28" t="s">
        <v>32</v>
      </c>
      <c r="V31" s="28"/>
      <c r="AN31" s="12"/>
      <c r="AO31" s="12"/>
      <c r="AP31" s="29"/>
      <c r="AQ31" s="12"/>
      <c r="AR31" s="12"/>
      <c r="AS31" s="12"/>
      <c r="AT31" s="12"/>
      <c r="AU31" s="12"/>
      <c r="AV31" s="12"/>
      <c r="AW31" s="12"/>
      <c r="AX31" s="12"/>
      <c r="AY31" s="12"/>
      <c r="AZ31" s="12"/>
    </row>
    <row r="32" customFormat="false" ht="23.85" hidden="false" customHeight="false" outlineLevel="0" collapsed="false">
      <c r="A32" s="11" t="s">
        <v>34</v>
      </c>
      <c r="B32" s="11" t="s">
        <v>35</v>
      </c>
      <c r="C32" s="11" t="s">
        <v>36</v>
      </c>
      <c r="D32" s="13" t="s">
        <v>12</v>
      </c>
      <c r="E32" s="30" t="s">
        <v>13</v>
      </c>
      <c r="F32" s="31" t="s">
        <v>12</v>
      </c>
      <c r="G32" s="30" t="s">
        <v>13</v>
      </c>
      <c r="H32" s="31" t="s">
        <v>12</v>
      </c>
      <c r="I32" s="30" t="s">
        <v>13</v>
      </c>
      <c r="J32" s="31" t="s">
        <v>12</v>
      </c>
      <c r="K32" s="30" t="s">
        <v>13</v>
      </c>
      <c r="L32" s="31" t="s">
        <v>12</v>
      </c>
      <c r="M32" s="30" t="s">
        <v>13</v>
      </c>
      <c r="N32" s="31" t="s">
        <v>12</v>
      </c>
      <c r="O32" s="30" t="s">
        <v>13</v>
      </c>
      <c r="P32" s="31" t="s">
        <v>12</v>
      </c>
      <c r="Q32" s="13" t="s">
        <v>13</v>
      </c>
      <c r="R32" s="12"/>
      <c r="S32" s="13" t="s">
        <v>12</v>
      </c>
      <c r="T32" s="30" t="s">
        <v>13</v>
      </c>
      <c r="U32" s="31" t="s">
        <v>12</v>
      </c>
      <c r="V32" s="13" t="s">
        <v>13</v>
      </c>
      <c r="AN32" s="12"/>
      <c r="AO32" s="12"/>
      <c r="AQ32" s="12"/>
      <c r="AR32" s="12"/>
      <c r="AS32" s="12"/>
      <c r="AT32" s="12"/>
      <c r="AU32" s="12"/>
      <c r="AV32" s="12"/>
      <c r="AW32" s="12"/>
      <c r="AX32" s="12"/>
      <c r="AY32" s="12"/>
      <c r="AZ32" s="12"/>
    </row>
    <row r="33" customFormat="false" ht="7.5" hidden="false" customHeight="true" outlineLevel="0" collapsed="false">
      <c r="R33" s="12"/>
      <c r="AN33" s="12"/>
      <c r="AO33" s="12"/>
      <c r="AQ33" s="12"/>
      <c r="AR33" s="12"/>
      <c r="AS33" s="12"/>
      <c r="AT33" s="12"/>
      <c r="AU33" s="12"/>
      <c r="AV33" s="12"/>
      <c r="AW33" s="12"/>
      <c r="AX33" s="12"/>
      <c r="AY33" s="12"/>
      <c r="AZ33" s="12"/>
    </row>
    <row r="34" customFormat="false" ht="15" hidden="false" customHeight="true" outlineLevel="0" collapsed="false">
      <c r="A34" s="11" t="s">
        <v>37</v>
      </c>
      <c r="B34" s="4" t="s">
        <v>38</v>
      </c>
      <c r="C34" s="13" t="s">
        <v>39</v>
      </c>
      <c r="D34" s="32"/>
      <c r="E34" s="33" t="n">
        <f aca="false">D34*(1+$C$7)</f>
        <v>0</v>
      </c>
      <c r="F34" s="32"/>
      <c r="G34" s="33" t="n">
        <f aca="false">F34*(1+$C$7)</f>
        <v>0</v>
      </c>
      <c r="H34" s="32"/>
      <c r="I34" s="33" t="n">
        <f aca="false">H34*(1+$C$7)</f>
        <v>0</v>
      </c>
      <c r="J34" s="32"/>
      <c r="K34" s="33" t="n">
        <f aca="false">J34*(1+$C$7)</f>
        <v>0</v>
      </c>
      <c r="L34" s="32"/>
      <c r="M34" s="33" t="n">
        <f aca="false">L34*(1+$C$7)</f>
        <v>0</v>
      </c>
      <c r="N34" s="32"/>
      <c r="O34" s="33" t="n">
        <f aca="false">N34*(1+$C$7)</f>
        <v>0</v>
      </c>
      <c r="P34" s="32"/>
      <c r="Q34" s="33" t="n">
        <f aca="false">P34*(1+$C$7)</f>
        <v>0</v>
      </c>
      <c r="R34" s="12"/>
      <c r="S34" s="32"/>
      <c r="T34" s="33" t="n">
        <f aca="false">S34*(1+$C$7)</f>
        <v>0</v>
      </c>
      <c r="U34" s="32"/>
      <c r="V34" s="33" t="n">
        <f aca="false">U34*(1+$C$7)</f>
        <v>0</v>
      </c>
      <c r="AN34" s="12"/>
      <c r="AO34" s="12"/>
      <c r="AQ34" s="12"/>
      <c r="AR34" s="12"/>
      <c r="AS34" s="12"/>
      <c r="AT34" s="12"/>
      <c r="AU34" s="12"/>
      <c r="AV34" s="12"/>
      <c r="AW34" s="12"/>
      <c r="AX34" s="12"/>
      <c r="AY34" s="12"/>
      <c r="AZ34" s="12"/>
    </row>
    <row r="35" customFormat="false" ht="15" hidden="false" customHeight="false" outlineLevel="0" collapsed="false">
      <c r="A35" s="11"/>
      <c r="B35" s="4"/>
      <c r="C35" s="13" t="s">
        <v>40</v>
      </c>
      <c r="D35" s="32"/>
      <c r="E35" s="33" t="n">
        <f aca="false">D35*(1+$C$7)</f>
        <v>0</v>
      </c>
      <c r="F35" s="32"/>
      <c r="G35" s="33" t="n">
        <f aca="false">F35*(1+$C$7)</f>
        <v>0</v>
      </c>
      <c r="H35" s="32"/>
      <c r="I35" s="33" t="n">
        <f aca="false">H35*(1+$C$7)</f>
        <v>0</v>
      </c>
      <c r="J35" s="32"/>
      <c r="K35" s="33" t="n">
        <f aca="false">J35*(1+$C$7)</f>
        <v>0</v>
      </c>
      <c r="L35" s="32"/>
      <c r="M35" s="33" t="n">
        <f aca="false">L35*(1+$C$7)</f>
        <v>0</v>
      </c>
      <c r="N35" s="32"/>
      <c r="O35" s="33" t="n">
        <f aca="false">N35*(1+$C$7)</f>
        <v>0</v>
      </c>
      <c r="P35" s="32"/>
      <c r="Q35" s="33" t="n">
        <f aca="false">P35*(1+$C$7)</f>
        <v>0</v>
      </c>
      <c r="R35" s="12"/>
      <c r="S35" s="32"/>
      <c r="T35" s="33" t="n">
        <f aca="false">S35*(1+$C$7)</f>
        <v>0</v>
      </c>
      <c r="U35" s="32"/>
      <c r="V35" s="33" t="n">
        <f aca="false">U35*(1+$C$7)</f>
        <v>0</v>
      </c>
      <c r="AN35" s="12"/>
      <c r="AO35" s="12"/>
      <c r="AQ35" s="12"/>
      <c r="AR35" s="12"/>
      <c r="AS35" s="12"/>
      <c r="AT35" s="12"/>
      <c r="AU35" s="12"/>
      <c r="AV35" s="12"/>
      <c r="AW35" s="12"/>
      <c r="AX35" s="12"/>
      <c r="AY35" s="12"/>
      <c r="AZ35" s="12"/>
    </row>
    <row r="36" customFormat="false" ht="15" hidden="false" customHeight="false" outlineLevel="0" collapsed="false">
      <c r="A36" s="11"/>
      <c r="B36" s="4"/>
      <c r="C36" s="13" t="s">
        <v>41</v>
      </c>
      <c r="D36" s="32"/>
      <c r="E36" s="33" t="n">
        <f aca="false">D36*(1+$C$7)</f>
        <v>0</v>
      </c>
      <c r="F36" s="32"/>
      <c r="G36" s="33" t="n">
        <f aca="false">F36*(1+$C$7)</f>
        <v>0</v>
      </c>
      <c r="H36" s="32"/>
      <c r="I36" s="33" t="n">
        <f aca="false">H36*(1+$C$7)</f>
        <v>0</v>
      </c>
      <c r="J36" s="32"/>
      <c r="K36" s="33" t="n">
        <f aca="false">J36*(1+$C$7)</f>
        <v>0</v>
      </c>
      <c r="L36" s="32"/>
      <c r="M36" s="33" t="n">
        <f aca="false">L36*(1+$C$7)</f>
        <v>0</v>
      </c>
      <c r="N36" s="32"/>
      <c r="O36" s="33" t="n">
        <f aca="false">N36*(1+$C$7)</f>
        <v>0</v>
      </c>
      <c r="P36" s="32"/>
      <c r="Q36" s="33" t="n">
        <f aca="false">P36*(1+$C$7)</f>
        <v>0</v>
      </c>
      <c r="R36" s="12"/>
      <c r="S36" s="32"/>
      <c r="T36" s="33" t="n">
        <f aca="false">S36*(1+$C$7)</f>
        <v>0</v>
      </c>
      <c r="U36" s="32"/>
      <c r="V36" s="33" t="n">
        <f aca="false">U36*(1+$C$7)</f>
        <v>0</v>
      </c>
      <c r="AN36" s="12"/>
      <c r="AO36" s="12"/>
      <c r="AQ36" s="12"/>
      <c r="AR36" s="12"/>
      <c r="AS36" s="12"/>
      <c r="AT36" s="12"/>
      <c r="AU36" s="12"/>
      <c r="AV36" s="12"/>
      <c r="AW36" s="12"/>
      <c r="AX36" s="12"/>
      <c r="AY36" s="12"/>
      <c r="AZ36" s="12"/>
    </row>
    <row r="37" customFormat="false" ht="15" hidden="false" customHeight="false" outlineLevel="0" collapsed="false">
      <c r="A37" s="11"/>
      <c r="B37" s="4" t="s">
        <v>42</v>
      </c>
      <c r="C37" s="13" t="s">
        <v>39</v>
      </c>
      <c r="D37" s="32"/>
      <c r="E37" s="33" t="n">
        <f aca="false">D37*(1+$C$7)</f>
        <v>0</v>
      </c>
      <c r="F37" s="32"/>
      <c r="G37" s="33" t="n">
        <f aca="false">F37*(1+$C$7)</f>
        <v>0</v>
      </c>
      <c r="H37" s="32"/>
      <c r="I37" s="33" t="n">
        <f aca="false">H37*(1+$C$7)</f>
        <v>0</v>
      </c>
      <c r="J37" s="32"/>
      <c r="K37" s="33" t="n">
        <f aca="false">J37*(1+$C$7)</f>
        <v>0</v>
      </c>
      <c r="L37" s="32"/>
      <c r="M37" s="33" t="n">
        <f aca="false">L37*(1+$C$7)</f>
        <v>0</v>
      </c>
      <c r="N37" s="32"/>
      <c r="O37" s="33" t="n">
        <f aca="false">N37*(1+$C$7)</f>
        <v>0</v>
      </c>
      <c r="P37" s="32"/>
      <c r="Q37" s="33" t="n">
        <f aca="false">P37*(1+$C$7)</f>
        <v>0</v>
      </c>
      <c r="R37" s="12"/>
      <c r="S37" s="32"/>
      <c r="T37" s="33" t="n">
        <f aca="false">S37*(1+$C$7)</f>
        <v>0</v>
      </c>
      <c r="U37" s="32"/>
      <c r="V37" s="33" t="n">
        <f aca="false">U37*(1+$C$7)</f>
        <v>0</v>
      </c>
      <c r="AN37" s="12"/>
      <c r="AO37" s="12"/>
      <c r="AQ37" s="12"/>
      <c r="AR37" s="12"/>
      <c r="AS37" s="12"/>
      <c r="AT37" s="12"/>
      <c r="AU37" s="12"/>
      <c r="AV37" s="12"/>
      <c r="AW37" s="12"/>
      <c r="AX37" s="12"/>
      <c r="AY37" s="12"/>
      <c r="AZ37" s="12"/>
    </row>
    <row r="38" customFormat="false" ht="15" hidden="false" customHeight="false" outlineLevel="0" collapsed="false">
      <c r="A38" s="11"/>
      <c r="B38" s="4"/>
      <c r="C38" s="13" t="s">
        <v>40</v>
      </c>
      <c r="D38" s="32"/>
      <c r="E38" s="33" t="n">
        <f aca="false">D38*(1+$C$7)</f>
        <v>0</v>
      </c>
      <c r="F38" s="32"/>
      <c r="G38" s="33" t="n">
        <f aca="false">F38*(1+$C$7)</f>
        <v>0</v>
      </c>
      <c r="H38" s="32"/>
      <c r="I38" s="33" t="n">
        <f aca="false">H38*(1+$C$7)</f>
        <v>0</v>
      </c>
      <c r="J38" s="32"/>
      <c r="K38" s="33" t="n">
        <f aca="false">J38*(1+$C$7)</f>
        <v>0</v>
      </c>
      <c r="L38" s="32"/>
      <c r="M38" s="33" t="n">
        <f aca="false">L38*(1+$C$7)</f>
        <v>0</v>
      </c>
      <c r="N38" s="32"/>
      <c r="O38" s="33" t="n">
        <f aca="false">N38*(1+$C$7)</f>
        <v>0</v>
      </c>
      <c r="P38" s="32"/>
      <c r="Q38" s="33" t="n">
        <f aca="false">P38*(1+$C$7)</f>
        <v>0</v>
      </c>
      <c r="R38" s="12"/>
      <c r="S38" s="32"/>
      <c r="T38" s="33" t="n">
        <f aca="false">S38*(1+$C$7)</f>
        <v>0</v>
      </c>
      <c r="U38" s="32"/>
      <c r="V38" s="33" t="n">
        <f aca="false">U38*(1+$C$7)</f>
        <v>0</v>
      </c>
      <c r="AN38" s="12"/>
      <c r="AO38" s="12"/>
      <c r="AQ38" s="12"/>
      <c r="AR38" s="12"/>
      <c r="AS38" s="12"/>
      <c r="AT38" s="12"/>
      <c r="AU38" s="12"/>
      <c r="AV38" s="12"/>
      <c r="AW38" s="12"/>
      <c r="AX38" s="12"/>
      <c r="AY38" s="12"/>
      <c r="AZ38" s="12"/>
    </row>
    <row r="39" customFormat="false" ht="15" hidden="false" customHeight="false" outlineLevel="0" collapsed="false">
      <c r="A39" s="11"/>
      <c r="B39" s="4"/>
      <c r="C39" s="13" t="s">
        <v>41</v>
      </c>
      <c r="D39" s="32"/>
      <c r="E39" s="33" t="n">
        <f aca="false">D39*(1+$C$7)</f>
        <v>0</v>
      </c>
      <c r="F39" s="32"/>
      <c r="G39" s="33" t="n">
        <f aca="false">F39*(1+$C$7)</f>
        <v>0</v>
      </c>
      <c r="H39" s="32"/>
      <c r="I39" s="33" t="n">
        <f aca="false">H39*(1+$C$7)</f>
        <v>0</v>
      </c>
      <c r="J39" s="32"/>
      <c r="K39" s="33" t="n">
        <f aca="false">J39*(1+$C$7)</f>
        <v>0</v>
      </c>
      <c r="L39" s="32"/>
      <c r="M39" s="33" t="n">
        <f aca="false">L39*(1+$C$7)</f>
        <v>0</v>
      </c>
      <c r="N39" s="32"/>
      <c r="O39" s="33" t="n">
        <f aca="false">N39*(1+$C$7)</f>
        <v>0</v>
      </c>
      <c r="P39" s="32"/>
      <c r="Q39" s="33" t="n">
        <f aca="false">P39*(1+$C$7)</f>
        <v>0</v>
      </c>
      <c r="R39" s="12"/>
      <c r="S39" s="32"/>
      <c r="T39" s="33" t="n">
        <f aca="false">S39*(1+$C$7)</f>
        <v>0</v>
      </c>
      <c r="U39" s="32"/>
      <c r="V39" s="33" t="n">
        <f aca="false">U39*(1+$C$7)</f>
        <v>0</v>
      </c>
      <c r="AN39" s="12"/>
      <c r="AO39" s="12"/>
      <c r="AQ39" s="12"/>
      <c r="AR39" s="12"/>
      <c r="AS39" s="12"/>
      <c r="AT39" s="12"/>
      <c r="AU39" s="12"/>
      <c r="AV39" s="12"/>
      <c r="AW39" s="12"/>
      <c r="AX39" s="12"/>
      <c r="AY39" s="12"/>
      <c r="AZ39" s="12"/>
    </row>
    <row r="40" customFormat="false" ht="7.5" hidden="false" customHeight="true" outlineLevel="0" collapsed="false">
      <c r="A40" s="29"/>
      <c r="D40" s="34"/>
      <c r="E40" s="35"/>
      <c r="F40" s="34"/>
      <c r="G40" s="35"/>
      <c r="H40" s="34"/>
      <c r="I40" s="35"/>
      <c r="J40" s="34"/>
      <c r="K40" s="35"/>
      <c r="L40" s="34"/>
      <c r="M40" s="35"/>
      <c r="N40" s="34"/>
      <c r="O40" s="35"/>
      <c r="P40" s="34"/>
      <c r="Q40" s="35"/>
      <c r="R40" s="12"/>
      <c r="S40" s="34"/>
      <c r="T40" s="35"/>
      <c r="U40" s="34"/>
      <c r="V40" s="35"/>
      <c r="AN40" s="12"/>
      <c r="AO40" s="12"/>
      <c r="AQ40" s="12"/>
      <c r="AR40" s="12"/>
      <c r="AS40" s="12"/>
      <c r="AT40" s="12"/>
      <c r="AU40" s="12"/>
      <c r="AV40" s="12"/>
      <c r="AW40" s="12"/>
      <c r="AX40" s="12"/>
      <c r="AY40" s="12"/>
      <c r="AZ40" s="12"/>
    </row>
    <row r="41" customFormat="false" ht="15" hidden="false" customHeight="true" outlineLevel="0" collapsed="false">
      <c r="A41" s="11" t="s">
        <v>43</v>
      </c>
      <c r="B41" s="4" t="s">
        <v>38</v>
      </c>
      <c r="C41" s="13" t="s">
        <v>39</v>
      </c>
      <c r="D41" s="32"/>
      <c r="E41" s="33" t="n">
        <f aca="false">D41*(1+$C$7)</f>
        <v>0</v>
      </c>
      <c r="F41" s="32"/>
      <c r="G41" s="33" t="n">
        <f aca="false">F41*(1+$C$7)</f>
        <v>0</v>
      </c>
      <c r="H41" s="32"/>
      <c r="I41" s="33" t="n">
        <f aca="false">H41*(1+$C$7)</f>
        <v>0</v>
      </c>
      <c r="J41" s="32"/>
      <c r="K41" s="33" t="n">
        <f aca="false">J41*(1+$C$7)</f>
        <v>0</v>
      </c>
      <c r="L41" s="32"/>
      <c r="M41" s="33" t="n">
        <f aca="false">L41*(1+$C$7)</f>
        <v>0</v>
      </c>
      <c r="N41" s="32"/>
      <c r="O41" s="33" t="n">
        <f aca="false">N41*(1+$C$7)</f>
        <v>0</v>
      </c>
      <c r="P41" s="32"/>
      <c r="Q41" s="33" t="n">
        <f aca="false">P41*(1+$C$7)</f>
        <v>0</v>
      </c>
      <c r="R41" s="12"/>
      <c r="S41" s="32"/>
      <c r="T41" s="33" t="n">
        <f aca="false">S41*(1+$C$7)</f>
        <v>0</v>
      </c>
      <c r="U41" s="32"/>
      <c r="V41" s="33" t="n">
        <f aca="false">U41*(1+$C$7)</f>
        <v>0</v>
      </c>
      <c r="AN41" s="12"/>
      <c r="AO41" s="12"/>
      <c r="AQ41" s="12"/>
      <c r="AR41" s="12"/>
      <c r="AS41" s="12"/>
      <c r="AT41" s="12"/>
      <c r="AU41" s="12"/>
      <c r="AV41" s="12"/>
      <c r="AW41" s="12"/>
      <c r="AX41" s="12"/>
      <c r="AY41" s="12"/>
      <c r="AZ41" s="12"/>
    </row>
    <row r="42" customFormat="false" ht="15" hidden="false" customHeight="false" outlineLevel="0" collapsed="false">
      <c r="A42" s="11"/>
      <c r="B42" s="4"/>
      <c r="C42" s="13" t="s">
        <v>40</v>
      </c>
      <c r="D42" s="32"/>
      <c r="E42" s="33" t="n">
        <f aca="false">D42*(1+$C$7)</f>
        <v>0</v>
      </c>
      <c r="F42" s="32"/>
      <c r="G42" s="33" t="n">
        <f aca="false">F42*(1+$C$7)</f>
        <v>0</v>
      </c>
      <c r="H42" s="32"/>
      <c r="I42" s="33" t="n">
        <f aca="false">H42*(1+$C$7)</f>
        <v>0</v>
      </c>
      <c r="J42" s="32"/>
      <c r="K42" s="33" t="n">
        <f aca="false">J42*(1+$C$7)</f>
        <v>0</v>
      </c>
      <c r="L42" s="32"/>
      <c r="M42" s="33" t="n">
        <f aca="false">L42*(1+$C$7)</f>
        <v>0</v>
      </c>
      <c r="N42" s="32"/>
      <c r="O42" s="33" t="n">
        <f aca="false">N42*(1+$C$7)</f>
        <v>0</v>
      </c>
      <c r="P42" s="32"/>
      <c r="Q42" s="33" t="n">
        <f aca="false">P42*(1+$C$7)</f>
        <v>0</v>
      </c>
      <c r="R42" s="12"/>
      <c r="S42" s="32"/>
      <c r="T42" s="33" t="n">
        <f aca="false">S42*(1+$C$7)</f>
        <v>0</v>
      </c>
      <c r="U42" s="32"/>
      <c r="V42" s="33" t="n">
        <f aca="false">U42*(1+$C$7)</f>
        <v>0</v>
      </c>
      <c r="AN42" s="12"/>
      <c r="AO42" s="12"/>
      <c r="AQ42" s="12"/>
      <c r="AR42" s="12"/>
      <c r="AS42" s="12"/>
      <c r="AT42" s="12"/>
      <c r="AU42" s="12"/>
      <c r="AV42" s="12"/>
      <c r="AW42" s="12"/>
      <c r="AX42" s="12"/>
      <c r="AY42" s="12"/>
      <c r="AZ42" s="12"/>
    </row>
    <row r="43" customFormat="false" ht="15" hidden="false" customHeight="false" outlineLevel="0" collapsed="false">
      <c r="A43" s="11"/>
      <c r="B43" s="4"/>
      <c r="C43" s="13" t="s">
        <v>41</v>
      </c>
      <c r="D43" s="32"/>
      <c r="E43" s="33" t="n">
        <f aca="false">D43*(1+$C$7)</f>
        <v>0</v>
      </c>
      <c r="F43" s="32"/>
      <c r="G43" s="33" t="n">
        <f aca="false">F43*(1+$C$7)</f>
        <v>0</v>
      </c>
      <c r="H43" s="32"/>
      <c r="I43" s="33" t="n">
        <f aca="false">H43*(1+$C$7)</f>
        <v>0</v>
      </c>
      <c r="J43" s="32"/>
      <c r="K43" s="33" t="n">
        <f aca="false">J43*(1+$C$7)</f>
        <v>0</v>
      </c>
      <c r="L43" s="32"/>
      <c r="M43" s="33" t="n">
        <f aca="false">L43*(1+$C$7)</f>
        <v>0</v>
      </c>
      <c r="N43" s="32"/>
      <c r="O43" s="33" t="n">
        <f aca="false">N43*(1+$C$7)</f>
        <v>0</v>
      </c>
      <c r="P43" s="32"/>
      <c r="Q43" s="33" t="n">
        <f aca="false">P43*(1+$C$7)</f>
        <v>0</v>
      </c>
      <c r="R43" s="12"/>
      <c r="S43" s="32"/>
      <c r="T43" s="33" t="n">
        <f aca="false">S43*(1+$C$7)</f>
        <v>0</v>
      </c>
      <c r="U43" s="32"/>
      <c r="V43" s="33" t="n">
        <f aca="false">U43*(1+$C$7)</f>
        <v>0</v>
      </c>
      <c r="AN43" s="12"/>
      <c r="AO43" s="12"/>
      <c r="AQ43" s="12"/>
      <c r="AR43" s="12"/>
      <c r="AS43" s="12"/>
      <c r="AT43" s="12"/>
      <c r="AU43" s="12"/>
      <c r="AV43" s="12"/>
      <c r="AW43" s="12"/>
      <c r="AX43" s="12"/>
      <c r="AY43" s="12"/>
      <c r="AZ43" s="12"/>
    </row>
    <row r="44" customFormat="false" ht="15" hidden="false" customHeight="false" outlineLevel="0" collapsed="false">
      <c r="A44" s="11"/>
      <c r="B44" s="4" t="s">
        <v>42</v>
      </c>
      <c r="C44" s="13" t="s">
        <v>39</v>
      </c>
      <c r="D44" s="32"/>
      <c r="E44" s="33" t="n">
        <f aca="false">D44*(1+$C$7)</f>
        <v>0</v>
      </c>
      <c r="F44" s="32"/>
      <c r="G44" s="33" t="n">
        <f aca="false">F44*(1+$C$7)</f>
        <v>0</v>
      </c>
      <c r="H44" s="32"/>
      <c r="I44" s="33" t="n">
        <f aca="false">H44*(1+$C$7)</f>
        <v>0</v>
      </c>
      <c r="J44" s="32"/>
      <c r="K44" s="33" t="n">
        <f aca="false">J44*(1+$C$7)</f>
        <v>0</v>
      </c>
      <c r="L44" s="32"/>
      <c r="M44" s="33" t="n">
        <f aca="false">L44*(1+$C$7)</f>
        <v>0</v>
      </c>
      <c r="N44" s="32"/>
      <c r="O44" s="33" t="n">
        <f aca="false">N44*(1+$C$7)</f>
        <v>0</v>
      </c>
      <c r="P44" s="32"/>
      <c r="Q44" s="33" t="n">
        <f aca="false">P44*(1+$C$7)</f>
        <v>0</v>
      </c>
      <c r="R44" s="12"/>
      <c r="S44" s="32"/>
      <c r="T44" s="33" t="n">
        <f aca="false">S44*(1+$C$7)</f>
        <v>0</v>
      </c>
      <c r="U44" s="32"/>
      <c r="V44" s="33" t="n">
        <f aca="false">U44*(1+$C$7)</f>
        <v>0</v>
      </c>
      <c r="AN44" s="12"/>
      <c r="AO44" s="12"/>
      <c r="AQ44" s="12"/>
      <c r="AR44" s="12"/>
      <c r="AS44" s="12"/>
      <c r="AT44" s="12"/>
      <c r="AU44" s="12"/>
      <c r="AV44" s="12"/>
      <c r="AW44" s="12"/>
      <c r="AX44" s="12"/>
      <c r="AY44" s="12"/>
      <c r="AZ44" s="12"/>
    </row>
    <row r="45" customFormat="false" ht="15" hidden="false" customHeight="false" outlineLevel="0" collapsed="false">
      <c r="A45" s="11"/>
      <c r="B45" s="4"/>
      <c r="C45" s="13" t="s">
        <v>40</v>
      </c>
      <c r="D45" s="32"/>
      <c r="E45" s="33" t="n">
        <f aca="false">D45*(1+$C$7)</f>
        <v>0</v>
      </c>
      <c r="F45" s="32"/>
      <c r="G45" s="33" t="n">
        <f aca="false">F45*(1+$C$7)</f>
        <v>0</v>
      </c>
      <c r="H45" s="32"/>
      <c r="I45" s="33" t="n">
        <f aca="false">H45*(1+$C$7)</f>
        <v>0</v>
      </c>
      <c r="J45" s="32"/>
      <c r="K45" s="33" t="n">
        <f aca="false">J45*(1+$C$7)</f>
        <v>0</v>
      </c>
      <c r="L45" s="32"/>
      <c r="M45" s="33" t="n">
        <f aca="false">L45*(1+$C$7)</f>
        <v>0</v>
      </c>
      <c r="N45" s="32"/>
      <c r="O45" s="33" t="n">
        <f aca="false">N45*(1+$C$7)</f>
        <v>0</v>
      </c>
      <c r="P45" s="32"/>
      <c r="Q45" s="33" t="n">
        <f aca="false">P45*(1+$C$7)</f>
        <v>0</v>
      </c>
      <c r="R45" s="12"/>
      <c r="S45" s="32"/>
      <c r="T45" s="33" t="n">
        <f aca="false">S45*(1+$C$7)</f>
        <v>0</v>
      </c>
      <c r="U45" s="32"/>
      <c r="V45" s="33" t="n">
        <f aca="false">U45*(1+$C$7)</f>
        <v>0</v>
      </c>
      <c r="AN45" s="12"/>
      <c r="AO45" s="12"/>
      <c r="AQ45" s="12"/>
      <c r="AR45" s="12"/>
      <c r="AS45" s="12"/>
      <c r="AT45" s="12"/>
      <c r="AU45" s="12"/>
      <c r="AV45" s="12"/>
      <c r="AW45" s="12"/>
      <c r="AX45" s="12"/>
      <c r="AY45" s="12"/>
      <c r="AZ45" s="12"/>
    </row>
    <row r="46" customFormat="false" ht="15" hidden="false" customHeight="false" outlineLevel="0" collapsed="false">
      <c r="A46" s="11"/>
      <c r="B46" s="4"/>
      <c r="C46" s="13" t="s">
        <v>41</v>
      </c>
      <c r="D46" s="32"/>
      <c r="E46" s="33" t="n">
        <f aca="false">D46*(1+$C$7)</f>
        <v>0</v>
      </c>
      <c r="F46" s="32"/>
      <c r="G46" s="33" t="n">
        <f aca="false">F46*(1+$C$7)</f>
        <v>0</v>
      </c>
      <c r="H46" s="32"/>
      <c r="I46" s="33" t="n">
        <f aca="false">H46*(1+$C$7)</f>
        <v>0</v>
      </c>
      <c r="J46" s="32"/>
      <c r="K46" s="33" t="n">
        <f aca="false">J46*(1+$C$7)</f>
        <v>0</v>
      </c>
      <c r="L46" s="32"/>
      <c r="M46" s="33" t="n">
        <f aca="false">L46*(1+$C$7)</f>
        <v>0</v>
      </c>
      <c r="N46" s="32"/>
      <c r="O46" s="33" t="n">
        <f aca="false">N46*(1+$C$7)</f>
        <v>0</v>
      </c>
      <c r="P46" s="32"/>
      <c r="Q46" s="33" t="n">
        <f aca="false">P46*(1+$C$7)</f>
        <v>0</v>
      </c>
      <c r="R46" s="12"/>
      <c r="S46" s="32"/>
      <c r="T46" s="33" t="n">
        <f aca="false">S46*(1+$C$7)</f>
        <v>0</v>
      </c>
      <c r="U46" s="32"/>
      <c r="V46" s="33" t="n">
        <f aca="false">U46*(1+$C$7)</f>
        <v>0</v>
      </c>
      <c r="AN46" s="12"/>
      <c r="AO46" s="12"/>
      <c r="AQ46" s="12"/>
      <c r="AR46" s="12"/>
      <c r="AS46" s="12"/>
      <c r="AT46" s="12"/>
      <c r="AU46" s="12"/>
      <c r="AV46" s="12"/>
      <c r="AW46" s="12"/>
      <c r="AX46" s="12"/>
      <c r="AY46" s="12"/>
      <c r="AZ46" s="12"/>
    </row>
    <row r="47" customFormat="false" ht="7.5" hidden="false" customHeight="true" outlineLevel="0" collapsed="false">
      <c r="A47" s="29"/>
      <c r="D47" s="34"/>
      <c r="E47" s="35"/>
      <c r="F47" s="34"/>
      <c r="G47" s="35"/>
      <c r="H47" s="34"/>
      <c r="I47" s="35"/>
      <c r="J47" s="34"/>
      <c r="K47" s="35"/>
      <c r="L47" s="34"/>
      <c r="M47" s="35"/>
      <c r="N47" s="34"/>
      <c r="O47" s="35"/>
      <c r="P47" s="34"/>
      <c r="Q47" s="35"/>
      <c r="R47" s="12"/>
      <c r="S47" s="34"/>
      <c r="T47" s="35"/>
      <c r="U47" s="34"/>
      <c r="V47" s="35"/>
      <c r="AN47" s="12"/>
      <c r="AO47" s="12"/>
      <c r="AQ47" s="12"/>
      <c r="AR47" s="12"/>
      <c r="AS47" s="12"/>
      <c r="AT47" s="12"/>
      <c r="AU47" s="12"/>
      <c r="AV47" s="12"/>
      <c r="AW47" s="12"/>
      <c r="AX47" s="12"/>
      <c r="AY47" s="12"/>
      <c r="AZ47" s="12"/>
    </row>
    <row r="48" customFormat="false" ht="15" hidden="false" customHeight="true" outlineLevel="0" collapsed="false">
      <c r="A48" s="11" t="s">
        <v>44</v>
      </c>
      <c r="B48" s="4" t="s">
        <v>38</v>
      </c>
      <c r="C48" s="13" t="s">
        <v>39</v>
      </c>
      <c r="D48" s="32"/>
      <c r="E48" s="33" t="n">
        <f aca="false">D48*(1+$C$7)</f>
        <v>0</v>
      </c>
      <c r="F48" s="32"/>
      <c r="G48" s="33" t="n">
        <f aca="false">F48*(1+$C$7)</f>
        <v>0</v>
      </c>
      <c r="H48" s="32"/>
      <c r="I48" s="33" t="n">
        <f aca="false">H48*(1+$C$7)</f>
        <v>0</v>
      </c>
      <c r="J48" s="32"/>
      <c r="K48" s="33" t="n">
        <f aca="false">J48*(1+$C$7)</f>
        <v>0</v>
      </c>
      <c r="L48" s="32"/>
      <c r="M48" s="33" t="n">
        <f aca="false">L48*(1+$C$7)</f>
        <v>0</v>
      </c>
      <c r="N48" s="32"/>
      <c r="O48" s="33" t="n">
        <f aca="false">N48*(1+$C$7)</f>
        <v>0</v>
      </c>
      <c r="P48" s="32"/>
      <c r="Q48" s="33" t="n">
        <f aca="false">P48*(1+$C$7)</f>
        <v>0</v>
      </c>
      <c r="R48" s="12"/>
      <c r="S48" s="32"/>
      <c r="T48" s="33" t="n">
        <f aca="false">S48*(1+$C$7)</f>
        <v>0</v>
      </c>
      <c r="U48" s="32"/>
      <c r="V48" s="33" t="n">
        <f aca="false">U48*(1+$C$7)</f>
        <v>0</v>
      </c>
      <c r="AN48" s="12"/>
      <c r="AO48" s="12"/>
      <c r="AQ48" s="12"/>
      <c r="AR48" s="12"/>
      <c r="AS48" s="12"/>
      <c r="AT48" s="12"/>
      <c r="AU48" s="12"/>
      <c r="AV48" s="12"/>
      <c r="AW48" s="12"/>
      <c r="AX48" s="12"/>
      <c r="AY48" s="12"/>
      <c r="AZ48" s="12"/>
    </row>
    <row r="49" customFormat="false" ht="15" hidden="false" customHeight="false" outlineLevel="0" collapsed="false">
      <c r="A49" s="11"/>
      <c r="B49" s="4"/>
      <c r="C49" s="13" t="s">
        <v>40</v>
      </c>
      <c r="D49" s="32"/>
      <c r="E49" s="33" t="n">
        <f aca="false">D49*(1+$C$7)</f>
        <v>0</v>
      </c>
      <c r="F49" s="32"/>
      <c r="G49" s="33" t="n">
        <f aca="false">F49*(1+$C$7)</f>
        <v>0</v>
      </c>
      <c r="H49" s="32"/>
      <c r="I49" s="33" t="n">
        <f aca="false">H49*(1+$C$7)</f>
        <v>0</v>
      </c>
      <c r="J49" s="32"/>
      <c r="K49" s="33" t="n">
        <f aca="false">J49*(1+$C$7)</f>
        <v>0</v>
      </c>
      <c r="L49" s="32"/>
      <c r="M49" s="33" t="n">
        <f aca="false">L49*(1+$C$7)</f>
        <v>0</v>
      </c>
      <c r="N49" s="32"/>
      <c r="O49" s="33" t="n">
        <f aca="false">N49*(1+$C$7)</f>
        <v>0</v>
      </c>
      <c r="P49" s="32"/>
      <c r="Q49" s="33" t="n">
        <f aca="false">P49*(1+$C$7)</f>
        <v>0</v>
      </c>
      <c r="R49" s="12"/>
      <c r="S49" s="32"/>
      <c r="T49" s="33" t="n">
        <f aca="false">S49*(1+$C$7)</f>
        <v>0</v>
      </c>
      <c r="U49" s="32"/>
      <c r="V49" s="33" t="n">
        <f aca="false">U49*(1+$C$7)</f>
        <v>0</v>
      </c>
      <c r="AN49" s="12"/>
      <c r="AO49" s="12"/>
      <c r="AQ49" s="12"/>
      <c r="AR49" s="12"/>
      <c r="AS49" s="12"/>
      <c r="AT49" s="12"/>
      <c r="AU49" s="12"/>
      <c r="AV49" s="12"/>
      <c r="AW49" s="12"/>
      <c r="AX49" s="12"/>
      <c r="AY49" s="12"/>
      <c r="AZ49" s="12"/>
    </row>
    <row r="50" customFormat="false" ht="15" hidden="false" customHeight="false" outlineLevel="0" collapsed="false">
      <c r="A50" s="11"/>
      <c r="B50" s="4"/>
      <c r="C50" s="13" t="s">
        <v>41</v>
      </c>
      <c r="D50" s="32"/>
      <c r="E50" s="33" t="n">
        <f aca="false">D50*(1+$C$7)</f>
        <v>0</v>
      </c>
      <c r="F50" s="32"/>
      <c r="G50" s="33" t="n">
        <f aca="false">F50*(1+$C$7)</f>
        <v>0</v>
      </c>
      <c r="H50" s="32"/>
      <c r="I50" s="33" t="n">
        <f aca="false">H50*(1+$C$7)</f>
        <v>0</v>
      </c>
      <c r="J50" s="32"/>
      <c r="K50" s="33" t="n">
        <f aca="false">J50*(1+$C$7)</f>
        <v>0</v>
      </c>
      <c r="L50" s="32"/>
      <c r="M50" s="33" t="n">
        <f aca="false">L50*(1+$C$7)</f>
        <v>0</v>
      </c>
      <c r="N50" s="32"/>
      <c r="O50" s="33" t="n">
        <f aca="false">N50*(1+$C$7)</f>
        <v>0</v>
      </c>
      <c r="P50" s="32"/>
      <c r="Q50" s="33" t="n">
        <f aca="false">P50*(1+$C$7)</f>
        <v>0</v>
      </c>
      <c r="R50" s="12"/>
      <c r="S50" s="32"/>
      <c r="T50" s="33" t="n">
        <f aca="false">S50*(1+$C$7)</f>
        <v>0</v>
      </c>
      <c r="U50" s="32"/>
      <c r="V50" s="33" t="n">
        <f aca="false">U50*(1+$C$7)</f>
        <v>0</v>
      </c>
      <c r="AN50" s="12"/>
      <c r="AO50" s="12"/>
      <c r="AQ50" s="12"/>
      <c r="AR50" s="12"/>
      <c r="AS50" s="12"/>
      <c r="AT50" s="12"/>
      <c r="AU50" s="12"/>
      <c r="AV50" s="12"/>
      <c r="AW50" s="12"/>
      <c r="AX50" s="12"/>
      <c r="AY50" s="12"/>
      <c r="AZ50" s="12"/>
    </row>
    <row r="51" customFormat="false" ht="15" hidden="false" customHeight="false" outlineLevel="0" collapsed="false">
      <c r="A51" s="11"/>
      <c r="B51" s="4" t="s">
        <v>42</v>
      </c>
      <c r="C51" s="13" t="s">
        <v>39</v>
      </c>
      <c r="D51" s="32"/>
      <c r="E51" s="33" t="n">
        <f aca="false">D51*(1+$C$7)</f>
        <v>0</v>
      </c>
      <c r="F51" s="32"/>
      <c r="G51" s="33" t="n">
        <f aca="false">F51*(1+$C$7)</f>
        <v>0</v>
      </c>
      <c r="H51" s="32"/>
      <c r="I51" s="33" t="n">
        <f aca="false">H51*(1+$C$7)</f>
        <v>0</v>
      </c>
      <c r="J51" s="32"/>
      <c r="K51" s="33" t="n">
        <f aca="false">J51*(1+$C$7)</f>
        <v>0</v>
      </c>
      <c r="L51" s="32"/>
      <c r="M51" s="33" t="n">
        <f aca="false">L51*(1+$C$7)</f>
        <v>0</v>
      </c>
      <c r="N51" s="32"/>
      <c r="O51" s="33" t="n">
        <f aca="false">N51*(1+$C$7)</f>
        <v>0</v>
      </c>
      <c r="P51" s="32"/>
      <c r="Q51" s="33" t="n">
        <f aca="false">P51*(1+$C$7)</f>
        <v>0</v>
      </c>
      <c r="R51" s="12"/>
      <c r="S51" s="32"/>
      <c r="T51" s="33" t="n">
        <f aca="false">S51*(1+$C$7)</f>
        <v>0</v>
      </c>
      <c r="U51" s="32"/>
      <c r="V51" s="33" t="n">
        <f aca="false">U51*(1+$C$7)</f>
        <v>0</v>
      </c>
      <c r="AN51" s="12"/>
      <c r="AO51" s="12"/>
      <c r="AQ51" s="12"/>
      <c r="AR51" s="12"/>
      <c r="AS51" s="12"/>
      <c r="AT51" s="12"/>
      <c r="AU51" s="12"/>
      <c r="AV51" s="12"/>
      <c r="AW51" s="12"/>
      <c r="AX51" s="12"/>
      <c r="AY51" s="12"/>
      <c r="AZ51" s="12"/>
    </row>
    <row r="52" customFormat="false" ht="15" hidden="false" customHeight="false" outlineLevel="0" collapsed="false">
      <c r="A52" s="11"/>
      <c r="B52" s="4"/>
      <c r="C52" s="13" t="s">
        <v>40</v>
      </c>
      <c r="D52" s="32"/>
      <c r="E52" s="33" t="n">
        <f aca="false">D52*(1+$C$7)</f>
        <v>0</v>
      </c>
      <c r="F52" s="32"/>
      <c r="G52" s="33" t="n">
        <f aca="false">F52*(1+$C$7)</f>
        <v>0</v>
      </c>
      <c r="H52" s="32"/>
      <c r="I52" s="33" t="n">
        <f aca="false">H52*(1+$C$7)</f>
        <v>0</v>
      </c>
      <c r="J52" s="32"/>
      <c r="K52" s="33" t="n">
        <f aca="false">J52*(1+$C$7)</f>
        <v>0</v>
      </c>
      <c r="L52" s="32"/>
      <c r="M52" s="33" t="n">
        <f aca="false">L52*(1+$C$7)</f>
        <v>0</v>
      </c>
      <c r="N52" s="32"/>
      <c r="O52" s="33" t="n">
        <f aca="false">N52*(1+$C$7)</f>
        <v>0</v>
      </c>
      <c r="P52" s="32"/>
      <c r="Q52" s="33" t="n">
        <f aca="false">P52*(1+$C$7)</f>
        <v>0</v>
      </c>
      <c r="R52" s="12"/>
      <c r="S52" s="32"/>
      <c r="T52" s="33" t="n">
        <f aca="false">S52*(1+$C$7)</f>
        <v>0</v>
      </c>
      <c r="U52" s="32"/>
      <c r="V52" s="33" t="n">
        <f aca="false">U52*(1+$C$7)</f>
        <v>0</v>
      </c>
      <c r="AN52" s="12"/>
      <c r="AO52" s="12"/>
      <c r="AQ52" s="12"/>
      <c r="AR52" s="12"/>
      <c r="AS52" s="12"/>
      <c r="AT52" s="12"/>
      <c r="AU52" s="12"/>
      <c r="AV52" s="12"/>
      <c r="AW52" s="12"/>
      <c r="AX52" s="12"/>
      <c r="AY52" s="12"/>
      <c r="AZ52" s="12"/>
    </row>
    <row r="53" customFormat="false" ht="15" hidden="false" customHeight="false" outlineLevel="0" collapsed="false">
      <c r="A53" s="11"/>
      <c r="B53" s="4"/>
      <c r="C53" s="13" t="s">
        <v>41</v>
      </c>
      <c r="D53" s="32"/>
      <c r="E53" s="33" t="n">
        <f aca="false">D53*(1+$C$7)</f>
        <v>0</v>
      </c>
      <c r="F53" s="32"/>
      <c r="G53" s="33" t="n">
        <f aca="false">F53*(1+$C$7)</f>
        <v>0</v>
      </c>
      <c r="H53" s="32"/>
      <c r="I53" s="33" t="n">
        <f aca="false">H53*(1+$C$7)</f>
        <v>0</v>
      </c>
      <c r="J53" s="32"/>
      <c r="K53" s="33" t="n">
        <f aca="false">J53*(1+$C$7)</f>
        <v>0</v>
      </c>
      <c r="L53" s="32"/>
      <c r="M53" s="33" t="n">
        <f aca="false">L53*(1+$C$7)</f>
        <v>0</v>
      </c>
      <c r="N53" s="32"/>
      <c r="O53" s="33" t="n">
        <f aca="false">N53*(1+$C$7)</f>
        <v>0</v>
      </c>
      <c r="P53" s="32"/>
      <c r="Q53" s="33" t="n">
        <f aca="false">P53*(1+$C$7)</f>
        <v>0</v>
      </c>
      <c r="R53" s="12"/>
      <c r="S53" s="32"/>
      <c r="T53" s="33" t="n">
        <f aca="false">S53*(1+$C$7)</f>
        <v>0</v>
      </c>
      <c r="U53" s="32"/>
      <c r="V53" s="33" t="n">
        <f aca="false">U53*(1+$C$7)</f>
        <v>0</v>
      </c>
      <c r="AN53" s="12"/>
      <c r="AO53" s="12"/>
      <c r="AQ53" s="12"/>
      <c r="AR53" s="12"/>
      <c r="AS53" s="12"/>
      <c r="AT53" s="12"/>
      <c r="AU53" s="12"/>
      <c r="AV53" s="12"/>
      <c r="AW53" s="12"/>
      <c r="AX53" s="12"/>
      <c r="AY53" s="12"/>
      <c r="AZ53" s="12"/>
    </row>
    <row r="54" customFormat="false" ht="7.5" hidden="false" customHeight="true" outlineLevel="0" collapsed="false">
      <c r="A54" s="29"/>
      <c r="D54" s="34"/>
      <c r="E54" s="34"/>
      <c r="F54" s="34"/>
      <c r="G54" s="34"/>
      <c r="H54" s="34"/>
      <c r="I54" s="34"/>
      <c r="J54" s="34"/>
      <c r="K54" s="34"/>
      <c r="L54" s="34"/>
      <c r="M54" s="34"/>
      <c r="N54" s="34"/>
      <c r="O54" s="34"/>
      <c r="P54" s="34"/>
      <c r="Q54" s="34"/>
      <c r="R54" s="34"/>
      <c r="S54" s="34"/>
      <c r="T54" s="34"/>
      <c r="U54" s="34"/>
      <c r="V54" s="34"/>
      <c r="AN54" s="12"/>
      <c r="AO54" s="12"/>
      <c r="AQ54" s="12"/>
      <c r="AR54" s="12"/>
      <c r="AS54" s="12"/>
      <c r="AT54" s="12"/>
      <c r="AU54" s="12"/>
      <c r="AV54" s="12"/>
      <c r="AW54" s="12"/>
      <c r="AX54" s="12"/>
      <c r="AY54" s="12"/>
      <c r="AZ54" s="12"/>
    </row>
    <row r="55" customFormat="false" ht="15" hidden="false" customHeight="true" outlineLevel="0" collapsed="false">
      <c r="A55" s="11" t="s">
        <v>45</v>
      </c>
      <c r="B55" s="4" t="s">
        <v>38</v>
      </c>
      <c r="C55" s="13" t="s">
        <v>39</v>
      </c>
      <c r="D55" s="32"/>
      <c r="E55" s="33" t="n">
        <f aca="false">D55*(1+$C$7)</f>
        <v>0</v>
      </c>
      <c r="F55" s="32"/>
      <c r="G55" s="33" t="n">
        <f aca="false">F55*(1+$C$7)</f>
        <v>0</v>
      </c>
      <c r="H55" s="32"/>
      <c r="I55" s="33" t="n">
        <f aca="false">H55*(1+$C$7)</f>
        <v>0</v>
      </c>
      <c r="J55" s="32"/>
      <c r="K55" s="33" t="n">
        <f aca="false">J55*(1+$C$7)</f>
        <v>0</v>
      </c>
      <c r="L55" s="32"/>
      <c r="M55" s="33" t="n">
        <f aca="false">L55*(1+$C$7)</f>
        <v>0</v>
      </c>
      <c r="N55" s="32"/>
      <c r="O55" s="33" t="n">
        <f aca="false">N55*(1+$C$7)</f>
        <v>0</v>
      </c>
      <c r="P55" s="32"/>
      <c r="Q55" s="33" t="n">
        <f aca="false">P55*(1+$C$7)</f>
        <v>0</v>
      </c>
      <c r="R55" s="12"/>
      <c r="S55" s="32"/>
      <c r="T55" s="33" t="n">
        <f aca="false">S55*(1+$C$7)</f>
        <v>0</v>
      </c>
      <c r="U55" s="32"/>
      <c r="V55" s="33" t="n">
        <f aca="false">U55*(1+$C$7)</f>
        <v>0</v>
      </c>
      <c r="AN55" s="12"/>
      <c r="AO55" s="12"/>
      <c r="AQ55" s="12"/>
      <c r="AR55" s="12"/>
      <c r="AS55" s="12"/>
      <c r="AT55" s="12"/>
      <c r="AU55" s="12"/>
      <c r="AV55" s="12"/>
      <c r="AW55" s="12"/>
      <c r="AX55" s="12"/>
      <c r="AY55" s="12"/>
      <c r="AZ55" s="12"/>
    </row>
    <row r="56" customFormat="false" ht="15" hidden="false" customHeight="false" outlineLevel="0" collapsed="false">
      <c r="A56" s="11"/>
      <c r="B56" s="4"/>
      <c r="C56" s="13" t="s">
        <v>40</v>
      </c>
      <c r="D56" s="32"/>
      <c r="E56" s="33" t="n">
        <f aca="false">D56*(1+$C$7)</f>
        <v>0</v>
      </c>
      <c r="F56" s="32"/>
      <c r="G56" s="33" t="n">
        <f aca="false">F56*(1+$C$7)</f>
        <v>0</v>
      </c>
      <c r="H56" s="32"/>
      <c r="I56" s="33" t="n">
        <f aca="false">H56*(1+$C$7)</f>
        <v>0</v>
      </c>
      <c r="J56" s="32"/>
      <c r="K56" s="33" t="n">
        <f aca="false">J56*(1+$C$7)</f>
        <v>0</v>
      </c>
      <c r="L56" s="32"/>
      <c r="M56" s="33" t="n">
        <f aca="false">L56*(1+$C$7)</f>
        <v>0</v>
      </c>
      <c r="N56" s="32"/>
      <c r="O56" s="33" t="n">
        <f aca="false">N56*(1+$C$7)</f>
        <v>0</v>
      </c>
      <c r="P56" s="32"/>
      <c r="Q56" s="33" t="n">
        <f aca="false">P56*(1+$C$7)</f>
        <v>0</v>
      </c>
      <c r="R56" s="12"/>
      <c r="S56" s="32"/>
      <c r="T56" s="33" t="n">
        <f aca="false">S56*(1+$C$7)</f>
        <v>0</v>
      </c>
      <c r="U56" s="32"/>
      <c r="V56" s="33" t="n">
        <f aca="false">U56*(1+$C$7)</f>
        <v>0</v>
      </c>
      <c r="AN56" s="12"/>
      <c r="AO56" s="12"/>
      <c r="AQ56" s="12"/>
      <c r="AR56" s="12"/>
      <c r="AS56" s="12"/>
      <c r="AT56" s="12"/>
      <c r="AU56" s="12"/>
      <c r="AV56" s="12"/>
      <c r="AW56" s="12"/>
      <c r="AX56" s="12"/>
      <c r="AY56" s="12"/>
      <c r="AZ56" s="12"/>
    </row>
    <row r="57" customFormat="false" ht="15" hidden="false" customHeight="false" outlineLevel="0" collapsed="false">
      <c r="A57" s="11"/>
      <c r="B57" s="4"/>
      <c r="C57" s="13" t="s">
        <v>41</v>
      </c>
      <c r="D57" s="32"/>
      <c r="E57" s="33" t="n">
        <f aca="false">D57*(1+$C$7)</f>
        <v>0</v>
      </c>
      <c r="F57" s="32"/>
      <c r="G57" s="33" t="n">
        <f aca="false">F57*(1+$C$7)</f>
        <v>0</v>
      </c>
      <c r="H57" s="32"/>
      <c r="I57" s="33" t="n">
        <f aca="false">H57*(1+$C$7)</f>
        <v>0</v>
      </c>
      <c r="J57" s="32"/>
      <c r="K57" s="33" t="n">
        <f aca="false">J57*(1+$C$7)</f>
        <v>0</v>
      </c>
      <c r="L57" s="32"/>
      <c r="M57" s="33" t="n">
        <f aca="false">L57*(1+$C$7)</f>
        <v>0</v>
      </c>
      <c r="N57" s="32"/>
      <c r="O57" s="33" t="n">
        <f aca="false">N57*(1+$C$7)</f>
        <v>0</v>
      </c>
      <c r="P57" s="32"/>
      <c r="Q57" s="33" t="n">
        <f aca="false">P57*(1+$C$7)</f>
        <v>0</v>
      </c>
      <c r="R57" s="12"/>
      <c r="S57" s="32"/>
      <c r="T57" s="33" t="n">
        <f aca="false">S57*(1+$C$7)</f>
        <v>0</v>
      </c>
      <c r="U57" s="32"/>
      <c r="V57" s="33" t="n">
        <f aca="false">U57*(1+$C$7)</f>
        <v>0</v>
      </c>
      <c r="AN57" s="12"/>
      <c r="AO57" s="12"/>
      <c r="AQ57" s="12"/>
      <c r="AR57" s="12"/>
      <c r="AS57" s="12"/>
      <c r="AT57" s="12"/>
      <c r="AU57" s="12"/>
      <c r="AV57" s="12"/>
      <c r="AW57" s="12"/>
      <c r="AX57" s="12"/>
      <c r="AY57" s="12"/>
      <c r="AZ57" s="12"/>
    </row>
    <row r="58" customFormat="false" ht="15" hidden="false" customHeight="false" outlineLevel="0" collapsed="false">
      <c r="A58" s="11"/>
      <c r="B58" s="4" t="s">
        <v>42</v>
      </c>
      <c r="C58" s="13" t="s">
        <v>39</v>
      </c>
      <c r="D58" s="32"/>
      <c r="E58" s="33" t="n">
        <f aca="false">D58*(1+$C$7)</f>
        <v>0</v>
      </c>
      <c r="F58" s="32"/>
      <c r="G58" s="33" t="n">
        <f aca="false">F58*(1+$C$7)</f>
        <v>0</v>
      </c>
      <c r="H58" s="32"/>
      <c r="I58" s="33" t="n">
        <f aca="false">H58*(1+$C$7)</f>
        <v>0</v>
      </c>
      <c r="J58" s="32"/>
      <c r="K58" s="33" t="n">
        <f aca="false">J58*(1+$C$7)</f>
        <v>0</v>
      </c>
      <c r="L58" s="32"/>
      <c r="M58" s="33" t="n">
        <f aca="false">L58*(1+$C$7)</f>
        <v>0</v>
      </c>
      <c r="N58" s="32"/>
      <c r="O58" s="33" t="n">
        <f aca="false">N58*(1+$C$7)</f>
        <v>0</v>
      </c>
      <c r="P58" s="32"/>
      <c r="Q58" s="33" t="n">
        <f aca="false">P58*(1+$C$7)</f>
        <v>0</v>
      </c>
      <c r="R58" s="12"/>
      <c r="S58" s="32"/>
      <c r="T58" s="33" t="n">
        <f aca="false">S58*(1+$C$7)</f>
        <v>0</v>
      </c>
      <c r="U58" s="32"/>
      <c r="V58" s="33" t="n">
        <f aca="false">U58*(1+$C$7)</f>
        <v>0</v>
      </c>
      <c r="AN58" s="12"/>
      <c r="AO58" s="12"/>
      <c r="AQ58" s="12"/>
      <c r="AR58" s="12"/>
      <c r="AS58" s="12"/>
      <c r="AT58" s="12"/>
      <c r="AU58" s="12"/>
      <c r="AV58" s="12"/>
      <c r="AW58" s="12"/>
      <c r="AX58" s="12"/>
      <c r="AY58" s="12"/>
      <c r="AZ58" s="12"/>
    </row>
    <row r="59" customFormat="false" ht="15" hidden="false" customHeight="false" outlineLevel="0" collapsed="false">
      <c r="A59" s="11"/>
      <c r="B59" s="4"/>
      <c r="C59" s="13" t="s">
        <v>40</v>
      </c>
      <c r="D59" s="32"/>
      <c r="E59" s="33" t="n">
        <f aca="false">D59*(1+$C$7)</f>
        <v>0</v>
      </c>
      <c r="F59" s="32"/>
      <c r="G59" s="33" t="n">
        <f aca="false">F59*(1+$C$7)</f>
        <v>0</v>
      </c>
      <c r="H59" s="32"/>
      <c r="I59" s="33" t="n">
        <f aca="false">H59*(1+$C$7)</f>
        <v>0</v>
      </c>
      <c r="J59" s="32"/>
      <c r="K59" s="33" t="n">
        <f aca="false">J59*(1+$C$7)</f>
        <v>0</v>
      </c>
      <c r="L59" s="32"/>
      <c r="M59" s="33" t="n">
        <f aca="false">L59*(1+$C$7)</f>
        <v>0</v>
      </c>
      <c r="N59" s="32"/>
      <c r="O59" s="33" t="n">
        <f aca="false">N59*(1+$C$7)</f>
        <v>0</v>
      </c>
      <c r="P59" s="32"/>
      <c r="Q59" s="33" t="n">
        <f aca="false">P59*(1+$C$7)</f>
        <v>0</v>
      </c>
      <c r="R59" s="12"/>
      <c r="S59" s="32"/>
      <c r="T59" s="33" t="n">
        <f aca="false">S59*(1+$C$7)</f>
        <v>0</v>
      </c>
      <c r="U59" s="32"/>
      <c r="V59" s="33" t="n">
        <f aca="false">U59*(1+$C$7)</f>
        <v>0</v>
      </c>
      <c r="AN59" s="12"/>
      <c r="AO59" s="12"/>
      <c r="AQ59" s="12"/>
      <c r="AR59" s="12"/>
      <c r="AS59" s="12"/>
      <c r="AT59" s="12"/>
      <c r="AU59" s="12"/>
      <c r="AV59" s="12"/>
      <c r="AW59" s="12"/>
      <c r="AX59" s="12"/>
      <c r="AY59" s="12"/>
      <c r="AZ59" s="12"/>
    </row>
    <row r="60" customFormat="false" ht="15" hidden="false" customHeight="false" outlineLevel="0" collapsed="false">
      <c r="A60" s="11"/>
      <c r="B60" s="4"/>
      <c r="C60" s="13" t="s">
        <v>41</v>
      </c>
      <c r="D60" s="32"/>
      <c r="E60" s="33" t="n">
        <f aca="false">D60*(1+$C$7)</f>
        <v>0</v>
      </c>
      <c r="F60" s="32"/>
      <c r="G60" s="33" t="n">
        <f aca="false">F60*(1+$C$7)</f>
        <v>0</v>
      </c>
      <c r="H60" s="32"/>
      <c r="I60" s="33" t="n">
        <f aca="false">H60*(1+$C$7)</f>
        <v>0</v>
      </c>
      <c r="J60" s="32"/>
      <c r="K60" s="33" t="n">
        <f aca="false">J60*(1+$C$7)</f>
        <v>0</v>
      </c>
      <c r="L60" s="32"/>
      <c r="M60" s="33" t="n">
        <f aca="false">L60*(1+$C$7)</f>
        <v>0</v>
      </c>
      <c r="N60" s="32"/>
      <c r="O60" s="33" t="n">
        <f aca="false">N60*(1+$C$7)</f>
        <v>0</v>
      </c>
      <c r="P60" s="32"/>
      <c r="Q60" s="33" t="n">
        <f aca="false">P60*(1+$C$7)</f>
        <v>0</v>
      </c>
      <c r="R60" s="12"/>
      <c r="S60" s="32"/>
      <c r="T60" s="33" t="n">
        <f aca="false">S60*(1+$C$7)</f>
        <v>0</v>
      </c>
      <c r="U60" s="32"/>
      <c r="V60" s="33" t="n">
        <f aca="false">U60*(1+$C$7)</f>
        <v>0</v>
      </c>
      <c r="AN60" s="12"/>
      <c r="AO60" s="12"/>
      <c r="AQ60" s="12"/>
      <c r="AR60" s="12"/>
      <c r="AS60" s="12"/>
      <c r="AT60" s="12"/>
      <c r="AU60" s="12"/>
      <c r="AV60" s="12"/>
      <c r="AW60" s="12"/>
      <c r="AX60" s="12"/>
      <c r="AY60" s="12"/>
      <c r="AZ60" s="12"/>
    </row>
    <row r="61" customFormat="false" ht="7.5" hidden="false" customHeight="true" outlineLevel="0" collapsed="false">
      <c r="AV61" s="3"/>
      <c r="AW61" s="3"/>
      <c r="AX61" s="3"/>
    </row>
    <row r="62" customFormat="false" ht="34.5" hidden="false" customHeight="true" outlineLevel="0" collapsed="false">
      <c r="A62" s="36"/>
      <c r="B62" s="36"/>
      <c r="C62" s="37" t="s">
        <v>46</v>
      </c>
      <c r="D62" s="37"/>
      <c r="E62" s="37"/>
      <c r="F62" s="37"/>
      <c r="G62" s="37"/>
      <c r="H62" s="37"/>
      <c r="I62" s="37"/>
      <c r="J62" s="37"/>
      <c r="K62" s="37"/>
      <c r="L62" s="37"/>
      <c r="M62" s="37"/>
      <c r="N62" s="37"/>
      <c r="O62" s="37"/>
      <c r="P62" s="37"/>
      <c r="Q62" s="37"/>
      <c r="S62" s="38" t="s">
        <v>47</v>
      </c>
      <c r="T62" s="38"/>
      <c r="U62" s="38"/>
      <c r="V62" s="38"/>
      <c r="AN62" s="12"/>
      <c r="AO62" s="12"/>
      <c r="AQ62" s="12"/>
      <c r="AR62" s="12"/>
      <c r="AS62" s="12"/>
      <c r="AT62" s="12"/>
      <c r="AU62" s="12"/>
      <c r="AV62" s="12"/>
      <c r="AW62" s="12"/>
      <c r="AX62" s="12"/>
      <c r="AY62" s="12"/>
      <c r="AZ62" s="12"/>
    </row>
    <row r="63" customFormat="false" ht="46.5" hidden="false" customHeight="true" outlineLevel="0" collapsed="false">
      <c r="A63" s="24"/>
      <c r="B63" s="24"/>
      <c r="C63" s="25" t="s">
        <v>25</v>
      </c>
      <c r="D63" s="27" t="s">
        <v>33</v>
      </c>
      <c r="E63" s="27"/>
      <c r="F63" s="27" t="s">
        <v>27</v>
      </c>
      <c r="G63" s="27"/>
      <c r="H63" s="27" t="s">
        <v>28</v>
      </c>
      <c r="I63" s="27"/>
      <c r="J63" s="27" t="s">
        <v>29</v>
      </c>
      <c r="K63" s="27"/>
      <c r="L63" s="27" t="s">
        <v>30</v>
      </c>
      <c r="M63" s="27"/>
      <c r="N63" s="27" t="s">
        <v>31</v>
      </c>
      <c r="O63" s="27"/>
      <c r="P63" s="28" t="s">
        <v>32</v>
      </c>
      <c r="Q63" s="28"/>
      <c r="S63" s="27" t="s">
        <v>33</v>
      </c>
      <c r="T63" s="27"/>
      <c r="U63" s="28" t="s">
        <v>32</v>
      </c>
      <c r="V63" s="28"/>
      <c r="AN63" s="12"/>
      <c r="AO63" s="12"/>
      <c r="AP63" s="29"/>
      <c r="AQ63" s="12"/>
      <c r="AR63" s="12"/>
      <c r="AS63" s="12"/>
      <c r="AT63" s="12"/>
      <c r="AU63" s="12"/>
      <c r="AV63" s="12"/>
      <c r="AW63" s="12"/>
      <c r="AX63" s="12"/>
      <c r="AY63" s="12"/>
      <c r="AZ63" s="12"/>
    </row>
    <row r="64" customFormat="false" ht="23.85" hidden="false" customHeight="false" outlineLevel="0" collapsed="false">
      <c r="A64" s="11" t="s">
        <v>34</v>
      </c>
      <c r="B64" s="11" t="s">
        <v>35</v>
      </c>
      <c r="C64" s="11" t="s">
        <v>36</v>
      </c>
      <c r="D64" s="13" t="s">
        <v>12</v>
      </c>
      <c r="E64" s="30" t="s">
        <v>13</v>
      </c>
      <c r="F64" s="31" t="s">
        <v>12</v>
      </c>
      <c r="G64" s="30" t="s">
        <v>13</v>
      </c>
      <c r="H64" s="31" t="s">
        <v>12</v>
      </c>
      <c r="I64" s="30" t="s">
        <v>13</v>
      </c>
      <c r="J64" s="31" t="s">
        <v>12</v>
      </c>
      <c r="K64" s="30" t="s">
        <v>13</v>
      </c>
      <c r="L64" s="31" t="s">
        <v>12</v>
      </c>
      <c r="M64" s="30" t="s">
        <v>13</v>
      </c>
      <c r="N64" s="31" t="s">
        <v>12</v>
      </c>
      <c r="O64" s="30" t="s">
        <v>13</v>
      </c>
      <c r="P64" s="31" t="s">
        <v>12</v>
      </c>
      <c r="Q64" s="13" t="s">
        <v>13</v>
      </c>
      <c r="S64" s="13" t="s">
        <v>12</v>
      </c>
      <c r="T64" s="30" t="s">
        <v>13</v>
      </c>
      <c r="U64" s="31" t="s">
        <v>12</v>
      </c>
      <c r="V64" s="13" t="s">
        <v>13</v>
      </c>
      <c r="AN64" s="12"/>
      <c r="AO64" s="12"/>
      <c r="AQ64" s="12"/>
      <c r="AR64" s="12"/>
      <c r="AS64" s="12"/>
      <c r="AT64" s="12"/>
      <c r="AU64" s="12"/>
      <c r="AV64" s="12"/>
      <c r="AW64" s="12"/>
      <c r="AX64" s="12"/>
      <c r="AY64" s="12"/>
      <c r="AZ64" s="12"/>
    </row>
    <row r="65" customFormat="false" ht="7.5" hidden="false" customHeight="true" outlineLevel="0" collapsed="false">
      <c r="AN65" s="12"/>
      <c r="AO65" s="12"/>
      <c r="AQ65" s="12"/>
      <c r="AR65" s="12"/>
      <c r="AS65" s="12"/>
      <c r="AT65" s="12"/>
      <c r="AU65" s="12"/>
      <c r="AV65" s="12"/>
      <c r="AW65" s="12"/>
      <c r="AX65" s="12"/>
      <c r="AY65" s="12"/>
      <c r="AZ65" s="12"/>
    </row>
    <row r="66" customFormat="false" ht="15" hidden="false" customHeight="true" outlineLevel="0" collapsed="false">
      <c r="A66" s="11" t="s">
        <v>37</v>
      </c>
      <c r="B66" s="4" t="s">
        <v>38</v>
      </c>
      <c r="C66" s="13" t="s">
        <v>39</v>
      </c>
      <c r="D66" s="32"/>
      <c r="E66" s="33" t="n">
        <f aca="false">D66*(1+$C$7)</f>
        <v>0</v>
      </c>
      <c r="F66" s="32"/>
      <c r="G66" s="33" t="n">
        <f aca="false">F66*(1+$C$7)</f>
        <v>0</v>
      </c>
      <c r="H66" s="32"/>
      <c r="I66" s="33" t="n">
        <f aca="false">H66*(1+$C$7)</f>
        <v>0</v>
      </c>
      <c r="J66" s="32"/>
      <c r="K66" s="33" t="n">
        <f aca="false">J66*(1+$C$7)</f>
        <v>0</v>
      </c>
      <c r="L66" s="32"/>
      <c r="M66" s="33" t="n">
        <f aca="false">L66*(1+$C$7)</f>
        <v>0</v>
      </c>
      <c r="N66" s="32"/>
      <c r="O66" s="33" t="n">
        <f aca="false">N66*(1+$C$7)</f>
        <v>0</v>
      </c>
      <c r="P66" s="32"/>
      <c r="Q66" s="33" t="n">
        <f aca="false">P66*(1+$C$7)</f>
        <v>0</v>
      </c>
      <c r="S66" s="32"/>
      <c r="T66" s="33" t="n">
        <f aca="false">S66*(1+$C$7)</f>
        <v>0</v>
      </c>
      <c r="U66" s="32"/>
      <c r="V66" s="33" t="n">
        <f aca="false">U66*(1+$C$7)</f>
        <v>0</v>
      </c>
      <c r="AN66" s="12"/>
      <c r="AO66" s="12"/>
      <c r="AQ66" s="12"/>
      <c r="AR66" s="12"/>
      <c r="AS66" s="12"/>
      <c r="AT66" s="12"/>
      <c r="AU66" s="12"/>
      <c r="AV66" s="12"/>
      <c r="AW66" s="12"/>
      <c r="AX66" s="12"/>
      <c r="AY66" s="12"/>
      <c r="AZ66" s="12"/>
    </row>
    <row r="67" customFormat="false" ht="15" hidden="false" customHeight="false" outlineLevel="0" collapsed="false">
      <c r="A67" s="11"/>
      <c r="B67" s="4"/>
      <c r="C67" s="13" t="s">
        <v>40</v>
      </c>
      <c r="D67" s="32"/>
      <c r="E67" s="33" t="n">
        <f aca="false">D67*(1+$C$7)</f>
        <v>0</v>
      </c>
      <c r="F67" s="32"/>
      <c r="G67" s="33" t="n">
        <f aca="false">F67*(1+$C$7)</f>
        <v>0</v>
      </c>
      <c r="H67" s="32"/>
      <c r="I67" s="33" t="n">
        <f aca="false">H67*(1+$C$7)</f>
        <v>0</v>
      </c>
      <c r="J67" s="32"/>
      <c r="K67" s="33" t="n">
        <f aca="false">J67*(1+$C$7)</f>
        <v>0</v>
      </c>
      <c r="L67" s="32"/>
      <c r="M67" s="33" t="n">
        <f aca="false">L67*(1+$C$7)</f>
        <v>0</v>
      </c>
      <c r="N67" s="32"/>
      <c r="O67" s="33" t="n">
        <f aca="false">N67*(1+$C$7)</f>
        <v>0</v>
      </c>
      <c r="P67" s="32"/>
      <c r="Q67" s="33" t="n">
        <f aca="false">P67*(1+$C$7)</f>
        <v>0</v>
      </c>
      <c r="S67" s="32"/>
      <c r="T67" s="33" t="n">
        <f aca="false">S67*(1+$C$7)</f>
        <v>0</v>
      </c>
      <c r="U67" s="32"/>
      <c r="V67" s="33" t="n">
        <f aca="false">U67*(1+$C$7)</f>
        <v>0</v>
      </c>
      <c r="AN67" s="12"/>
      <c r="AO67" s="12"/>
      <c r="AQ67" s="12"/>
      <c r="AR67" s="12"/>
      <c r="AS67" s="12"/>
      <c r="AT67" s="12"/>
      <c r="AU67" s="12"/>
      <c r="AV67" s="12"/>
      <c r="AW67" s="12"/>
      <c r="AX67" s="12"/>
      <c r="AY67" s="12"/>
      <c r="AZ67" s="12"/>
    </row>
    <row r="68" customFormat="false" ht="15" hidden="false" customHeight="false" outlineLevel="0" collapsed="false">
      <c r="A68" s="11"/>
      <c r="B68" s="4"/>
      <c r="C68" s="13" t="s">
        <v>41</v>
      </c>
      <c r="D68" s="32"/>
      <c r="E68" s="33" t="n">
        <f aca="false">D68*(1+$C$7)</f>
        <v>0</v>
      </c>
      <c r="F68" s="32"/>
      <c r="G68" s="33" t="n">
        <f aca="false">F68*(1+$C$7)</f>
        <v>0</v>
      </c>
      <c r="H68" s="32"/>
      <c r="I68" s="33" t="n">
        <f aca="false">H68*(1+$C$7)</f>
        <v>0</v>
      </c>
      <c r="J68" s="32"/>
      <c r="K68" s="33" t="n">
        <f aca="false">J68*(1+$C$7)</f>
        <v>0</v>
      </c>
      <c r="L68" s="32"/>
      <c r="M68" s="33" t="n">
        <f aca="false">L68*(1+$C$7)</f>
        <v>0</v>
      </c>
      <c r="N68" s="32"/>
      <c r="O68" s="33" t="n">
        <f aca="false">N68*(1+$C$7)</f>
        <v>0</v>
      </c>
      <c r="P68" s="32"/>
      <c r="Q68" s="33" t="n">
        <f aca="false">P68*(1+$C$7)</f>
        <v>0</v>
      </c>
      <c r="S68" s="32"/>
      <c r="T68" s="33" t="n">
        <f aca="false">S68*(1+$C$7)</f>
        <v>0</v>
      </c>
      <c r="U68" s="32"/>
      <c r="V68" s="33" t="n">
        <f aca="false">U68*(1+$C$7)</f>
        <v>0</v>
      </c>
      <c r="AN68" s="12"/>
      <c r="AO68" s="12"/>
      <c r="AQ68" s="12"/>
      <c r="AR68" s="12"/>
      <c r="AS68" s="12"/>
      <c r="AT68" s="12"/>
      <c r="AU68" s="12"/>
      <c r="AV68" s="12"/>
      <c r="AW68" s="12"/>
      <c r="AX68" s="12"/>
      <c r="AY68" s="12"/>
      <c r="AZ68" s="12"/>
    </row>
    <row r="69" customFormat="false" ht="15" hidden="false" customHeight="false" outlineLevel="0" collapsed="false">
      <c r="A69" s="11"/>
      <c r="B69" s="4" t="s">
        <v>42</v>
      </c>
      <c r="C69" s="13" t="s">
        <v>39</v>
      </c>
      <c r="D69" s="32"/>
      <c r="E69" s="33" t="n">
        <f aca="false">D69*(1+$C$7)</f>
        <v>0</v>
      </c>
      <c r="F69" s="32"/>
      <c r="G69" s="33" t="n">
        <f aca="false">F69*(1+$C$7)</f>
        <v>0</v>
      </c>
      <c r="H69" s="32"/>
      <c r="I69" s="33" t="n">
        <f aca="false">H69*(1+$C$7)</f>
        <v>0</v>
      </c>
      <c r="J69" s="32"/>
      <c r="K69" s="33" t="n">
        <f aca="false">J69*(1+$C$7)</f>
        <v>0</v>
      </c>
      <c r="L69" s="32"/>
      <c r="M69" s="33" t="n">
        <f aca="false">L69*(1+$C$7)</f>
        <v>0</v>
      </c>
      <c r="N69" s="32"/>
      <c r="O69" s="33" t="n">
        <f aca="false">N69*(1+$C$7)</f>
        <v>0</v>
      </c>
      <c r="P69" s="32"/>
      <c r="Q69" s="33" t="n">
        <f aca="false">P69*(1+$C$7)</f>
        <v>0</v>
      </c>
      <c r="S69" s="32"/>
      <c r="T69" s="33" t="n">
        <f aca="false">S69*(1+$C$7)</f>
        <v>0</v>
      </c>
      <c r="U69" s="32"/>
      <c r="V69" s="33" t="n">
        <f aca="false">U69*(1+$C$7)</f>
        <v>0</v>
      </c>
      <c r="AN69" s="12"/>
      <c r="AO69" s="12"/>
      <c r="AQ69" s="12"/>
      <c r="AR69" s="12"/>
      <c r="AS69" s="12"/>
      <c r="AT69" s="12"/>
      <c r="AU69" s="12"/>
      <c r="AV69" s="12"/>
      <c r="AW69" s="12"/>
      <c r="AX69" s="12"/>
      <c r="AY69" s="12"/>
      <c r="AZ69" s="12"/>
    </row>
    <row r="70" customFormat="false" ht="15" hidden="false" customHeight="false" outlineLevel="0" collapsed="false">
      <c r="A70" s="11"/>
      <c r="B70" s="4"/>
      <c r="C70" s="13" t="s">
        <v>40</v>
      </c>
      <c r="D70" s="32"/>
      <c r="E70" s="33" t="n">
        <f aca="false">D70*(1+$C$7)</f>
        <v>0</v>
      </c>
      <c r="F70" s="32"/>
      <c r="G70" s="33" t="n">
        <f aca="false">F70*(1+$C$7)</f>
        <v>0</v>
      </c>
      <c r="H70" s="32"/>
      <c r="I70" s="33" t="n">
        <f aca="false">H70*(1+$C$7)</f>
        <v>0</v>
      </c>
      <c r="J70" s="32"/>
      <c r="K70" s="33" t="n">
        <f aca="false">J70*(1+$C$7)</f>
        <v>0</v>
      </c>
      <c r="L70" s="32"/>
      <c r="M70" s="33" t="n">
        <f aca="false">L70*(1+$C$7)</f>
        <v>0</v>
      </c>
      <c r="N70" s="32"/>
      <c r="O70" s="33" t="n">
        <f aca="false">N70*(1+$C$7)</f>
        <v>0</v>
      </c>
      <c r="P70" s="32"/>
      <c r="Q70" s="33" t="n">
        <f aca="false">P70*(1+$C$7)</f>
        <v>0</v>
      </c>
      <c r="S70" s="32"/>
      <c r="T70" s="33" t="n">
        <f aca="false">S70*(1+$C$7)</f>
        <v>0</v>
      </c>
      <c r="U70" s="32"/>
      <c r="V70" s="33" t="n">
        <f aca="false">U70*(1+$C$7)</f>
        <v>0</v>
      </c>
      <c r="AN70" s="12"/>
      <c r="AO70" s="12"/>
      <c r="AQ70" s="12"/>
      <c r="AR70" s="12"/>
      <c r="AS70" s="12"/>
      <c r="AT70" s="12"/>
      <c r="AU70" s="12"/>
      <c r="AV70" s="12"/>
      <c r="AW70" s="12"/>
      <c r="AX70" s="12"/>
      <c r="AY70" s="12"/>
      <c r="AZ70" s="12"/>
    </row>
    <row r="71" customFormat="false" ht="15" hidden="false" customHeight="false" outlineLevel="0" collapsed="false">
      <c r="A71" s="11"/>
      <c r="B71" s="4"/>
      <c r="C71" s="13" t="s">
        <v>41</v>
      </c>
      <c r="D71" s="32"/>
      <c r="E71" s="33" t="n">
        <f aca="false">D71*(1+$C$7)</f>
        <v>0</v>
      </c>
      <c r="F71" s="32"/>
      <c r="G71" s="33" t="n">
        <f aca="false">F71*(1+$C$7)</f>
        <v>0</v>
      </c>
      <c r="H71" s="32"/>
      <c r="I71" s="33" t="n">
        <f aca="false">H71*(1+$C$7)</f>
        <v>0</v>
      </c>
      <c r="J71" s="32"/>
      <c r="K71" s="33" t="n">
        <f aca="false">J71*(1+$C$7)</f>
        <v>0</v>
      </c>
      <c r="L71" s="32"/>
      <c r="M71" s="33" t="n">
        <f aca="false">L71*(1+$C$7)</f>
        <v>0</v>
      </c>
      <c r="N71" s="32"/>
      <c r="O71" s="33" t="n">
        <f aca="false">N71*(1+$C$7)</f>
        <v>0</v>
      </c>
      <c r="P71" s="32"/>
      <c r="Q71" s="33" t="n">
        <f aca="false">P71*(1+$C$7)</f>
        <v>0</v>
      </c>
      <c r="S71" s="32"/>
      <c r="T71" s="33" t="n">
        <f aca="false">S71*(1+$C$7)</f>
        <v>0</v>
      </c>
      <c r="U71" s="32"/>
      <c r="V71" s="33" t="n">
        <f aca="false">U71*(1+$C$7)</f>
        <v>0</v>
      </c>
      <c r="AN71" s="12"/>
      <c r="AO71" s="12"/>
      <c r="AQ71" s="12"/>
      <c r="AR71" s="12"/>
      <c r="AS71" s="12"/>
      <c r="AT71" s="12"/>
      <c r="AU71" s="12"/>
      <c r="AV71" s="12"/>
      <c r="AW71" s="12"/>
      <c r="AX71" s="12"/>
      <c r="AY71" s="12"/>
      <c r="AZ71" s="12"/>
    </row>
    <row r="72" customFormat="false" ht="7.5" hidden="false" customHeight="true" outlineLevel="0" collapsed="false">
      <c r="A72" s="29"/>
      <c r="D72" s="34"/>
      <c r="F72" s="34"/>
      <c r="H72" s="34"/>
      <c r="J72" s="34"/>
      <c r="L72" s="34"/>
      <c r="N72" s="34"/>
      <c r="P72" s="34"/>
      <c r="S72" s="34"/>
      <c r="U72" s="34"/>
      <c r="AN72" s="12"/>
      <c r="AO72" s="12"/>
      <c r="AQ72" s="12"/>
      <c r="AR72" s="12"/>
      <c r="AS72" s="12"/>
      <c r="AT72" s="12"/>
      <c r="AU72" s="12"/>
      <c r="AV72" s="12"/>
      <c r="AW72" s="12"/>
      <c r="AX72" s="12"/>
      <c r="AY72" s="12"/>
      <c r="AZ72" s="12"/>
    </row>
    <row r="73" customFormat="false" ht="15" hidden="false" customHeight="true" outlineLevel="0" collapsed="false">
      <c r="A73" s="11" t="s">
        <v>43</v>
      </c>
      <c r="B73" s="4" t="s">
        <v>38</v>
      </c>
      <c r="C73" s="13" t="s">
        <v>39</v>
      </c>
      <c r="D73" s="32"/>
      <c r="E73" s="33" t="n">
        <f aca="false">D73*(1+$C$7)</f>
        <v>0</v>
      </c>
      <c r="F73" s="32"/>
      <c r="G73" s="33" t="n">
        <f aca="false">F73*(1+$C$7)</f>
        <v>0</v>
      </c>
      <c r="H73" s="32"/>
      <c r="I73" s="33" t="n">
        <f aca="false">H73*(1+$C$7)</f>
        <v>0</v>
      </c>
      <c r="J73" s="32"/>
      <c r="K73" s="33" t="n">
        <f aca="false">J73*(1+$C$7)</f>
        <v>0</v>
      </c>
      <c r="L73" s="32"/>
      <c r="M73" s="33" t="n">
        <f aca="false">L73*(1+$C$7)</f>
        <v>0</v>
      </c>
      <c r="N73" s="32"/>
      <c r="O73" s="33" t="n">
        <f aca="false">N73*(1+$C$7)</f>
        <v>0</v>
      </c>
      <c r="P73" s="32"/>
      <c r="Q73" s="33" t="n">
        <f aca="false">P73*(1+$C$7)</f>
        <v>0</v>
      </c>
      <c r="S73" s="32"/>
      <c r="T73" s="33" t="n">
        <f aca="false">S73*(1+$C$7)</f>
        <v>0</v>
      </c>
      <c r="U73" s="32"/>
      <c r="V73" s="33" t="n">
        <f aca="false">U73*(1+$C$7)</f>
        <v>0</v>
      </c>
      <c r="AN73" s="12"/>
      <c r="AO73" s="12"/>
      <c r="AQ73" s="12"/>
      <c r="AR73" s="12"/>
      <c r="AS73" s="12"/>
      <c r="AT73" s="12"/>
      <c r="AU73" s="12"/>
      <c r="AV73" s="12"/>
      <c r="AW73" s="12"/>
      <c r="AX73" s="12"/>
      <c r="AY73" s="12"/>
      <c r="AZ73" s="12"/>
    </row>
    <row r="74" customFormat="false" ht="15" hidden="false" customHeight="false" outlineLevel="0" collapsed="false">
      <c r="A74" s="11"/>
      <c r="B74" s="4"/>
      <c r="C74" s="13" t="s">
        <v>40</v>
      </c>
      <c r="D74" s="32"/>
      <c r="E74" s="33" t="n">
        <f aca="false">D74*(1+$C$7)</f>
        <v>0</v>
      </c>
      <c r="F74" s="32"/>
      <c r="G74" s="33" t="n">
        <f aca="false">F74*(1+$C$7)</f>
        <v>0</v>
      </c>
      <c r="H74" s="32"/>
      <c r="I74" s="33" t="n">
        <f aca="false">H74*(1+$C$7)</f>
        <v>0</v>
      </c>
      <c r="J74" s="32"/>
      <c r="K74" s="33" t="n">
        <f aca="false">J74*(1+$C$7)</f>
        <v>0</v>
      </c>
      <c r="L74" s="32"/>
      <c r="M74" s="33" t="n">
        <f aca="false">L74*(1+$C$7)</f>
        <v>0</v>
      </c>
      <c r="N74" s="32"/>
      <c r="O74" s="33" t="n">
        <f aca="false">N74*(1+$C$7)</f>
        <v>0</v>
      </c>
      <c r="P74" s="32"/>
      <c r="Q74" s="33" t="n">
        <f aca="false">P74*(1+$C$7)</f>
        <v>0</v>
      </c>
      <c r="S74" s="32"/>
      <c r="T74" s="33" t="n">
        <f aca="false">S74*(1+$C$7)</f>
        <v>0</v>
      </c>
      <c r="U74" s="32"/>
      <c r="V74" s="33" t="n">
        <f aca="false">U74*(1+$C$7)</f>
        <v>0</v>
      </c>
      <c r="AN74" s="12"/>
      <c r="AO74" s="12"/>
      <c r="AQ74" s="12"/>
      <c r="AR74" s="12"/>
      <c r="AS74" s="12"/>
      <c r="AT74" s="12"/>
      <c r="AU74" s="12"/>
      <c r="AV74" s="12"/>
      <c r="AW74" s="12"/>
      <c r="AX74" s="12"/>
      <c r="AY74" s="12"/>
      <c r="AZ74" s="12"/>
    </row>
    <row r="75" customFormat="false" ht="15" hidden="false" customHeight="false" outlineLevel="0" collapsed="false">
      <c r="A75" s="11"/>
      <c r="B75" s="4"/>
      <c r="C75" s="13" t="s">
        <v>41</v>
      </c>
      <c r="D75" s="32"/>
      <c r="E75" s="33" t="n">
        <f aca="false">D75*(1+$C$7)</f>
        <v>0</v>
      </c>
      <c r="F75" s="32"/>
      <c r="G75" s="33" t="n">
        <f aca="false">F75*(1+$C$7)</f>
        <v>0</v>
      </c>
      <c r="H75" s="32"/>
      <c r="I75" s="33" t="n">
        <f aca="false">H75*(1+$C$7)</f>
        <v>0</v>
      </c>
      <c r="J75" s="32"/>
      <c r="K75" s="33" t="n">
        <f aca="false">J75*(1+$C$7)</f>
        <v>0</v>
      </c>
      <c r="L75" s="32"/>
      <c r="M75" s="33" t="n">
        <f aca="false">L75*(1+$C$7)</f>
        <v>0</v>
      </c>
      <c r="N75" s="32"/>
      <c r="O75" s="33" t="n">
        <f aca="false">N75*(1+$C$7)</f>
        <v>0</v>
      </c>
      <c r="P75" s="32"/>
      <c r="Q75" s="33" t="n">
        <f aca="false">P75*(1+$C$7)</f>
        <v>0</v>
      </c>
      <c r="S75" s="32"/>
      <c r="T75" s="33" t="n">
        <f aca="false">S75*(1+$C$7)</f>
        <v>0</v>
      </c>
      <c r="U75" s="32"/>
      <c r="V75" s="33" t="n">
        <f aca="false">U75*(1+$C$7)</f>
        <v>0</v>
      </c>
      <c r="AN75" s="12"/>
      <c r="AO75" s="12"/>
      <c r="AQ75" s="12"/>
      <c r="AR75" s="12"/>
      <c r="AS75" s="12"/>
      <c r="AT75" s="12"/>
      <c r="AU75" s="12"/>
      <c r="AV75" s="12"/>
      <c r="AW75" s="12"/>
      <c r="AX75" s="12"/>
      <c r="AY75" s="12"/>
      <c r="AZ75" s="12"/>
    </row>
    <row r="76" customFormat="false" ht="15" hidden="false" customHeight="false" outlineLevel="0" collapsed="false">
      <c r="A76" s="11"/>
      <c r="B76" s="4" t="s">
        <v>42</v>
      </c>
      <c r="C76" s="13" t="s">
        <v>39</v>
      </c>
      <c r="D76" s="32"/>
      <c r="E76" s="33" t="n">
        <f aca="false">D76*(1+$C$7)</f>
        <v>0</v>
      </c>
      <c r="F76" s="32"/>
      <c r="G76" s="33" t="n">
        <f aca="false">F76*(1+$C$7)</f>
        <v>0</v>
      </c>
      <c r="H76" s="32"/>
      <c r="I76" s="33" t="n">
        <f aca="false">H76*(1+$C$7)</f>
        <v>0</v>
      </c>
      <c r="J76" s="32"/>
      <c r="K76" s="33" t="n">
        <f aca="false">J76*(1+$C$7)</f>
        <v>0</v>
      </c>
      <c r="L76" s="32"/>
      <c r="M76" s="33" t="n">
        <f aca="false">L76*(1+$C$7)</f>
        <v>0</v>
      </c>
      <c r="N76" s="32"/>
      <c r="O76" s="33" t="n">
        <f aca="false">N76*(1+$C$7)</f>
        <v>0</v>
      </c>
      <c r="P76" s="32"/>
      <c r="Q76" s="33" t="n">
        <f aca="false">P76*(1+$C$7)</f>
        <v>0</v>
      </c>
      <c r="S76" s="32"/>
      <c r="T76" s="33" t="n">
        <f aca="false">S76*(1+$C$7)</f>
        <v>0</v>
      </c>
      <c r="U76" s="32"/>
      <c r="V76" s="33" t="n">
        <f aca="false">U76*(1+$C$7)</f>
        <v>0</v>
      </c>
      <c r="AN76" s="12"/>
      <c r="AO76" s="12"/>
      <c r="AQ76" s="12"/>
      <c r="AR76" s="12"/>
      <c r="AS76" s="12"/>
      <c r="AT76" s="12"/>
      <c r="AU76" s="12"/>
      <c r="AV76" s="12"/>
      <c r="AW76" s="12"/>
      <c r="AX76" s="12"/>
      <c r="AY76" s="12"/>
      <c r="AZ76" s="12"/>
    </row>
    <row r="77" customFormat="false" ht="15" hidden="false" customHeight="false" outlineLevel="0" collapsed="false">
      <c r="A77" s="11"/>
      <c r="B77" s="4"/>
      <c r="C77" s="13" t="s">
        <v>40</v>
      </c>
      <c r="D77" s="32"/>
      <c r="E77" s="33" t="n">
        <f aca="false">D77*(1+$C$7)</f>
        <v>0</v>
      </c>
      <c r="F77" s="32"/>
      <c r="G77" s="33" t="n">
        <f aca="false">F77*(1+$C$7)</f>
        <v>0</v>
      </c>
      <c r="H77" s="32"/>
      <c r="I77" s="33" t="n">
        <f aca="false">H77*(1+$C$7)</f>
        <v>0</v>
      </c>
      <c r="J77" s="32"/>
      <c r="K77" s="33" t="n">
        <f aca="false">J77*(1+$C$7)</f>
        <v>0</v>
      </c>
      <c r="L77" s="32"/>
      <c r="M77" s="33" t="n">
        <f aca="false">L77*(1+$C$7)</f>
        <v>0</v>
      </c>
      <c r="N77" s="32"/>
      <c r="O77" s="33" t="n">
        <f aca="false">N77*(1+$C$7)</f>
        <v>0</v>
      </c>
      <c r="P77" s="32"/>
      <c r="Q77" s="33" t="n">
        <f aca="false">P77*(1+$C$7)</f>
        <v>0</v>
      </c>
      <c r="S77" s="32"/>
      <c r="T77" s="33" t="n">
        <f aca="false">S77*(1+$C$7)</f>
        <v>0</v>
      </c>
      <c r="U77" s="32"/>
      <c r="V77" s="33" t="n">
        <f aca="false">U77*(1+$C$7)</f>
        <v>0</v>
      </c>
      <c r="AN77" s="12"/>
      <c r="AO77" s="12"/>
      <c r="AQ77" s="12"/>
      <c r="AR77" s="12"/>
      <c r="AS77" s="12"/>
      <c r="AT77" s="12"/>
      <c r="AU77" s="12"/>
      <c r="AV77" s="12"/>
      <c r="AW77" s="12"/>
      <c r="AX77" s="12"/>
      <c r="AY77" s="12"/>
      <c r="AZ77" s="12"/>
    </row>
    <row r="78" customFormat="false" ht="15" hidden="false" customHeight="false" outlineLevel="0" collapsed="false">
      <c r="A78" s="11"/>
      <c r="B78" s="4"/>
      <c r="C78" s="13" t="s">
        <v>41</v>
      </c>
      <c r="D78" s="32"/>
      <c r="E78" s="33" t="n">
        <f aca="false">D78*(1+$C$7)</f>
        <v>0</v>
      </c>
      <c r="F78" s="32"/>
      <c r="G78" s="33" t="n">
        <f aca="false">F78*(1+$C$7)</f>
        <v>0</v>
      </c>
      <c r="H78" s="32"/>
      <c r="I78" s="33" t="n">
        <f aca="false">H78*(1+$C$7)</f>
        <v>0</v>
      </c>
      <c r="J78" s="32"/>
      <c r="K78" s="33" t="n">
        <f aca="false">J78*(1+$C$7)</f>
        <v>0</v>
      </c>
      <c r="L78" s="32"/>
      <c r="M78" s="33" t="n">
        <f aca="false">L78*(1+$C$7)</f>
        <v>0</v>
      </c>
      <c r="N78" s="32"/>
      <c r="O78" s="33" t="n">
        <f aca="false">N78*(1+$C$7)</f>
        <v>0</v>
      </c>
      <c r="P78" s="32"/>
      <c r="Q78" s="33" t="n">
        <f aca="false">P78*(1+$C$7)</f>
        <v>0</v>
      </c>
      <c r="S78" s="32"/>
      <c r="T78" s="33" t="n">
        <f aca="false">S78*(1+$C$7)</f>
        <v>0</v>
      </c>
      <c r="U78" s="32"/>
      <c r="V78" s="33" t="n">
        <f aca="false">U78*(1+$C$7)</f>
        <v>0</v>
      </c>
      <c r="AN78" s="12"/>
      <c r="AO78" s="12"/>
      <c r="AQ78" s="12"/>
      <c r="AR78" s="12"/>
      <c r="AS78" s="12"/>
      <c r="AT78" s="12"/>
      <c r="AU78" s="12"/>
      <c r="AV78" s="12"/>
      <c r="AW78" s="12"/>
      <c r="AX78" s="12"/>
      <c r="AY78" s="12"/>
      <c r="AZ78" s="12"/>
    </row>
    <row r="79" customFormat="false" ht="7.5" hidden="false" customHeight="true" outlineLevel="0" collapsed="false">
      <c r="A79" s="29"/>
      <c r="D79" s="34"/>
      <c r="F79" s="34"/>
      <c r="H79" s="34"/>
      <c r="J79" s="34"/>
      <c r="L79" s="34"/>
      <c r="N79" s="34"/>
      <c r="P79" s="34"/>
      <c r="S79" s="34"/>
      <c r="U79" s="34"/>
      <c r="AN79" s="12"/>
      <c r="AO79" s="12"/>
      <c r="AQ79" s="12"/>
      <c r="AR79" s="12"/>
      <c r="AS79" s="12"/>
      <c r="AT79" s="12"/>
      <c r="AU79" s="12"/>
      <c r="AV79" s="12"/>
      <c r="AW79" s="12"/>
      <c r="AX79" s="12"/>
      <c r="AY79" s="12"/>
      <c r="AZ79" s="12"/>
    </row>
    <row r="80" customFormat="false" ht="15" hidden="false" customHeight="true" outlineLevel="0" collapsed="false">
      <c r="A80" s="11" t="s">
        <v>44</v>
      </c>
      <c r="B80" s="4" t="s">
        <v>38</v>
      </c>
      <c r="C80" s="13" t="s">
        <v>39</v>
      </c>
      <c r="D80" s="32"/>
      <c r="E80" s="33" t="n">
        <f aca="false">D80*(1+$C$7)</f>
        <v>0</v>
      </c>
      <c r="F80" s="32"/>
      <c r="G80" s="33" t="n">
        <f aca="false">F80*(1+$C$7)</f>
        <v>0</v>
      </c>
      <c r="H80" s="32"/>
      <c r="I80" s="33" t="n">
        <f aca="false">H80*(1+$C$7)</f>
        <v>0</v>
      </c>
      <c r="J80" s="32"/>
      <c r="K80" s="33" t="n">
        <f aca="false">J80*(1+$C$7)</f>
        <v>0</v>
      </c>
      <c r="L80" s="32"/>
      <c r="M80" s="33" t="n">
        <f aca="false">L80*(1+$C$7)</f>
        <v>0</v>
      </c>
      <c r="N80" s="32"/>
      <c r="O80" s="33" t="n">
        <f aca="false">N80*(1+$C$7)</f>
        <v>0</v>
      </c>
      <c r="P80" s="32"/>
      <c r="Q80" s="33" t="n">
        <f aca="false">P80*(1+$C$7)</f>
        <v>0</v>
      </c>
      <c r="S80" s="32"/>
      <c r="T80" s="33" t="n">
        <f aca="false">S80*(1+$C$7)</f>
        <v>0</v>
      </c>
      <c r="U80" s="32"/>
      <c r="V80" s="33" t="n">
        <f aca="false">U80*(1+$C$7)</f>
        <v>0</v>
      </c>
      <c r="AN80" s="12"/>
      <c r="AO80" s="12"/>
      <c r="AQ80" s="12"/>
      <c r="AR80" s="12"/>
      <c r="AS80" s="12"/>
      <c r="AT80" s="12"/>
      <c r="AU80" s="12"/>
      <c r="AV80" s="12"/>
      <c r="AW80" s="12"/>
      <c r="AX80" s="12"/>
      <c r="AY80" s="12"/>
      <c r="AZ80" s="12"/>
    </row>
    <row r="81" customFormat="false" ht="15" hidden="false" customHeight="false" outlineLevel="0" collapsed="false">
      <c r="A81" s="11"/>
      <c r="B81" s="4"/>
      <c r="C81" s="13" t="s">
        <v>40</v>
      </c>
      <c r="D81" s="32"/>
      <c r="E81" s="33" t="n">
        <f aca="false">D81*(1+$C$7)</f>
        <v>0</v>
      </c>
      <c r="F81" s="32"/>
      <c r="G81" s="33" t="n">
        <f aca="false">F81*(1+$C$7)</f>
        <v>0</v>
      </c>
      <c r="H81" s="32"/>
      <c r="I81" s="33" t="n">
        <f aca="false">H81*(1+$C$7)</f>
        <v>0</v>
      </c>
      <c r="J81" s="32"/>
      <c r="K81" s="33" t="n">
        <f aca="false">J81*(1+$C$7)</f>
        <v>0</v>
      </c>
      <c r="L81" s="32"/>
      <c r="M81" s="33" t="n">
        <f aca="false">L81*(1+$C$7)</f>
        <v>0</v>
      </c>
      <c r="N81" s="32"/>
      <c r="O81" s="33" t="n">
        <f aca="false">N81*(1+$C$7)</f>
        <v>0</v>
      </c>
      <c r="P81" s="32"/>
      <c r="Q81" s="33" t="n">
        <f aca="false">P81*(1+$C$7)</f>
        <v>0</v>
      </c>
      <c r="S81" s="32"/>
      <c r="T81" s="33" t="n">
        <f aca="false">S81*(1+$C$7)</f>
        <v>0</v>
      </c>
      <c r="U81" s="32"/>
      <c r="V81" s="33" t="n">
        <f aca="false">U81*(1+$C$7)</f>
        <v>0</v>
      </c>
      <c r="AN81" s="12"/>
      <c r="AO81" s="12"/>
      <c r="AQ81" s="12"/>
      <c r="AR81" s="12"/>
      <c r="AS81" s="12"/>
      <c r="AT81" s="12"/>
      <c r="AU81" s="12"/>
      <c r="AV81" s="12"/>
      <c r="AW81" s="12"/>
      <c r="AX81" s="12"/>
      <c r="AY81" s="12"/>
      <c r="AZ81" s="12"/>
    </row>
    <row r="82" customFormat="false" ht="15" hidden="false" customHeight="false" outlineLevel="0" collapsed="false">
      <c r="A82" s="11"/>
      <c r="B82" s="4"/>
      <c r="C82" s="13" t="s">
        <v>41</v>
      </c>
      <c r="D82" s="32"/>
      <c r="E82" s="33" t="n">
        <f aca="false">D82*(1+$C$7)</f>
        <v>0</v>
      </c>
      <c r="F82" s="32"/>
      <c r="G82" s="33" t="n">
        <f aca="false">F82*(1+$C$7)</f>
        <v>0</v>
      </c>
      <c r="H82" s="32"/>
      <c r="I82" s="33" t="n">
        <f aca="false">H82*(1+$C$7)</f>
        <v>0</v>
      </c>
      <c r="J82" s="32"/>
      <c r="K82" s="33" t="n">
        <f aca="false">J82*(1+$C$7)</f>
        <v>0</v>
      </c>
      <c r="L82" s="32"/>
      <c r="M82" s="33" t="n">
        <f aca="false">L82*(1+$C$7)</f>
        <v>0</v>
      </c>
      <c r="N82" s="32"/>
      <c r="O82" s="33" t="n">
        <f aca="false">N82*(1+$C$7)</f>
        <v>0</v>
      </c>
      <c r="P82" s="32"/>
      <c r="Q82" s="33" t="n">
        <f aca="false">P82*(1+$C$7)</f>
        <v>0</v>
      </c>
      <c r="S82" s="32"/>
      <c r="T82" s="33" t="n">
        <f aca="false">S82*(1+$C$7)</f>
        <v>0</v>
      </c>
      <c r="U82" s="32"/>
      <c r="V82" s="33" t="n">
        <f aca="false">U82*(1+$C$7)</f>
        <v>0</v>
      </c>
      <c r="AN82" s="12"/>
      <c r="AO82" s="12"/>
      <c r="AQ82" s="12"/>
      <c r="AR82" s="12"/>
      <c r="AS82" s="12"/>
      <c r="AT82" s="12"/>
      <c r="AU82" s="12"/>
      <c r="AV82" s="12"/>
      <c r="AW82" s="12"/>
      <c r="AX82" s="12"/>
      <c r="AY82" s="12"/>
      <c r="AZ82" s="12"/>
    </row>
    <row r="83" customFormat="false" ht="15" hidden="false" customHeight="false" outlineLevel="0" collapsed="false">
      <c r="A83" s="11"/>
      <c r="B83" s="4" t="s">
        <v>42</v>
      </c>
      <c r="C83" s="13" t="s">
        <v>39</v>
      </c>
      <c r="D83" s="32"/>
      <c r="E83" s="33" t="n">
        <f aca="false">D83*(1+$C$7)</f>
        <v>0</v>
      </c>
      <c r="F83" s="32"/>
      <c r="G83" s="33" t="n">
        <f aca="false">F83*(1+$C$7)</f>
        <v>0</v>
      </c>
      <c r="H83" s="32"/>
      <c r="I83" s="33" t="n">
        <f aca="false">H83*(1+$C$7)</f>
        <v>0</v>
      </c>
      <c r="J83" s="32"/>
      <c r="K83" s="33" t="n">
        <f aca="false">J83*(1+$C$7)</f>
        <v>0</v>
      </c>
      <c r="L83" s="32"/>
      <c r="M83" s="33" t="n">
        <f aca="false">L83*(1+$C$7)</f>
        <v>0</v>
      </c>
      <c r="N83" s="32"/>
      <c r="O83" s="33" t="n">
        <f aca="false">N83*(1+$C$7)</f>
        <v>0</v>
      </c>
      <c r="P83" s="32"/>
      <c r="Q83" s="33" t="n">
        <f aca="false">P83*(1+$C$7)</f>
        <v>0</v>
      </c>
      <c r="S83" s="32"/>
      <c r="T83" s="33" t="n">
        <f aca="false">S83*(1+$C$7)</f>
        <v>0</v>
      </c>
      <c r="U83" s="32"/>
      <c r="V83" s="33" t="n">
        <f aca="false">U83*(1+$C$7)</f>
        <v>0</v>
      </c>
      <c r="AN83" s="12"/>
      <c r="AO83" s="12"/>
      <c r="AQ83" s="12"/>
      <c r="AR83" s="12"/>
      <c r="AS83" s="12"/>
      <c r="AT83" s="12"/>
      <c r="AU83" s="12"/>
      <c r="AV83" s="12"/>
      <c r="AW83" s="12"/>
      <c r="AX83" s="12"/>
      <c r="AY83" s="12"/>
      <c r="AZ83" s="12"/>
    </row>
    <row r="84" customFormat="false" ht="15" hidden="false" customHeight="false" outlineLevel="0" collapsed="false">
      <c r="A84" s="11"/>
      <c r="B84" s="4"/>
      <c r="C84" s="13" t="s">
        <v>40</v>
      </c>
      <c r="D84" s="32"/>
      <c r="E84" s="33" t="n">
        <f aca="false">D84*(1+$C$7)</f>
        <v>0</v>
      </c>
      <c r="F84" s="32"/>
      <c r="G84" s="33" t="n">
        <f aca="false">F84*(1+$C$7)</f>
        <v>0</v>
      </c>
      <c r="H84" s="32"/>
      <c r="I84" s="33" t="n">
        <f aca="false">H84*(1+$C$7)</f>
        <v>0</v>
      </c>
      <c r="J84" s="32"/>
      <c r="K84" s="33" t="n">
        <f aca="false">J84*(1+$C$7)</f>
        <v>0</v>
      </c>
      <c r="L84" s="32"/>
      <c r="M84" s="33" t="n">
        <f aca="false">L84*(1+$C$7)</f>
        <v>0</v>
      </c>
      <c r="N84" s="32"/>
      <c r="O84" s="33" t="n">
        <f aca="false">N84*(1+$C$7)</f>
        <v>0</v>
      </c>
      <c r="P84" s="32"/>
      <c r="Q84" s="33" t="n">
        <f aca="false">P84*(1+$C$7)</f>
        <v>0</v>
      </c>
      <c r="S84" s="32"/>
      <c r="T84" s="33" t="n">
        <f aca="false">S84*(1+$C$7)</f>
        <v>0</v>
      </c>
      <c r="U84" s="32"/>
      <c r="V84" s="33" t="n">
        <f aca="false">U84*(1+$C$7)</f>
        <v>0</v>
      </c>
      <c r="AN84" s="12"/>
      <c r="AO84" s="12"/>
      <c r="AQ84" s="12"/>
      <c r="AR84" s="12"/>
      <c r="AS84" s="12"/>
      <c r="AT84" s="12"/>
      <c r="AU84" s="12"/>
      <c r="AV84" s="12"/>
      <c r="AW84" s="12"/>
      <c r="AX84" s="12"/>
      <c r="AY84" s="12"/>
      <c r="AZ84" s="12"/>
    </row>
    <row r="85" customFormat="false" ht="15" hidden="false" customHeight="false" outlineLevel="0" collapsed="false">
      <c r="A85" s="11"/>
      <c r="B85" s="4"/>
      <c r="C85" s="13" t="s">
        <v>41</v>
      </c>
      <c r="D85" s="32"/>
      <c r="E85" s="33" t="n">
        <f aca="false">D85*(1+$C$7)</f>
        <v>0</v>
      </c>
      <c r="F85" s="32"/>
      <c r="G85" s="33" t="n">
        <f aca="false">F85*(1+$C$7)</f>
        <v>0</v>
      </c>
      <c r="H85" s="32"/>
      <c r="I85" s="33" t="n">
        <f aca="false">H85*(1+$C$7)</f>
        <v>0</v>
      </c>
      <c r="J85" s="32"/>
      <c r="K85" s="33" t="n">
        <f aca="false">J85*(1+$C$7)</f>
        <v>0</v>
      </c>
      <c r="L85" s="32"/>
      <c r="M85" s="33" t="n">
        <f aca="false">L85*(1+$C$7)</f>
        <v>0</v>
      </c>
      <c r="N85" s="32"/>
      <c r="O85" s="33" t="n">
        <f aca="false">N85*(1+$C$7)</f>
        <v>0</v>
      </c>
      <c r="P85" s="32"/>
      <c r="Q85" s="33" t="n">
        <f aca="false">P85*(1+$C$7)</f>
        <v>0</v>
      </c>
      <c r="S85" s="32"/>
      <c r="T85" s="33" t="n">
        <f aca="false">S85*(1+$C$7)</f>
        <v>0</v>
      </c>
      <c r="U85" s="32"/>
      <c r="V85" s="33" t="n">
        <f aca="false">U85*(1+$C$7)</f>
        <v>0</v>
      </c>
      <c r="AN85" s="12"/>
      <c r="AO85" s="12"/>
      <c r="AQ85" s="12"/>
      <c r="AR85" s="12"/>
      <c r="AS85" s="12"/>
      <c r="AT85" s="12"/>
      <c r="AU85" s="12"/>
      <c r="AV85" s="12"/>
      <c r="AW85" s="12"/>
      <c r="AX85" s="12"/>
      <c r="AY85" s="12"/>
      <c r="AZ85" s="12"/>
    </row>
    <row r="86" customFormat="false" ht="7.5" hidden="false" customHeight="true" outlineLevel="0" collapsed="false">
      <c r="A86" s="29"/>
      <c r="AN86" s="12"/>
      <c r="AO86" s="12"/>
      <c r="AQ86" s="12"/>
      <c r="AR86" s="12"/>
      <c r="AS86" s="12"/>
      <c r="AT86" s="12"/>
      <c r="AU86" s="12"/>
      <c r="AV86" s="12"/>
      <c r="AW86" s="12"/>
      <c r="AX86" s="12"/>
      <c r="AY86" s="12"/>
      <c r="AZ86" s="12"/>
    </row>
    <row r="87" customFormat="false" ht="15" hidden="false" customHeight="true" outlineLevel="0" collapsed="false">
      <c r="A87" s="11" t="s">
        <v>45</v>
      </c>
      <c r="B87" s="4" t="s">
        <v>38</v>
      </c>
      <c r="C87" s="13" t="s">
        <v>39</v>
      </c>
      <c r="D87" s="32"/>
      <c r="E87" s="33" t="n">
        <f aca="false">D87*(1+$C$7)</f>
        <v>0</v>
      </c>
      <c r="F87" s="32"/>
      <c r="G87" s="33" t="n">
        <f aca="false">F87*(1+$C$7)</f>
        <v>0</v>
      </c>
      <c r="H87" s="32"/>
      <c r="I87" s="33" t="n">
        <f aca="false">H87*(1+$C$7)</f>
        <v>0</v>
      </c>
      <c r="J87" s="32"/>
      <c r="K87" s="33" t="n">
        <f aca="false">J87*(1+$C$7)</f>
        <v>0</v>
      </c>
      <c r="L87" s="32"/>
      <c r="M87" s="33" t="n">
        <f aca="false">L87*(1+$C$7)</f>
        <v>0</v>
      </c>
      <c r="N87" s="32"/>
      <c r="O87" s="33" t="n">
        <f aca="false">N87*(1+$C$7)</f>
        <v>0</v>
      </c>
      <c r="P87" s="32"/>
      <c r="Q87" s="33" t="n">
        <f aca="false">P87*(1+$C$7)</f>
        <v>0</v>
      </c>
      <c r="S87" s="32"/>
      <c r="T87" s="33" t="n">
        <f aca="false">S87*(1+$C$7)</f>
        <v>0</v>
      </c>
      <c r="U87" s="32"/>
      <c r="V87" s="33" t="n">
        <f aca="false">U87*(1+$C$7)</f>
        <v>0</v>
      </c>
      <c r="AN87" s="12"/>
      <c r="AO87" s="12"/>
      <c r="AQ87" s="12"/>
      <c r="AR87" s="12"/>
      <c r="AS87" s="12"/>
      <c r="AT87" s="12"/>
      <c r="AU87" s="12"/>
      <c r="AV87" s="12"/>
      <c r="AW87" s="12"/>
      <c r="AX87" s="12"/>
      <c r="AY87" s="12"/>
      <c r="AZ87" s="12"/>
    </row>
    <row r="88" customFormat="false" ht="15" hidden="false" customHeight="false" outlineLevel="0" collapsed="false">
      <c r="A88" s="11"/>
      <c r="B88" s="4"/>
      <c r="C88" s="13" t="s">
        <v>40</v>
      </c>
      <c r="D88" s="32"/>
      <c r="E88" s="33" t="n">
        <f aca="false">D88*(1+$C$7)</f>
        <v>0</v>
      </c>
      <c r="F88" s="32"/>
      <c r="G88" s="33" t="n">
        <f aca="false">F88*(1+$C$7)</f>
        <v>0</v>
      </c>
      <c r="H88" s="32"/>
      <c r="I88" s="33" t="n">
        <f aca="false">H88*(1+$C$7)</f>
        <v>0</v>
      </c>
      <c r="J88" s="32"/>
      <c r="K88" s="33" t="n">
        <f aca="false">J88*(1+$C$7)</f>
        <v>0</v>
      </c>
      <c r="L88" s="32"/>
      <c r="M88" s="33" t="n">
        <f aca="false">L88*(1+$C$7)</f>
        <v>0</v>
      </c>
      <c r="N88" s="32"/>
      <c r="O88" s="33" t="n">
        <f aca="false">N88*(1+$C$7)</f>
        <v>0</v>
      </c>
      <c r="P88" s="32"/>
      <c r="Q88" s="33" t="n">
        <f aca="false">P88*(1+$C$7)</f>
        <v>0</v>
      </c>
      <c r="S88" s="32"/>
      <c r="T88" s="33" t="n">
        <f aca="false">S88*(1+$C$7)</f>
        <v>0</v>
      </c>
      <c r="U88" s="32"/>
      <c r="V88" s="33" t="n">
        <f aca="false">U88*(1+$C$7)</f>
        <v>0</v>
      </c>
      <c r="AN88" s="12"/>
      <c r="AO88" s="12"/>
      <c r="AQ88" s="12"/>
      <c r="AR88" s="12"/>
      <c r="AS88" s="12"/>
      <c r="AT88" s="12"/>
      <c r="AU88" s="12"/>
      <c r="AV88" s="12"/>
      <c r="AW88" s="12"/>
      <c r="AX88" s="12"/>
      <c r="AY88" s="12"/>
      <c r="AZ88" s="12"/>
    </row>
    <row r="89" customFormat="false" ht="15" hidden="false" customHeight="false" outlineLevel="0" collapsed="false">
      <c r="A89" s="11"/>
      <c r="B89" s="4"/>
      <c r="C89" s="13" t="s">
        <v>41</v>
      </c>
      <c r="D89" s="32"/>
      <c r="E89" s="33" t="n">
        <f aca="false">D89*(1+$C$7)</f>
        <v>0</v>
      </c>
      <c r="F89" s="32"/>
      <c r="G89" s="33" t="n">
        <f aca="false">F89*(1+$C$7)</f>
        <v>0</v>
      </c>
      <c r="H89" s="32"/>
      <c r="I89" s="33" t="n">
        <f aca="false">H89*(1+$C$7)</f>
        <v>0</v>
      </c>
      <c r="J89" s="32"/>
      <c r="K89" s="33" t="n">
        <f aca="false">J89*(1+$C$7)</f>
        <v>0</v>
      </c>
      <c r="L89" s="32"/>
      <c r="M89" s="33" t="n">
        <f aca="false">L89*(1+$C$7)</f>
        <v>0</v>
      </c>
      <c r="N89" s="32"/>
      <c r="O89" s="33" t="n">
        <f aca="false">N89*(1+$C$7)</f>
        <v>0</v>
      </c>
      <c r="P89" s="32"/>
      <c r="Q89" s="33" t="n">
        <f aca="false">P89*(1+$C$7)</f>
        <v>0</v>
      </c>
      <c r="S89" s="32"/>
      <c r="T89" s="33" t="n">
        <f aca="false">S89*(1+$C$7)</f>
        <v>0</v>
      </c>
      <c r="U89" s="32"/>
      <c r="V89" s="33" t="n">
        <f aca="false">U89*(1+$C$7)</f>
        <v>0</v>
      </c>
      <c r="AN89" s="12"/>
      <c r="AO89" s="12"/>
      <c r="AQ89" s="12"/>
      <c r="AR89" s="12"/>
      <c r="AS89" s="12"/>
      <c r="AT89" s="12"/>
      <c r="AU89" s="12"/>
      <c r="AV89" s="12"/>
      <c r="AW89" s="12"/>
      <c r="AX89" s="12"/>
      <c r="AY89" s="12"/>
      <c r="AZ89" s="12"/>
    </row>
    <row r="90" customFormat="false" ht="15" hidden="false" customHeight="false" outlineLevel="0" collapsed="false">
      <c r="A90" s="11"/>
      <c r="B90" s="4" t="s">
        <v>42</v>
      </c>
      <c r="C90" s="13" t="s">
        <v>39</v>
      </c>
      <c r="D90" s="32"/>
      <c r="E90" s="33" t="n">
        <f aca="false">D90*(1+$C$7)</f>
        <v>0</v>
      </c>
      <c r="F90" s="32"/>
      <c r="G90" s="33" t="n">
        <f aca="false">F90*(1+$C$7)</f>
        <v>0</v>
      </c>
      <c r="H90" s="32"/>
      <c r="I90" s="33" t="n">
        <f aca="false">H90*(1+$C$7)</f>
        <v>0</v>
      </c>
      <c r="J90" s="32"/>
      <c r="K90" s="33" t="n">
        <f aca="false">J90*(1+$C$7)</f>
        <v>0</v>
      </c>
      <c r="L90" s="32"/>
      <c r="M90" s="33" t="n">
        <f aca="false">L90*(1+$C$7)</f>
        <v>0</v>
      </c>
      <c r="N90" s="32"/>
      <c r="O90" s="33" t="n">
        <f aca="false">N90*(1+$C$7)</f>
        <v>0</v>
      </c>
      <c r="P90" s="32"/>
      <c r="Q90" s="33" t="n">
        <f aca="false">P90*(1+$C$7)</f>
        <v>0</v>
      </c>
      <c r="S90" s="32"/>
      <c r="T90" s="33" t="n">
        <f aca="false">S90*(1+$C$7)</f>
        <v>0</v>
      </c>
      <c r="U90" s="32"/>
      <c r="V90" s="33" t="n">
        <f aca="false">U90*(1+$C$7)</f>
        <v>0</v>
      </c>
      <c r="AN90" s="12"/>
      <c r="AO90" s="12"/>
      <c r="AQ90" s="12"/>
      <c r="AR90" s="12"/>
      <c r="AS90" s="12"/>
      <c r="AT90" s="12"/>
      <c r="AU90" s="12"/>
      <c r="AV90" s="12"/>
      <c r="AW90" s="12"/>
      <c r="AX90" s="12"/>
      <c r="AY90" s="12"/>
      <c r="AZ90" s="12"/>
    </row>
    <row r="91" customFormat="false" ht="15" hidden="false" customHeight="false" outlineLevel="0" collapsed="false">
      <c r="A91" s="11"/>
      <c r="B91" s="4"/>
      <c r="C91" s="13" t="s">
        <v>40</v>
      </c>
      <c r="D91" s="32"/>
      <c r="E91" s="33" t="n">
        <f aca="false">D91*(1+$C$7)</f>
        <v>0</v>
      </c>
      <c r="F91" s="32"/>
      <c r="G91" s="33" t="n">
        <f aca="false">F91*(1+$C$7)</f>
        <v>0</v>
      </c>
      <c r="H91" s="32"/>
      <c r="I91" s="33" t="n">
        <f aca="false">H91*(1+$C$7)</f>
        <v>0</v>
      </c>
      <c r="J91" s="32"/>
      <c r="K91" s="33" t="n">
        <f aca="false">J91*(1+$C$7)</f>
        <v>0</v>
      </c>
      <c r="L91" s="32"/>
      <c r="M91" s="33" t="n">
        <f aca="false">L91*(1+$C$7)</f>
        <v>0</v>
      </c>
      <c r="N91" s="32"/>
      <c r="O91" s="33" t="n">
        <f aca="false">N91*(1+$C$7)</f>
        <v>0</v>
      </c>
      <c r="P91" s="32"/>
      <c r="Q91" s="33" t="n">
        <f aca="false">P91*(1+$C$7)</f>
        <v>0</v>
      </c>
      <c r="S91" s="32"/>
      <c r="T91" s="33" t="n">
        <f aca="false">S91*(1+$C$7)</f>
        <v>0</v>
      </c>
      <c r="U91" s="32"/>
      <c r="V91" s="33" t="n">
        <f aca="false">U91*(1+$C$7)</f>
        <v>0</v>
      </c>
      <c r="AN91" s="12"/>
      <c r="AO91" s="12"/>
      <c r="AQ91" s="12"/>
      <c r="AR91" s="12"/>
      <c r="AS91" s="12"/>
      <c r="AT91" s="12"/>
      <c r="AU91" s="12"/>
      <c r="AV91" s="12"/>
      <c r="AW91" s="12"/>
      <c r="AX91" s="12"/>
      <c r="AY91" s="12"/>
      <c r="AZ91" s="12"/>
    </row>
    <row r="92" customFormat="false" ht="15" hidden="false" customHeight="false" outlineLevel="0" collapsed="false">
      <c r="A92" s="11"/>
      <c r="B92" s="4"/>
      <c r="C92" s="13" t="s">
        <v>41</v>
      </c>
      <c r="D92" s="32"/>
      <c r="E92" s="33" t="n">
        <f aca="false">D92*(1+$C$7)</f>
        <v>0</v>
      </c>
      <c r="F92" s="32"/>
      <c r="G92" s="33" t="n">
        <f aca="false">F92*(1+$C$7)</f>
        <v>0</v>
      </c>
      <c r="H92" s="32"/>
      <c r="I92" s="33" t="n">
        <f aca="false">H92*(1+$C$7)</f>
        <v>0</v>
      </c>
      <c r="J92" s="32"/>
      <c r="K92" s="33" t="n">
        <f aca="false">J92*(1+$C$7)</f>
        <v>0</v>
      </c>
      <c r="L92" s="32"/>
      <c r="M92" s="33" t="n">
        <f aca="false">L92*(1+$C$7)</f>
        <v>0</v>
      </c>
      <c r="N92" s="32"/>
      <c r="O92" s="33" t="n">
        <f aca="false">N92*(1+$C$7)</f>
        <v>0</v>
      </c>
      <c r="P92" s="32"/>
      <c r="Q92" s="33" t="n">
        <f aca="false">P92*(1+$C$7)</f>
        <v>0</v>
      </c>
      <c r="S92" s="32"/>
      <c r="T92" s="33" t="n">
        <f aca="false">S92*(1+$C$7)</f>
        <v>0</v>
      </c>
      <c r="U92" s="32"/>
      <c r="V92" s="33" t="n">
        <f aca="false">U92*(1+$C$7)</f>
        <v>0</v>
      </c>
      <c r="AN92" s="12"/>
      <c r="AO92" s="12"/>
      <c r="AQ92" s="12"/>
      <c r="AR92" s="12"/>
      <c r="AS92" s="12"/>
      <c r="AT92" s="12"/>
      <c r="AU92" s="12"/>
      <c r="AV92" s="12"/>
      <c r="AW92" s="12"/>
      <c r="AX92" s="12"/>
      <c r="AY92" s="12"/>
      <c r="AZ92" s="12"/>
    </row>
    <row r="93" customFormat="false" ht="7.5" hidden="false" customHeight="true" outlineLevel="0" collapsed="false">
      <c r="AT93" s="3"/>
      <c r="AU93" s="3"/>
      <c r="AV93" s="3"/>
      <c r="AW93" s="3"/>
      <c r="AX93" s="3"/>
    </row>
    <row r="94" s="9" customFormat="true" ht="41" hidden="false" customHeight="true" outlineLevel="0" collapsed="false">
      <c r="A94" s="10"/>
      <c r="B94" s="10"/>
      <c r="C94" s="10"/>
      <c r="D94" s="10"/>
      <c r="E94" s="10"/>
      <c r="F94" s="10"/>
      <c r="G94" s="10"/>
      <c r="H94" s="10"/>
      <c r="I94" s="10"/>
      <c r="J94" s="10"/>
      <c r="K94" s="10"/>
      <c r="L94" s="10"/>
      <c r="M94" s="10"/>
      <c r="N94" s="10"/>
      <c r="O94" s="10"/>
      <c r="P94" s="10"/>
      <c r="Q94" s="10"/>
      <c r="R94" s="10"/>
      <c r="S94" s="10"/>
      <c r="T94" s="10"/>
      <c r="U94" s="10"/>
      <c r="V94" s="10"/>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row>
    <row r="95" s="9" customFormat="true" ht="58.5" hidden="false" customHeight="true" outlineLevel="0" collapsed="false">
      <c r="A95" s="20" t="s">
        <v>48</v>
      </c>
      <c r="B95" s="20"/>
      <c r="C95" s="20"/>
      <c r="D95" s="20"/>
      <c r="E95" s="20"/>
      <c r="F95" s="20"/>
      <c r="G95" s="20"/>
      <c r="H95" s="20"/>
      <c r="I95" s="20"/>
      <c r="J95" s="20"/>
      <c r="K95" s="20"/>
      <c r="L95" s="20"/>
      <c r="M95" s="20"/>
      <c r="N95" s="20"/>
      <c r="O95" s="20"/>
      <c r="P95" s="20"/>
      <c r="Q95" s="20"/>
      <c r="R95" s="20"/>
      <c r="S95" s="20"/>
      <c r="T95" s="20"/>
      <c r="U95" s="20"/>
      <c r="V95" s="20"/>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row>
    <row r="96" customFormat="false" ht="7.5" hidden="false" customHeight="true" outlineLevel="0" collapsed="false">
      <c r="AT96" s="3"/>
      <c r="AU96" s="3"/>
      <c r="AV96" s="3"/>
      <c r="AW96" s="3"/>
      <c r="AX96" s="3"/>
    </row>
    <row r="97" customFormat="false" ht="34.5" hidden="false" customHeight="true" outlineLevel="0" collapsed="false">
      <c r="A97" s="21"/>
      <c r="B97" s="21"/>
      <c r="C97" s="22" t="s">
        <v>49</v>
      </c>
      <c r="D97" s="22"/>
      <c r="E97" s="22"/>
      <c r="F97" s="22"/>
      <c r="G97" s="22"/>
      <c r="H97" s="22"/>
      <c r="I97" s="22"/>
      <c r="J97" s="22"/>
      <c r="K97" s="22"/>
      <c r="M97" s="37" t="s">
        <v>50</v>
      </c>
      <c r="N97" s="37"/>
      <c r="O97" s="37"/>
      <c r="P97" s="37"/>
      <c r="Q97" s="37"/>
      <c r="R97" s="37"/>
      <c r="S97" s="37"/>
      <c r="T97" s="37"/>
      <c r="U97" s="12"/>
      <c r="V97" s="12"/>
      <c r="W97" s="12"/>
      <c r="X97" s="12"/>
      <c r="Y97" s="12"/>
      <c r="Z97" s="12"/>
      <c r="AA97" s="12"/>
      <c r="AB97" s="12"/>
      <c r="AC97" s="12"/>
      <c r="AD97" s="12"/>
      <c r="AE97" s="12"/>
      <c r="AF97" s="12"/>
    </row>
    <row r="98" customFormat="false" ht="45" hidden="false" customHeight="true" outlineLevel="0" collapsed="false">
      <c r="A98" s="24"/>
      <c r="B98" s="24"/>
      <c r="C98" s="25" t="s">
        <v>51</v>
      </c>
      <c r="D98" s="27" t="s">
        <v>52</v>
      </c>
      <c r="E98" s="27"/>
      <c r="F98" s="27" t="s">
        <v>53</v>
      </c>
      <c r="G98" s="27"/>
      <c r="H98" s="27" t="s">
        <v>54</v>
      </c>
      <c r="I98" s="27"/>
      <c r="J98" s="28" t="s">
        <v>55</v>
      </c>
      <c r="K98" s="28"/>
      <c r="M98" s="27" t="s">
        <v>52</v>
      </c>
      <c r="N98" s="27"/>
      <c r="O98" s="27" t="s">
        <v>53</v>
      </c>
      <c r="P98" s="27"/>
      <c r="Q98" s="27" t="s">
        <v>54</v>
      </c>
      <c r="R98" s="27"/>
      <c r="S98" s="28" t="s">
        <v>55</v>
      </c>
      <c r="T98" s="28"/>
      <c r="U98" s="12"/>
      <c r="V98" s="12"/>
      <c r="W98" s="12"/>
      <c r="X98" s="12"/>
      <c r="Y98" s="12"/>
      <c r="Z98" s="12"/>
      <c r="AA98" s="12"/>
      <c r="AB98" s="12"/>
      <c r="AC98" s="12"/>
      <c r="AD98" s="12"/>
      <c r="AE98" s="12"/>
      <c r="AF98" s="12"/>
    </row>
    <row r="99" customFormat="false" ht="23.85" hidden="false" customHeight="false" outlineLevel="0" collapsed="false">
      <c r="A99" s="11" t="s">
        <v>34</v>
      </c>
      <c r="B99" s="11" t="s">
        <v>35</v>
      </c>
      <c r="C99" s="11" t="s">
        <v>36</v>
      </c>
      <c r="D99" s="13" t="s">
        <v>12</v>
      </c>
      <c r="E99" s="30" t="s">
        <v>13</v>
      </c>
      <c r="F99" s="31" t="s">
        <v>12</v>
      </c>
      <c r="G99" s="30" t="s">
        <v>13</v>
      </c>
      <c r="H99" s="31" t="s">
        <v>12</v>
      </c>
      <c r="I99" s="30" t="s">
        <v>13</v>
      </c>
      <c r="J99" s="31" t="s">
        <v>12</v>
      </c>
      <c r="K99" s="13" t="s">
        <v>13</v>
      </c>
      <c r="M99" s="13" t="s">
        <v>12</v>
      </c>
      <c r="N99" s="30" t="s">
        <v>13</v>
      </c>
      <c r="O99" s="31" t="s">
        <v>12</v>
      </c>
      <c r="P99" s="30" t="s">
        <v>13</v>
      </c>
      <c r="Q99" s="31" t="s">
        <v>12</v>
      </c>
      <c r="R99" s="30" t="s">
        <v>13</v>
      </c>
      <c r="S99" s="31" t="s">
        <v>12</v>
      </c>
      <c r="T99" s="13" t="s">
        <v>13</v>
      </c>
      <c r="U99" s="12"/>
      <c r="V99" s="12"/>
      <c r="W99" s="12"/>
      <c r="X99" s="12"/>
      <c r="Y99" s="12"/>
      <c r="Z99" s="12"/>
      <c r="AA99" s="12"/>
      <c r="AB99" s="12"/>
      <c r="AC99" s="12"/>
      <c r="AD99" s="12"/>
      <c r="AE99" s="12"/>
      <c r="AF99" s="12"/>
    </row>
    <row r="100" customFormat="false" ht="7.5" hidden="false" customHeight="true" outlineLevel="0" collapsed="false">
      <c r="U100" s="12"/>
      <c r="V100" s="12"/>
      <c r="W100" s="12"/>
      <c r="X100" s="12"/>
      <c r="Y100" s="12"/>
      <c r="Z100" s="12"/>
      <c r="AA100" s="12"/>
      <c r="AB100" s="12"/>
      <c r="AC100" s="12"/>
      <c r="AD100" s="12"/>
      <c r="AE100" s="12"/>
      <c r="AF100" s="12"/>
      <c r="AS100" s="3"/>
      <c r="AT100" s="3"/>
      <c r="AU100" s="3"/>
      <c r="AV100" s="3"/>
      <c r="AW100" s="3"/>
      <c r="AX100" s="3"/>
    </row>
    <row r="101" customFormat="false" ht="15" hidden="false" customHeight="true" outlineLevel="0" collapsed="false">
      <c r="A101" s="11" t="s">
        <v>37</v>
      </c>
      <c r="B101" s="4" t="s">
        <v>38</v>
      </c>
      <c r="C101" s="13" t="s">
        <v>39</v>
      </c>
      <c r="D101" s="32"/>
      <c r="E101" s="33" t="n">
        <f aca="false">D101*(1+$C$7)</f>
        <v>0</v>
      </c>
      <c r="F101" s="32"/>
      <c r="G101" s="33" t="n">
        <f aca="false">F101*(1+$C$7)</f>
        <v>0</v>
      </c>
      <c r="H101" s="32"/>
      <c r="I101" s="33" t="n">
        <f aca="false">H101*(1+$C$7)</f>
        <v>0</v>
      </c>
      <c r="J101" s="32"/>
      <c r="K101" s="33" t="n">
        <f aca="false">J101*(1+$C$7)</f>
        <v>0</v>
      </c>
      <c r="M101" s="32"/>
      <c r="N101" s="33" t="n">
        <f aca="false">M101*(1+$C$7)</f>
        <v>0</v>
      </c>
      <c r="O101" s="32"/>
      <c r="P101" s="33" t="n">
        <f aca="false">O101*(1+$C$7)</f>
        <v>0</v>
      </c>
      <c r="Q101" s="32"/>
      <c r="R101" s="33" t="n">
        <f aca="false">Q101*(1+$C$7)</f>
        <v>0</v>
      </c>
      <c r="S101" s="32"/>
      <c r="T101" s="33" t="n">
        <f aca="false">S101*(1+$C$7)</f>
        <v>0</v>
      </c>
      <c r="U101" s="12"/>
      <c r="V101" s="12"/>
      <c r="W101" s="12"/>
      <c r="X101" s="12"/>
      <c r="Y101" s="12"/>
      <c r="Z101" s="12"/>
      <c r="AA101" s="12"/>
      <c r="AB101" s="12"/>
      <c r="AC101" s="12"/>
      <c r="AD101" s="12"/>
      <c r="AE101" s="12"/>
      <c r="AF101" s="12"/>
    </row>
    <row r="102" customFormat="false" ht="15" hidden="false" customHeight="false" outlineLevel="0" collapsed="false">
      <c r="A102" s="11"/>
      <c r="B102" s="4"/>
      <c r="C102" s="13" t="s">
        <v>40</v>
      </c>
      <c r="D102" s="32"/>
      <c r="E102" s="33" t="n">
        <f aca="false">D102*(1+$C$7)</f>
        <v>0</v>
      </c>
      <c r="F102" s="32"/>
      <c r="G102" s="33" t="n">
        <f aca="false">F102*(1+$C$7)</f>
        <v>0</v>
      </c>
      <c r="H102" s="32"/>
      <c r="I102" s="33" t="n">
        <f aca="false">H102*(1+$C$7)</f>
        <v>0</v>
      </c>
      <c r="J102" s="32"/>
      <c r="K102" s="33" t="n">
        <f aca="false">J102*(1+$C$7)</f>
        <v>0</v>
      </c>
      <c r="M102" s="32"/>
      <c r="N102" s="33" t="n">
        <f aca="false">M102*(1+$C$7)</f>
        <v>0</v>
      </c>
      <c r="O102" s="32"/>
      <c r="P102" s="33" t="n">
        <f aca="false">O102*(1+$C$7)</f>
        <v>0</v>
      </c>
      <c r="Q102" s="32"/>
      <c r="R102" s="33" t="n">
        <f aca="false">Q102*(1+$C$7)</f>
        <v>0</v>
      </c>
      <c r="S102" s="32"/>
      <c r="T102" s="33" t="n">
        <f aca="false">S102*(1+$C$7)</f>
        <v>0</v>
      </c>
      <c r="U102" s="12"/>
      <c r="V102" s="12"/>
      <c r="W102" s="12"/>
      <c r="X102" s="12"/>
      <c r="Y102" s="12"/>
      <c r="Z102" s="12"/>
      <c r="AA102" s="12"/>
      <c r="AB102" s="12"/>
      <c r="AC102" s="12"/>
      <c r="AD102" s="12"/>
      <c r="AE102" s="12"/>
      <c r="AF102" s="12"/>
    </row>
    <row r="103" customFormat="false" ht="15" hidden="false" customHeight="false" outlineLevel="0" collapsed="false">
      <c r="A103" s="11"/>
      <c r="B103" s="4"/>
      <c r="C103" s="13" t="s">
        <v>41</v>
      </c>
      <c r="D103" s="32"/>
      <c r="E103" s="33" t="n">
        <f aca="false">D103*(1+$C$7)</f>
        <v>0</v>
      </c>
      <c r="F103" s="32"/>
      <c r="G103" s="33" t="n">
        <f aca="false">F103*(1+$C$7)</f>
        <v>0</v>
      </c>
      <c r="H103" s="32"/>
      <c r="I103" s="33" t="n">
        <f aca="false">H103*(1+$C$7)</f>
        <v>0</v>
      </c>
      <c r="J103" s="32"/>
      <c r="K103" s="33" t="n">
        <f aca="false">J103*(1+$C$7)</f>
        <v>0</v>
      </c>
      <c r="M103" s="32"/>
      <c r="N103" s="33" t="n">
        <f aca="false">M103*(1+$C$7)</f>
        <v>0</v>
      </c>
      <c r="O103" s="32"/>
      <c r="P103" s="33" t="n">
        <f aca="false">O103*(1+$C$7)</f>
        <v>0</v>
      </c>
      <c r="Q103" s="32"/>
      <c r="R103" s="33" t="n">
        <f aca="false">Q103*(1+$C$7)</f>
        <v>0</v>
      </c>
      <c r="S103" s="32"/>
      <c r="T103" s="33" t="n">
        <f aca="false">S103*(1+$C$7)</f>
        <v>0</v>
      </c>
      <c r="U103" s="12"/>
      <c r="V103" s="12"/>
      <c r="W103" s="12"/>
      <c r="X103" s="12"/>
      <c r="Y103" s="12"/>
      <c r="Z103" s="12"/>
      <c r="AA103" s="12"/>
      <c r="AB103" s="12"/>
      <c r="AC103" s="12"/>
      <c r="AD103" s="12"/>
      <c r="AE103" s="12"/>
      <c r="AF103" s="12"/>
    </row>
    <row r="104" customFormat="false" ht="15" hidden="false" customHeight="false" outlineLevel="0" collapsed="false">
      <c r="A104" s="11"/>
      <c r="B104" s="4" t="s">
        <v>42</v>
      </c>
      <c r="C104" s="13" t="s">
        <v>39</v>
      </c>
      <c r="D104" s="32"/>
      <c r="E104" s="33" t="n">
        <f aca="false">D104*(1+$C$7)</f>
        <v>0</v>
      </c>
      <c r="F104" s="32"/>
      <c r="G104" s="33" t="n">
        <f aca="false">F104*(1+$C$7)</f>
        <v>0</v>
      </c>
      <c r="H104" s="32"/>
      <c r="I104" s="33" t="n">
        <f aca="false">H104*(1+$C$7)</f>
        <v>0</v>
      </c>
      <c r="J104" s="32"/>
      <c r="K104" s="33" t="n">
        <f aca="false">J104*(1+$C$7)</f>
        <v>0</v>
      </c>
      <c r="M104" s="32"/>
      <c r="N104" s="33" t="n">
        <f aca="false">M104*(1+$C$7)</f>
        <v>0</v>
      </c>
      <c r="O104" s="32"/>
      <c r="P104" s="33" t="n">
        <f aca="false">O104*(1+$C$7)</f>
        <v>0</v>
      </c>
      <c r="Q104" s="32"/>
      <c r="R104" s="33" t="n">
        <f aca="false">Q104*(1+$C$7)</f>
        <v>0</v>
      </c>
      <c r="S104" s="32"/>
      <c r="T104" s="33" t="n">
        <f aca="false">S104*(1+$C$7)</f>
        <v>0</v>
      </c>
      <c r="U104" s="12"/>
      <c r="V104" s="12"/>
      <c r="W104" s="12"/>
      <c r="X104" s="12"/>
      <c r="Y104" s="12"/>
      <c r="Z104" s="12"/>
      <c r="AA104" s="12"/>
      <c r="AB104" s="12"/>
      <c r="AC104" s="12"/>
      <c r="AD104" s="12"/>
      <c r="AE104" s="12"/>
      <c r="AF104" s="12"/>
    </row>
    <row r="105" customFormat="false" ht="15" hidden="false" customHeight="false" outlineLevel="0" collapsed="false">
      <c r="A105" s="11"/>
      <c r="B105" s="4"/>
      <c r="C105" s="13" t="s">
        <v>40</v>
      </c>
      <c r="D105" s="32"/>
      <c r="E105" s="33" t="n">
        <f aca="false">D105*(1+$C$7)</f>
        <v>0</v>
      </c>
      <c r="F105" s="32"/>
      <c r="G105" s="33" t="n">
        <f aca="false">F105*(1+$C$7)</f>
        <v>0</v>
      </c>
      <c r="H105" s="32"/>
      <c r="I105" s="33" t="n">
        <f aca="false">H105*(1+$C$7)</f>
        <v>0</v>
      </c>
      <c r="J105" s="32"/>
      <c r="K105" s="33" t="n">
        <f aca="false">J105*(1+$C$7)</f>
        <v>0</v>
      </c>
      <c r="M105" s="32"/>
      <c r="N105" s="33" t="n">
        <f aca="false">M105*(1+$C$7)</f>
        <v>0</v>
      </c>
      <c r="O105" s="32"/>
      <c r="P105" s="33" t="n">
        <f aca="false">O105*(1+$C$7)</f>
        <v>0</v>
      </c>
      <c r="Q105" s="32"/>
      <c r="R105" s="33" t="n">
        <f aca="false">Q105*(1+$C$7)</f>
        <v>0</v>
      </c>
      <c r="S105" s="32"/>
      <c r="T105" s="33" t="n">
        <f aca="false">S105*(1+$C$7)</f>
        <v>0</v>
      </c>
      <c r="U105" s="12"/>
      <c r="V105" s="12"/>
      <c r="W105" s="12"/>
      <c r="X105" s="12"/>
      <c r="Y105" s="12"/>
      <c r="Z105" s="12"/>
      <c r="AA105" s="12"/>
      <c r="AB105" s="12"/>
      <c r="AC105" s="12"/>
      <c r="AD105" s="12"/>
      <c r="AE105" s="12"/>
      <c r="AF105" s="12"/>
    </row>
    <row r="106" customFormat="false" ht="15" hidden="false" customHeight="false" outlineLevel="0" collapsed="false">
      <c r="A106" s="11"/>
      <c r="B106" s="4"/>
      <c r="C106" s="13" t="s">
        <v>41</v>
      </c>
      <c r="D106" s="32"/>
      <c r="E106" s="33" t="n">
        <f aca="false">D106*(1+$C$7)</f>
        <v>0</v>
      </c>
      <c r="F106" s="32"/>
      <c r="G106" s="33" t="n">
        <f aca="false">F106*(1+$C$7)</f>
        <v>0</v>
      </c>
      <c r="H106" s="32"/>
      <c r="I106" s="33" t="n">
        <f aca="false">H106*(1+$C$7)</f>
        <v>0</v>
      </c>
      <c r="J106" s="32"/>
      <c r="K106" s="33" t="n">
        <f aca="false">J106*(1+$C$7)</f>
        <v>0</v>
      </c>
      <c r="M106" s="32"/>
      <c r="N106" s="33" t="n">
        <f aca="false">M106*(1+$C$7)</f>
        <v>0</v>
      </c>
      <c r="O106" s="32"/>
      <c r="P106" s="33" t="n">
        <f aca="false">O106*(1+$C$7)</f>
        <v>0</v>
      </c>
      <c r="Q106" s="32"/>
      <c r="R106" s="33" t="n">
        <f aca="false">Q106*(1+$C$7)</f>
        <v>0</v>
      </c>
      <c r="S106" s="32"/>
      <c r="T106" s="33" t="n">
        <f aca="false">S106*(1+$C$7)</f>
        <v>0</v>
      </c>
      <c r="U106" s="12"/>
      <c r="V106" s="12"/>
      <c r="W106" s="12"/>
      <c r="X106" s="12"/>
      <c r="Y106" s="12"/>
      <c r="Z106" s="12"/>
      <c r="AA106" s="12"/>
      <c r="AB106" s="12"/>
      <c r="AC106" s="12"/>
      <c r="AD106" s="12"/>
      <c r="AE106" s="12"/>
      <c r="AF106" s="12"/>
    </row>
    <row r="107" customFormat="false" ht="7.5" hidden="false" customHeight="true" outlineLevel="0" collapsed="false">
      <c r="A107" s="29"/>
      <c r="D107" s="34"/>
      <c r="F107" s="34"/>
      <c r="H107" s="34"/>
      <c r="J107" s="34"/>
      <c r="M107" s="34"/>
      <c r="O107" s="34"/>
      <c r="Q107" s="34"/>
      <c r="S107" s="34"/>
      <c r="U107" s="12"/>
      <c r="V107" s="12"/>
      <c r="W107" s="12"/>
      <c r="X107" s="12"/>
      <c r="Y107" s="12"/>
      <c r="Z107" s="12"/>
      <c r="AA107" s="12"/>
      <c r="AB107" s="12"/>
      <c r="AC107" s="12"/>
      <c r="AD107" s="12"/>
      <c r="AE107" s="12"/>
      <c r="AF107" s="12"/>
      <c r="AS107" s="3"/>
      <c r="AT107" s="3"/>
      <c r="AU107" s="3"/>
      <c r="AV107" s="3"/>
      <c r="AW107" s="3"/>
      <c r="AX107" s="3"/>
    </row>
    <row r="108" customFormat="false" ht="15" hidden="false" customHeight="true" outlineLevel="0" collapsed="false">
      <c r="A108" s="11" t="s">
        <v>43</v>
      </c>
      <c r="B108" s="4" t="s">
        <v>38</v>
      </c>
      <c r="C108" s="13" t="s">
        <v>39</v>
      </c>
      <c r="D108" s="32"/>
      <c r="E108" s="33" t="n">
        <f aca="false">D108*(1+$C$7)</f>
        <v>0</v>
      </c>
      <c r="F108" s="32"/>
      <c r="G108" s="33" t="n">
        <f aca="false">F108*(1+$C$7)</f>
        <v>0</v>
      </c>
      <c r="H108" s="32"/>
      <c r="I108" s="33" t="n">
        <f aca="false">H108*(1+$C$7)</f>
        <v>0</v>
      </c>
      <c r="J108" s="32"/>
      <c r="K108" s="33" t="n">
        <f aca="false">J108*(1+$C$7)</f>
        <v>0</v>
      </c>
      <c r="M108" s="32"/>
      <c r="N108" s="33" t="n">
        <f aca="false">M108*(1+$C$7)</f>
        <v>0</v>
      </c>
      <c r="O108" s="32"/>
      <c r="P108" s="33" t="n">
        <f aca="false">O108*(1+$C$7)</f>
        <v>0</v>
      </c>
      <c r="Q108" s="32"/>
      <c r="R108" s="33" t="n">
        <f aca="false">Q108*(1+$C$7)</f>
        <v>0</v>
      </c>
      <c r="S108" s="32"/>
      <c r="T108" s="33" t="n">
        <f aca="false">S108*(1+$C$7)</f>
        <v>0</v>
      </c>
      <c r="U108" s="12"/>
      <c r="V108" s="12"/>
      <c r="W108" s="12"/>
      <c r="X108" s="12"/>
      <c r="Y108" s="12"/>
      <c r="Z108" s="12"/>
      <c r="AA108" s="12"/>
      <c r="AB108" s="12"/>
      <c r="AC108" s="12"/>
      <c r="AD108" s="12"/>
      <c r="AE108" s="12"/>
      <c r="AF108" s="12"/>
    </row>
    <row r="109" customFormat="false" ht="15" hidden="false" customHeight="false" outlineLevel="0" collapsed="false">
      <c r="A109" s="11"/>
      <c r="B109" s="4"/>
      <c r="C109" s="13" t="s">
        <v>40</v>
      </c>
      <c r="D109" s="32"/>
      <c r="E109" s="33" t="n">
        <f aca="false">D109*(1+$C$7)</f>
        <v>0</v>
      </c>
      <c r="F109" s="32"/>
      <c r="G109" s="33" t="n">
        <f aca="false">F109*(1+$C$7)</f>
        <v>0</v>
      </c>
      <c r="H109" s="32"/>
      <c r="I109" s="33" t="n">
        <f aca="false">H109*(1+$C$7)</f>
        <v>0</v>
      </c>
      <c r="J109" s="32"/>
      <c r="K109" s="33" t="n">
        <f aca="false">J109*(1+$C$7)</f>
        <v>0</v>
      </c>
      <c r="M109" s="32"/>
      <c r="N109" s="33" t="n">
        <f aca="false">M109*(1+$C$7)</f>
        <v>0</v>
      </c>
      <c r="O109" s="32"/>
      <c r="P109" s="33" t="n">
        <f aca="false">O109*(1+$C$7)</f>
        <v>0</v>
      </c>
      <c r="Q109" s="32"/>
      <c r="R109" s="33" t="n">
        <f aca="false">Q109*(1+$C$7)</f>
        <v>0</v>
      </c>
      <c r="S109" s="32"/>
      <c r="T109" s="33" t="n">
        <f aca="false">S109*(1+$C$7)</f>
        <v>0</v>
      </c>
      <c r="U109" s="12"/>
      <c r="V109" s="12"/>
      <c r="W109" s="12"/>
      <c r="X109" s="12"/>
      <c r="Y109" s="12"/>
      <c r="Z109" s="12"/>
      <c r="AA109" s="12"/>
      <c r="AB109" s="12"/>
      <c r="AC109" s="12"/>
      <c r="AD109" s="12"/>
      <c r="AE109" s="12"/>
      <c r="AF109" s="12"/>
    </row>
    <row r="110" customFormat="false" ht="15" hidden="false" customHeight="false" outlineLevel="0" collapsed="false">
      <c r="A110" s="11"/>
      <c r="B110" s="4"/>
      <c r="C110" s="13" t="s">
        <v>41</v>
      </c>
      <c r="D110" s="32"/>
      <c r="E110" s="33" t="n">
        <f aca="false">D110*(1+$C$7)</f>
        <v>0</v>
      </c>
      <c r="F110" s="32"/>
      <c r="G110" s="33" t="n">
        <f aca="false">F110*(1+$C$7)</f>
        <v>0</v>
      </c>
      <c r="H110" s="32"/>
      <c r="I110" s="33" t="n">
        <f aca="false">H110*(1+$C$7)</f>
        <v>0</v>
      </c>
      <c r="J110" s="32"/>
      <c r="K110" s="33" t="n">
        <f aca="false">J110*(1+$C$7)</f>
        <v>0</v>
      </c>
      <c r="M110" s="32"/>
      <c r="N110" s="33" t="n">
        <f aca="false">M110*(1+$C$7)</f>
        <v>0</v>
      </c>
      <c r="O110" s="32"/>
      <c r="P110" s="33" t="n">
        <f aca="false">O110*(1+$C$7)</f>
        <v>0</v>
      </c>
      <c r="Q110" s="32"/>
      <c r="R110" s="33" t="n">
        <f aca="false">Q110*(1+$C$7)</f>
        <v>0</v>
      </c>
      <c r="S110" s="32"/>
      <c r="T110" s="33" t="n">
        <f aca="false">S110*(1+$C$7)</f>
        <v>0</v>
      </c>
      <c r="U110" s="12"/>
      <c r="V110" s="12"/>
      <c r="W110" s="12"/>
      <c r="X110" s="12"/>
      <c r="Y110" s="12"/>
      <c r="Z110" s="12"/>
      <c r="AA110" s="12"/>
      <c r="AB110" s="12"/>
      <c r="AC110" s="12"/>
      <c r="AD110" s="12"/>
      <c r="AE110" s="12"/>
      <c r="AF110" s="12"/>
    </row>
    <row r="111" customFormat="false" ht="15" hidden="false" customHeight="false" outlineLevel="0" collapsed="false">
      <c r="A111" s="11"/>
      <c r="B111" s="4" t="s">
        <v>42</v>
      </c>
      <c r="C111" s="13" t="s">
        <v>39</v>
      </c>
      <c r="D111" s="32"/>
      <c r="E111" s="33" t="n">
        <f aca="false">D111*(1+$C$7)</f>
        <v>0</v>
      </c>
      <c r="F111" s="32"/>
      <c r="G111" s="33" t="n">
        <f aca="false">F111*(1+$C$7)</f>
        <v>0</v>
      </c>
      <c r="H111" s="32"/>
      <c r="I111" s="33" t="n">
        <f aca="false">H111*(1+$C$7)</f>
        <v>0</v>
      </c>
      <c r="J111" s="32"/>
      <c r="K111" s="33" t="n">
        <f aca="false">J111*(1+$C$7)</f>
        <v>0</v>
      </c>
      <c r="M111" s="32"/>
      <c r="N111" s="33" t="n">
        <f aca="false">M111*(1+$C$7)</f>
        <v>0</v>
      </c>
      <c r="O111" s="32"/>
      <c r="P111" s="33" t="n">
        <f aca="false">O111*(1+$C$7)</f>
        <v>0</v>
      </c>
      <c r="Q111" s="32"/>
      <c r="R111" s="33" t="n">
        <f aca="false">Q111*(1+$C$7)</f>
        <v>0</v>
      </c>
      <c r="S111" s="32"/>
      <c r="T111" s="33" t="n">
        <f aca="false">S111*(1+$C$7)</f>
        <v>0</v>
      </c>
      <c r="U111" s="12"/>
      <c r="V111" s="12"/>
      <c r="W111" s="12"/>
      <c r="X111" s="12"/>
      <c r="Y111" s="12"/>
      <c r="Z111" s="12"/>
      <c r="AA111" s="12"/>
      <c r="AB111" s="12"/>
      <c r="AC111" s="12"/>
      <c r="AD111" s="12"/>
      <c r="AE111" s="12"/>
      <c r="AF111" s="12"/>
    </row>
    <row r="112" customFormat="false" ht="15" hidden="false" customHeight="false" outlineLevel="0" collapsed="false">
      <c r="A112" s="11"/>
      <c r="B112" s="4"/>
      <c r="C112" s="13" t="s">
        <v>40</v>
      </c>
      <c r="D112" s="32"/>
      <c r="E112" s="33" t="n">
        <f aca="false">D112*(1+$C$7)</f>
        <v>0</v>
      </c>
      <c r="F112" s="32"/>
      <c r="G112" s="33" t="n">
        <f aca="false">F112*(1+$C$7)</f>
        <v>0</v>
      </c>
      <c r="H112" s="32"/>
      <c r="I112" s="33" t="n">
        <f aca="false">H112*(1+$C$7)</f>
        <v>0</v>
      </c>
      <c r="J112" s="32"/>
      <c r="K112" s="33" t="n">
        <f aca="false">J112*(1+$C$7)</f>
        <v>0</v>
      </c>
      <c r="M112" s="32"/>
      <c r="N112" s="33" t="n">
        <f aca="false">M112*(1+$C$7)</f>
        <v>0</v>
      </c>
      <c r="O112" s="32"/>
      <c r="P112" s="33" t="n">
        <f aca="false">O112*(1+$C$7)</f>
        <v>0</v>
      </c>
      <c r="Q112" s="32"/>
      <c r="R112" s="33" t="n">
        <f aca="false">Q112*(1+$C$7)</f>
        <v>0</v>
      </c>
      <c r="S112" s="32"/>
      <c r="T112" s="33" t="n">
        <f aca="false">S112*(1+$C$7)</f>
        <v>0</v>
      </c>
      <c r="U112" s="12"/>
      <c r="V112" s="12"/>
      <c r="W112" s="12"/>
      <c r="X112" s="12"/>
      <c r="Y112" s="12"/>
      <c r="Z112" s="12"/>
      <c r="AA112" s="12"/>
      <c r="AB112" s="12"/>
      <c r="AC112" s="12"/>
      <c r="AD112" s="12"/>
      <c r="AE112" s="12"/>
      <c r="AF112" s="12"/>
    </row>
    <row r="113" customFormat="false" ht="15" hidden="false" customHeight="false" outlineLevel="0" collapsed="false">
      <c r="A113" s="11"/>
      <c r="B113" s="4"/>
      <c r="C113" s="13" t="s">
        <v>41</v>
      </c>
      <c r="D113" s="32"/>
      <c r="E113" s="33" t="n">
        <f aca="false">D113*(1+$C$7)</f>
        <v>0</v>
      </c>
      <c r="F113" s="32"/>
      <c r="G113" s="33" t="n">
        <f aca="false">F113*(1+$C$7)</f>
        <v>0</v>
      </c>
      <c r="H113" s="32"/>
      <c r="I113" s="33" t="n">
        <f aca="false">H113*(1+$C$7)</f>
        <v>0</v>
      </c>
      <c r="J113" s="32"/>
      <c r="K113" s="33" t="n">
        <f aca="false">J113*(1+$C$7)</f>
        <v>0</v>
      </c>
      <c r="M113" s="32"/>
      <c r="N113" s="33" t="n">
        <f aca="false">M113*(1+$C$7)</f>
        <v>0</v>
      </c>
      <c r="O113" s="32"/>
      <c r="P113" s="33" t="n">
        <f aca="false">O113*(1+$C$7)</f>
        <v>0</v>
      </c>
      <c r="Q113" s="32"/>
      <c r="R113" s="33" t="n">
        <f aca="false">Q113*(1+$C$7)</f>
        <v>0</v>
      </c>
      <c r="S113" s="32"/>
      <c r="T113" s="33" t="n">
        <f aca="false">S113*(1+$C$7)</f>
        <v>0</v>
      </c>
      <c r="U113" s="12"/>
      <c r="V113" s="12"/>
      <c r="W113" s="12"/>
      <c r="X113" s="12"/>
      <c r="Y113" s="12"/>
      <c r="Z113" s="12"/>
      <c r="AA113" s="12"/>
      <c r="AB113" s="12"/>
      <c r="AC113" s="12"/>
      <c r="AD113" s="12"/>
      <c r="AE113" s="12"/>
      <c r="AF113" s="12"/>
    </row>
    <row r="114" customFormat="false" ht="7.5" hidden="false" customHeight="true" outlineLevel="0" collapsed="false">
      <c r="A114" s="29"/>
      <c r="D114" s="34"/>
      <c r="F114" s="34"/>
      <c r="H114" s="34"/>
      <c r="J114" s="34"/>
      <c r="M114" s="34"/>
      <c r="O114" s="34"/>
      <c r="Q114" s="34"/>
      <c r="S114" s="34"/>
      <c r="U114" s="12"/>
      <c r="V114" s="12"/>
      <c r="W114" s="12"/>
      <c r="X114" s="12"/>
      <c r="Y114" s="12"/>
      <c r="Z114" s="12"/>
      <c r="AA114" s="12"/>
      <c r="AB114" s="12"/>
      <c r="AC114" s="12"/>
      <c r="AD114" s="12"/>
      <c r="AE114" s="12"/>
      <c r="AF114" s="12"/>
      <c r="AS114" s="3"/>
      <c r="AT114" s="3"/>
      <c r="AU114" s="3"/>
      <c r="AV114" s="3"/>
      <c r="AW114" s="3"/>
      <c r="AX114" s="3"/>
    </row>
    <row r="115" customFormat="false" ht="15" hidden="false" customHeight="true" outlineLevel="0" collapsed="false">
      <c r="A115" s="11" t="s">
        <v>44</v>
      </c>
      <c r="B115" s="4" t="s">
        <v>38</v>
      </c>
      <c r="C115" s="13" t="s">
        <v>39</v>
      </c>
      <c r="D115" s="32"/>
      <c r="E115" s="33" t="n">
        <f aca="false">D115*(1+$C$7)</f>
        <v>0</v>
      </c>
      <c r="F115" s="32"/>
      <c r="G115" s="33" t="n">
        <f aca="false">F115*(1+$C$7)</f>
        <v>0</v>
      </c>
      <c r="H115" s="32"/>
      <c r="I115" s="33" t="n">
        <f aca="false">H115*(1+$C$7)</f>
        <v>0</v>
      </c>
      <c r="J115" s="32"/>
      <c r="K115" s="33" t="n">
        <f aca="false">J115*(1+$C$7)</f>
        <v>0</v>
      </c>
      <c r="M115" s="32"/>
      <c r="N115" s="33" t="n">
        <f aca="false">M115*(1+$C$7)</f>
        <v>0</v>
      </c>
      <c r="O115" s="32"/>
      <c r="P115" s="33" t="n">
        <f aca="false">O115*(1+$C$7)</f>
        <v>0</v>
      </c>
      <c r="Q115" s="32"/>
      <c r="R115" s="33" t="n">
        <f aca="false">Q115*(1+$C$7)</f>
        <v>0</v>
      </c>
      <c r="S115" s="32"/>
      <c r="T115" s="33" t="n">
        <f aca="false">S115*(1+$C$7)</f>
        <v>0</v>
      </c>
      <c r="U115" s="12"/>
      <c r="V115" s="12"/>
      <c r="W115" s="12"/>
      <c r="X115" s="12"/>
      <c r="Y115" s="12"/>
      <c r="Z115" s="12"/>
      <c r="AA115" s="12"/>
      <c r="AB115" s="12"/>
      <c r="AC115" s="12"/>
      <c r="AD115" s="12"/>
      <c r="AE115" s="12"/>
      <c r="AF115" s="12"/>
    </row>
    <row r="116" customFormat="false" ht="15" hidden="false" customHeight="false" outlineLevel="0" collapsed="false">
      <c r="A116" s="11"/>
      <c r="B116" s="4"/>
      <c r="C116" s="13" t="s">
        <v>40</v>
      </c>
      <c r="D116" s="32"/>
      <c r="E116" s="33" t="n">
        <f aca="false">D116*(1+$C$7)</f>
        <v>0</v>
      </c>
      <c r="F116" s="32"/>
      <c r="G116" s="33" t="n">
        <f aca="false">F116*(1+$C$7)</f>
        <v>0</v>
      </c>
      <c r="H116" s="32"/>
      <c r="I116" s="33" t="n">
        <f aca="false">H116*(1+$C$7)</f>
        <v>0</v>
      </c>
      <c r="J116" s="32"/>
      <c r="K116" s="33" t="n">
        <f aca="false">J116*(1+$C$7)</f>
        <v>0</v>
      </c>
      <c r="M116" s="32"/>
      <c r="N116" s="33" t="n">
        <f aca="false">M116*(1+$C$7)</f>
        <v>0</v>
      </c>
      <c r="O116" s="32"/>
      <c r="P116" s="33" t="n">
        <f aca="false">O116*(1+$C$7)</f>
        <v>0</v>
      </c>
      <c r="Q116" s="32"/>
      <c r="R116" s="33" t="n">
        <f aca="false">Q116*(1+$C$7)</f>
        <v>0</v>
      </c>
      <c r="S116" s="32"/>
      <c r="T116" s="33" t="n">
        <f aca="false">S116*(1+$C$7)</f>
        <v>0</v>
      </c>
      <c r="U116" s="12"/>
      <c r="V116" s="12"/>
      <c r="W116" s="12"/>
      <c r="X116" s="12"/>
      <c r="Y116" s="12"/>
      <c r="Z116" s="12"/>
      <c r="AA116" s="12"/>
      <c r="AB116" s="12"/>
      <c r="AC116" s="12"/>
      <c r="AD116" s="12"/>
      <c r="AE116" s="12"/>
      <c r="AF116" s="12"/>
    </row>
    <row r="117" customFormat="false" ht="15" hidden="false" customHeight="false" outlineLevel="0" collapsed="false">
      <c r="A117" s="11"/>
      <c r="B117" s="4"/>
      <c r="C117" s="13" t="s">
        <v>41</v>
      </c>
      <c r="D117" s="32"/>
      <c r="E117" s="33" t="n">
        <f aca="false">D117*(1+$C$7)</f>
        <v>0</v>
      </c>
      <c r="F117" s="32"/>
      <c r="G117" s="33" t="n">
        <f aca="false">F117*(1+$C$7)</f>
        <v>0</v>
      </c>
      <c r="H117" s="32"/>
      <c r="I117" s="33" t="n">
        <f aca="false">H117*(1+$C$7)</f>
        <v>0</v>
      </c>
      <c r="J117" s="32"/>
      <c r="K117" s="33" t="n">
        <f aca="false">J117*(1+$C$7)</f>
        <v>0</v>
      </c>
      <c r="M117" s="32"/>
      <c r="N117" s="33" t="n">
        <f aca="false">M117*(1+$C$7)</f>
        <v>0</v>
      </c>
      <c r="O117" s="32"/>
      <c r="P117" s="33" t="n">
        <f aca="false">O117*(1+$C$7)</f>
        <v>0</v>
      </c>
      <c r="Q117" s="32"/>
      <c r="R117" s="33" t="n">
        <f aca="false">Q117*(1+$C$7)</f>
        <v>0</v>
      </c>
      <c r="S117" s="32"/>
      <c r="T117" s="33" t="n">
        <f aca="false">S117*(1+$C$7)</f>
        <v>0</v>
      </c>
      <c r="U117" s="12"/>
      <c r="V117" s="12"/>
      <c r="W117" s="12"/>
      <c r="X117" s="12"/>
      <c r="Y117" s="12"/>
      <c r="Z117" s="12"/>
      <c r="AA117" s="12"/>
      <c r="AB117" s="12"/>
      <c r="AC117" s="12"/>
      <c r="AD117" s="12"/>
      <c r="AE117" s="12"/>
      <c r="AF117" s="12"/>
    </row>
    <row r="118" customFormat="false" ht="15" hidden="false" customHeight="false" outlineLevel="0" collapsed="false">
      <c r="A118" s="11"/>
      <c r="B118" s="4" t="s">
        <v>42</v>
      </c>
      <c r="C118" s="13" t="s">
        <v>39</v>
      </c>
      <c r="D118" s="32"/>
      <c r="E118" s="33" t="n">
        <f aca="false">D118*(1+$C$7)</f>
        <v>0</v>
      </c>
      <c r="F118" s="32"/>
      <c r="G118" s="33" t="n">
        <f aca="false">F118*(1+$C$7)</f>
        <v>0</v>
      </c>
      <c r="H118" s="32"/>
      <c r="I118" s="33" t="n">
        <f aca="false">H118*(1+$C$7)</f>
        <v>0</v>
      </c>
      <c r="J118" s="32"/>
      <c r="K118" s="33" t="n">
        <f aca="false">J118*(1+$C$7)</f>
        <v>0</v>
      </c>
      <c r="M118" s="32"/>
      <c r="N118" s="33" t="n">
        <f aca="false">M118*(1+$C$7)</f>
        <v>0</v>
      </c>
      <c r="O118" s="32"/>
      <c r="P118" s="33" t="n">
        <f aca="false">O118*(1+$C$7)</f>
        <v>0</v>
      </c>
      <c r="Q118" s="32"/>
      <c r="R118" s="33" t="n">
        <f aca="false">Q118*(1+$C$7)</f>
        <v>0</v>
      </c>
      <c r="S118" s="32"/>
      <c r="T118" s="33" t="n">
        <f aca="false">S118*(1+$C$7)</f>
        <v>0</v>
      </c>
      <c r="U118" s="12"/>
      <c r="V118" s="12"/>
      <c r="W118" s="12"/>
      <c r="X118" s="12"/>
      <c r="Y118" s="12"/>
      <c r="Z118" s="12"/>
      <c r="AA118" s="12"/>
      <c r="AB118" s="12"/>
      <c r="AC118" s="12"/>
      <c r="AD118" s="12"/>
      <c r="AE118" s="12"/>
      <c r="AF118" s="12"/>
    </row>
    <row r="119" customFormat="false" ht="15" hidden="false" customHeight="false" outlineLevel="0" collapsed="false">
      <c r="A119" s="11"/>
      <c r="B119" s="4"/>
      <c r="C119" s="13" t="s">
        <v>40</v>
      </c>
      <c r="D119" s="32"/>
      <c r="E119" s="33" t="n">
        <f aca="false">D119*(1+$C$7)</f>
        <v>0</v>
      </c>
      <c r="F119" s="32"/>
      <c r="G119" s="33" t="n">
        <f aca="false">F119*(1+$C$7)</f>
        <v>0</v>
      </c>
      <c r="H119" s="32"/>
      <c r="I119" s="33" t="n">
        <f aca="false">H119*(1+$C$7)</f>
        <v>0</v>
      </c>
      <c r="J119" s="32"/>
      <c r="K119" s="33" t="n">
        <f aca="false">J119*(1+$C$7)</f>
        <v>0</v>
      </c>
      <c r="M119" s="32"/>
      <c r="N119" s="33" t="n">
        <f aca="false">M119*(1+$C$7)</f>
        <v>0</v>
      </c>
      <c r="O119" s="32"/>
      <c r="P119" s="33" t="n">
        <f aca="false">O119*(1+$C$7)</f>
        <v>0</v>
      </c>
      <c r="Q119" s="32"/>
      <c r="R119" s="33" t="n">
        <f aca="false">Q119*(1+$C$7)</f>
        <v>0</v>
      </c>
      <c r="S119" s="32"/>
      <c r="T119" s="33" t="n">
        <f aca="false">S119*(1+$C$7)</f>
        <v>0</v>
      </c>
      <c r="U119" s="12"/>
      <c r="V119" s="12"/>
      <c r="W119" s="12"/>
      <c r="X119" s="12"/>
      <c r="Y119" s="12"/>
      <c r="Z119" s="12"/>
      <c r="AA119" s="12"/>
      <c r="AB119" s="12"/>
      <c r="AC119" s="12"/>
      <c r="AD119" s="12"/>
      <c r="AE119" s="12"/>
      <c r="AF119" s="12"/>
    </row>
    <row r="120" customFormat="false" ht="15" hidden="false" customHeight="false" outlineLevel="0" collapsed="false">
      <c r="A120" s="11"/>
      <c r="B120" s="4"/>
      <c r="C120" s="13" t="s">
        <v>41</v>
      </c>
      <c r="D120" s="32"/>
      <c r="E120" s="33" t="n">
        <f aca="false">D120*(1+$C$7)</f>
        <v>0</v>
      </c>
      <c r="F120" s="32"/>
      <c r="G120" s="33" t="n">
        <f aca="false">F120*(1+$C$7)</f>
        <v>0</v>
      </c>
      <c r="H120" s="32"/>
      <c r="I120" s="33" t="n">
        <f aca="false">H120*(1+$C$7)</f>
        <v>0</v>
      </c>
      <c r="J120" s="32"/>
      <c r="K120" s="33" t="n">
        <f aca="false">J120*(1+$C$7)</f>
        <v>0</v>
      </c>
      <c r="M120" s="32"/>
      <c r="N120" s="33" t="n">
        <f aca="false">M120*(1+$C$7)</f>
        <v>0</v>
      </c>
      <c r="O120" s="32"/>
      <c r="P120" s="33" t="n">
        <f aca="false">O120*(1+$C$7)</f>
        <v>0</v>
      </c>
      <c r="Q120" s="32"/>
      <c r="R120" s="33" t="n">
        <f aca="false">Q120*(1+$C$7)</f>
        <v>0</v>
      </c>
      <c r="S120" s="32"/>
      <c r="T120" s="33" t="n">
        <f aca="false">S120*(1+$C$7)</f>
        <v>0</v>
      </c>
      <c r="U120" s="12"/>
      <c r="V120" s="12"/>
      <c r="W120" s="12"/>
      <c r="X120" s="12"/>
      <c r="Y120" s="12"/>
      <c r="Z120" s="12"/>
      <c r="AA120" s="12"/>
      <c r="AB120" s="12"/>
      <c r="AC120" s="12"/>
      <c r="AD120" s="12"/>
      <c r="AE120" s="12"/>
      <c r="AF120" s="12"/>
    </row>
    <row r="121" customFormat="false" ht="7.5" hidden="false" customHeight="true" outlineLevel="0" collapsed="false">
      <c r="A121" s="29"/>
      <c r="D121" s="39"/>
      <c r="F121" s="39"/>
      <c r="H121" s="39"/>
      <c r="J121" s="39"/>
      <c r="M121" s="39"/>
      <c r="O121" s="39"/>
      <c r="Q121" s="39"/>
      <c r="S121" s="39"/>
      <c r="U121" s="12"/>
      <c r="V121" s="12"/>
      <c r="W121" s="12"/>
      <c r="X121" s="12"/>
      <c r="Y121" s="12"/>
      <c r="Z121" s="12"/>
      <c r="AA121" s="12"/>
      <c r="AB121" s="12"/>
      <c r="AC121" s="12"/>
      <c r="AD121" s="12"/>
      <c r="AE121" s="12"/>
      <c r="AF121" s="12"/>
      <c r="AS121" s="3"/>
      <c r="AT121" s="3"/>
      <c r="AU121" s="3"/>
      <c r="AV121" s="3"/>
      <c r="AW121" s="3"/>
      <c r="AX121" s="3"/>
    </row>
    <row r="122" customFormat="false" ht="15" hidden="false" customHeight="true" outlineLevel="0" collapsed="false">
      <c r="A122" s="11" t="s">
        <v>45</v>
      </c>
      <c r="B122" s="4" t="s">
        <v>38</v>
      </c>
      <c r="C122" s="13" t="s">
        <v>39</v>
      </c>
      <c r="D122" s="32"/>
      <c r="E122" s="33" t="n">
        <f aca="false">D122*(1+$C$7)</f>
        <v>0</v>
      </c>
      <c r="F122" s="32"/>
      <c r="G122" s="33" t="n">
        <f aca="false">F122*(1+$C$7)</f>
        <v>0</v>
      </c>
      <c r="H122" s="32"/>
      <c r="I122" s="33" t="n">
        <f aca="false">H122*(1+$C$7)</f>
        <v>0</v>
      </c>
      <c r="J122" s="32"/>
      <c r="K122" s="33" t="n">
        <f aca="false">J122*(1+$C$7)</f>
        <v>0</v>
      </c>
      <c r="M122" s="32"/>
      <c r="N122" s="33" t="n">
        <f aca="false">M122*(1+$C$7)</f>
        <v>0</v>
      </c>
      <c r="O122" s="32"/>
      <c r="P122" s="33" t="n">
        <f aca="false">O122*(1+$C$7)</f>
        <v>0</v>
      </c>
      <c r="Q122" s="32"/>
      <c r="R122" s="33" t="n">
        <f aca="false">Q122*(1+$C$7)</f>
        <v>0</v>
      </c>
      <c r="S122" s="32"/>
      <c r="T122" s="33" t="n">
        <f aca="false">S122*(1+$C$7)</f>
        <v>0</v>
      </c>
      <c r="U122" s="12"/>
      <c r="V122" s="12"/>
      <c r="W122" s="12"/>
      <c r="X122" s="12"/>
      <c r="Y122" s="12"/>
      <c r="Z122" s="12"/>
      <c r="AA122" s="12"/>
      <c r="AB122" s="12"/>
      <c r="AC122" s="12"/>
      <c r="AD122" s="12"/>
      <c r="AE122" s="12"/>
      <c r="AF122" s="12"/>
    </row>
    <row r="123" customFormat="false" ht="15" hidden="false" customHeight="false" outlineLevel="0" collapsed="false">
      <c r="A123" s="11"/>
      <c r="B123" s="4"/>
      <c r="C123" s="13" t="s">
        <v>40</v>
      </c>
      <c r="D123" s="32"/>
      <c r="E123" s="33" t="n">
        <f aca="false">D123*(1+$C$7)</f>
        <v>0</v>
      </c>
      <c r="F123" s="32"/>
      <c r="G123" s="33" t="n">
        <f aca="false">F123*(1+$C$7)</f>
        <v>0</v>
      </c>
      <c r="H123" s="32"/>
      <c r="I123" s="33" t="n">
        <f aca="false">H123*(1+$C$7)</f>
        <v>0</v>
      </c>
      <c r="J123" s="32"/>
      <c r="K123" s="33" t="n">
        <f aca="false">J123*(1+$C$7)</f>
        <v>0</v>
      </c>
      <c r="M123" s="32"/>
      <c r="N123" s="33" t="n">
        <f aca="false">M123*(1+$C$7)</f>
        <v>0</v>
      </c>
      <c r="O123" s="32"/>
      <c r="P123" s="33" t="n">
        <f aca="false">O123*(1+$C$7)</f>
        <v>0</v>
      </c>
      <c r="Q123" s="32"/>
      <c r="R123" s="33" t="n">
        <f aca="false">Q123*(1+$C$7)</f>
        <v>0</v>
      </c>
      <c r="S123" s="32"/>
      <c r="T123" s="33" t="n">
        <f aca="false">S123*(1+$C$7)</f>
        <v>0</v>
      </c>
      <c r="U123" s="12"/>
      <c r="V123" s="12"/>
      <c r="W123" s="12"/>
      <c r="X123" s="12"/>
      <c r="Y123" s="12"/>
      <c r="Z123" s="12"/>
      <c r="AA123" s="12"/>
      <c r="AB123" s="12"/>
      <c r="AC123" s="12"/>
      <c r="AD123" s="12"/>
      <c r="AE123" s="12"/>
      <c r="AF123" s="12"/>
    </row>
    <row r="124" customFormat="false" ht="15" hidden="false" customHeight="false" outlineLevel="0" collapsed="false">
      <c r="A124" s="11"/>
      <c r="B124" s="4"/>
      <c r="C124" s="13" t="s">
        <v>41</v>
      </c>
      <c r="D124" s="32"/>
      <c r="E124" s="33" t="n">
        <f aca="false">D124*(1+$C$7)</f>
        <v>0</v>
      </c>
      <c r="F124" s="32"/>
      <c r="G124" s="33" t="n">
        <f aca="false">F124*(1+$C$7)</f>
        <v>0</v>
      </c>
      <c r="H124" s="32"/>
      <c r="I124" s="33" t="n">
        <f aca="false">H124*(1+$C$7)</f>
        <v>0</v>
      </c>
      <c r="J124" s="32"/>
      <c r="K124" s="33" t="n">
        <f aca="false">J124*(1+$C$7)</f>
        <v>0</v>
      </c>
      <c r="M124" s="32"/>
      <c r="N124" s="33" t="n">
        <f aca="false">M124*(1+$C$7)</f>
        <v>0</v>
      </c>
      <c r="O124" s="32"/>
      <c r="P124" s="33" t="n">
        <f aca="false">O124*(1+$C$7)</f>
        <v>0</v>
      </c>
      <c r="Q124" s="32"/>
      <c r="R124" s="33" t="n">
        <f aca="false">Q124*(1+$C$7)</f>
        <v>0</v>
      </c>
      <c r="S124" s="32"/>
      <c r="T124" s="33" t="n">
        <f aca="false">S124*(1+$C$7)</f>
        <v>0</v>
      </c>
      <c r="U124" s="12"/>
      <c r="V124" s="12"/>
      <c r="W124" s="12"/>
      <c r="X124" s="12"/>
      <c r="Y124" s="12"/>
      <c r="Z124" s="12"/>
      <c r="AA124" s="12"/>
      <c r="AB124" s="12"/>
      <c r="AC124" s="12"/>
      <c r="AD124" s="12"/>
      <c r="AE124" s="12"/>
      <c r="AF124" s="12"/>
    </row>
    <row r="125" customFormat="false" ht="15" hidden="false" customHeight="false" outlineLevel="0" collapsed="false">
      <c r="A125" s="11"/>
      <c r="B125" s="4" t="s">
        <v>42</v>
      </c>
      <c r="C125" s="13" t="s">
        <v>39</v>
      </c>
      <c r="D125" s="32"/>
      <c r="E125" s="33" t="n">
        <f aca="false">D125*(1+$C$7)</f>
        <v>0</v>
      </c>
      <c r="F125" s="32"/>
      <c r="G125" s="33" t="n">
        <f aca="false">F125*(1+$C$7)</f>
        <v>0</v>
      </c>
      <c r="H125" s="32"/>
      <c r="I125" s="33" t="n">
        <f aca="false">H125*(1+$C$7)</f>
        <v>0</v>
      </c>
      <c r="J125" s="32"/>
      <c r="K125" s="33" t="n">
        <f aca="false">J125*(1+$C$7)</f>
        <v>0</v>
      </c>
      <c r="M125" s="32"/>
      <c r="N125" s="33" t="n">
        <f aca="false">M125*(1+$C$7)</f>
        <v>0</v>
      </c>
      <c r="O125" s="32"/>
      <c r="P125" s="33" t="n">
        <f aca="false">O125*(1+$C$7)</f>
        <v>0</v>
      </c>
      <c r="Q125" s="32"/>
      <c r="R125" s="33" t="n">
        <f aca="false">Q125*(1+$C$7)</f>
        <v>0</v>
      </c>
      <c r="S125" s="32"/>
      <c r="T125" s="33" t="n">
        <f aca="false">S125*(1+$C$7)</f>
        <v>0</v>
      </c>
      <c r="U125" s="12"/>
      <c r="V125" s="12"/>
      <c r="W125" s="12"/>
      <c r="X125" s="12"/>
      <c r="Y125" s="12"/>
      <c r="Z125" s="12"/>
      <c r="AA125" s="12"/>
      <c r="AB125" s="12"/>
      <c r="AC125" s="12"/>
      <c r="AD125" s="12"/>
      <c r="AE125" s="12"/>
      <c r="AF125" s="12"/>
    </row>
    <row r="126" customFormat="false" ht="15" hidden="false" customHeight="false" outlineLevel="0" collapsed="false">
      <c r="A126" s="11"/>
      <c r="B126" s="4"/>
      <c r="C126" s="13" t="s">
        <v>40</v>
      </c>
      <c r="D126" s="32"/>
      <c r="E126" s="33" t="n">
        <f aca="false">D126*(1+$C$7)</f>
        <v>0</v>
      </c>
      <c r="F126" s="32"/>
      <c r="G126" s="33" t="n">
        <f aca="false">F126*(1+$C$7)</f>
        <v>0</v>
      </c>
      <c r="H126" s="32"/>
      <c r="I126" s="33" t="n">
        <f aca="false">H126*(1+$C$7)</f>
        <v>0</v>
      </c>
      <c r="J126" s="32"/>
      <c r="K126" s="33" t="n">
        <f aca="false">J126*(1+$C$7)</f>
        <v>0</v>
      </c>
      <c r="M126" s="32"/>
      <c r="N126" s="33" t="n">
        <f aca="false">M126*(1+$C$7)</f>
        <v>0</v>
      </c>
      <c r="O126" s="32"/>
      <c r="P126" s="33" t="n">
        <f aca="false">O126*(1+$C$7)</f>
        <v>0</v>
      </c>
      <c r="Q126" s="32"/>
      <c r="R126" s="33" t="n">
        <f aca="false">Q126*(1+$C$7)</f>
        <v>0</v>
      </c>
      <c r="S126" s="32"/>
      <c r="T126" s="33" t="n">
        <f aca="false">S126*(1+$C$7)</f>
        <v>0</v>
      </c>
      <c r="U126" s="12"/>
      <c r="V126" s="12"/>
      <c r="W126" s="12"/>
      <c r="X126" s="12"/>
      <c r="Y126" s="12"/>
      <c r="Z126" s="12"/>
      <c r="AA126" s="12"/>
      <c r="AB126" s="12"/>
      <c r="AC126" s="12"/>
      <c r="AD126" s="12"/>
      <c r="AE126" s="12"/>
      <c r="AF126" s="12"/>
    </row>
    <row r="127" customFormat="false" ht="15" hidden="false" customHeight="false" outlineLevel="0" collapsed="false">
      <c r="A127" s="11"/>
      <c r="B127" s="4"/>
      <c r="C127" s="13" t="s">
        <v>41</v>
      </c>
      <c r="D127" s="32"/>
      <c r="E127" s="33" t="n">
        <f aca="false">D127*(1+$C$7)</f>
        <v>0</v>
      </c>
      <c r="F127" s="32"/>
      <c r="G127" s="33" t="n">
        <f aca="false">F127*(1+$C$7)</f>
        <v>0</v>
      </c>
      <c r="H127" s="32"/>
      <c r="I127" s="33" t="n">
        <f aca="false">H127*(1+$C$7)</f>
        <v>0</v>
      </c>
      <c r="J127" s="32"/>
      <c r="K127" s="33" t="n">
        <f aca="false">J127*(1+$C$7)</f>
        <v>0</v>
      </c>
      <c r="M127" s="32"/>
      <c r="N127" s="33" t="n">
        <f aca="false">M127*(1+$C$7)</f>
        <v>0</v>
      </c>
      <c r="O127" s="32"/>
      <c r="P127" s="33" t="n">
        <f aca="false">O127*(1+$C$7)</f>
        <v>0</v>
      </c>
      <c r="Q127" s="32"/>
      <c r="R127" s="33" t="n">
        <f aca="false">Q127*(1+$C$7)</f>
        <v>0</v>
      </c>
      <c r="S127" s="32"/>
      <c r="T127" s="33" t="n">
        <f aca="false">S127*(1+$C$7)</f>
        <v>0</v>
      </c>
      <c r="U127" s="12"/>
      <c r="V127" s="12"/>
      <c r="W127" s="12"/>
      <c r="X127" s="12"/>
      <c r="Y127" s="12"/>
      <c r="Z127" s="12"/>
      <c r="AA127" s="12"/>
      <c r="AB127" s="12"/>
      <c r="AC127" s="12"/>
      <c r="AD127" s="12"/>
      <c r="AE127" s="12"/>
      <c r="AF127" s="12"/>
    </row>
    <row r="128" customFormat="false" ht="15" hidden="false" customHeight="false" outlineLevel="0" collapsed="false">
      <c r="U128" s="12"/>
      <c r="V128" s="12"/>
      <c r="W128" s="12"/>
      <c r="X128" s="12"/>
      <c r="Y128" s="12"/>
      <c r="Z128" s="12"/>
      <c r="AA128" s="12"/>
      <c r="AB128" s="12"/>
      <c r="AC128" s="12"/>
      <c r="AD128" s="12"/>
      <c r="AE128" s="12"/>
    </row>
    <row r="131" customFormat="false" ht="15" hidden="false" customHeight="true" outlineLevel="0" collapsed="false"/>
  </sheetData>
  <sheetProtection sheet="true" password="d826" objects="true" scenarios="true"/>
  <mergeCells count="120">
    <mergeCell ref="A1:V1"/>
    <mergeCell ref="A2:V2"/>
    <mergeCell ref="A4:B4"/>
    <mergeCell ref="A7:B7"/>
    <mergeCell ref="D7:V7"/>
    <mergeCell ref="A9:V9"/>
    <mergeCell ref="A11:B13"/>
    <mergeCell ref="D11:E11"/>
    <mergeCell ref="F11:G11"/>
    <mergeCell ref="H11:I11"/>
    <mergeCell ref="J11:K11"/>
    <mergeCell ref="D12:E12"/>
    <mergeCell ref="F12:G12"/>
    <mergeCell ref="H12:I12"/>
    <mergeCell ref="J12:K12"/>
    <mergeCell ref="D13:E13"/>
    <mergeCell ref="F13:G13"/>
    <mergeCell ref="H13:I13"/>
    <mergeCell ref="J13:K13"/>
    <mergeCell ref="A15:V15"/>
    <mergeCell ref="A17:B19"/>
    <mergeCell ref="D17:E17"/>
    <mergeCell ref="F17:G17"/>
    <mergeCell ref="H17:I17"/>
    <mergeCell ref="J17:K17"/>
    <mergeCell ref="D18:E18"/>
    <mergeCell ref="F18:G18"/>
    <mergeCell ref="H18:I18"/>
    <mergeCell ref="J18:K18"/>
    <mergeCell ref="D19:E19"/>
    <mergeCell ref="F19:G19"/>
    <mergeCell ref="H19:I19"/>
    <mergeCell ref="J19:K19"/>
    <mergeCell ref="A20:K20"/>
    <mergeCell ref="A22:B24"/>
    <mergeCell ref="D22:E22"/>
    <mergeCell ref="F22:G22"/>
    <mergeCell ref="H22:I22"/>
    <mergeCell ref="J22:K22"/>
    <mergeCell ref="D23:E23"/>
    <mergeCell ref="F23:G23"/>
    <mergeCell ref="H23:I23"/>
    <mergeCell ref="J23:K23"/>
    <mergeCell ref="D24:E24"/>
    <mergeCell ref="F24:G24"/>
    <mergeCell ref="H24:I24"/>
    <mergeCell ref="J24:K24"/>
    <mergeCell ref="A25:K25"/>
    <mergeCell ref="A27:V27"/>
    <mergeCell ref="A28:V28"/>
    <mergeCell ref="C30:Q30"/>
    <mergeCell ref="S30:V30"/>
    <mergeCell ref="D31:E31"/>
    <mergeCell ref="F31:G31"/>
    <mergeCell ref="H31:I31"/>
    <mergeCell ref="J31:K31"/>
    <mergeCell ref="L31:M31"/>
    <mergeCell ref="N31:O31"/>
    <mergeCell ref="P31:Q31"/>
    <mergeCell ref="S31:T31"/>
    <mergeCell ref="U31:V31"/>
    <mergeCell ref="A34:A39"/>
    <mergeCell ref="B34:B36"/>
    <mergeCell ref="B37:B39"/>
    <mergeCell ref="A41:A46"/>
    <mergeCell ref="B41:B43"/>
    <mergeCell ref="B44:B46"/>
    <mergeCell ref="A48:A53"/>
    <mergeCell ref="B48:B50"/>
    <mergeCell ref="B51:B53"/>
    <mergeCell ref="A55:A60"/>
    <mergeCell ref="B55:B57"/>
    <mergeCell ref="B58:B60"/>
    <mergeCell ref="C62:Q62"/>
    <mergeCell ref="S62:V62"/>
    <mergeCell ref="D63:E63"/>
    <mergeCell ref="F63:G63"/>
    <mergeCell ref="H63:I63"/>
    <mergeCell ref="J63:K63"/>
    <mergeCell ref="L63:M63"/>
    <mergeCell ref="N63:O63"/>
    <mergeCell ref="P63:Q63"/>
    <mergeCell ref="S63:T63"/>
    <mergeCell ref="U63:V63"/>
    <mergeCell ref="A66:A71"/>
    <mergeCell ref="B66:B68"/>
    <mergeCell ref="B69:B71"/>
    <mergeCell ref="A73:A78"/>
    <mergeCell ref="B73:B75"/>
    <mergeCell ref="B76:B78"/>
    <mergeCell ref="A80:A85"/>
    <mergeCell ref="B80:B82"/>
    <mergeCell ref="B83:B85"/>
    <mergeCell ref="A87:A92"/>
    <mergeCell ref="B87:B89"/>
    <mergeCell ref="B90:B92"/>
    <mergeCell ref="A94:V94"/>
    <mergeCell ref="A95:V95"/>
    <mergeCell ref="C97:K97"/>
    <mergeCell ref="M97:T97"/>
    <mergeCell ref="D98:E98"/>
    <mergeCell ref="F98:G98"/>
    <mergeCell ref="H98:I98"/>
    <mergeCell ref="J98:K98"/>
    <mergeCell ref="M98:N98"/>
    <mergeCell ref="O98:P98"/>
    <mergeCell ref="Q98:R98"/>
    <mergeCell ref="S98:T98"/>
    <mergeCell ref="A101:A106"/>
    <mergeCell ref="B101:B103"/>
    <mergeCell ref="B104:B106"/>
    <mergeCell ref="A108:A113"/>
    <mergeCell ref="B108:B110"/>
    <mergeCell ref="B111:B113"/>
    <mergeCell ref="A115:A120"/>
    <mergeCell ref="B115:B117"/>
    <mergeCell ref="B118:B120"/>
    <mergeCell ref="A122:A127"/>
    <mergeCell ref="B122:B124"/>
    <mergeCell ref="B125:B127"/>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S39"/>
  <sheetViews>
    <sheetView showFormulas="false" showGridLines="true" showRowColHeaders="true" showZeros="true" rightToLeft="false" tabSelected="false" showOutlineSymbols="true" defaultGridColor="true" view="normal" topLeftCell="A16" colorId="64" zoomScale="75" zoomScaleNormal="75" zoomScalePageLayoutView="100" workbookViewId="0">
      <selection pane="topLeft" activeCell="A29" activeCellId="0" sqref="A29"/>
    </sheetView>
  </sheetViews>
  <sheetFormatPr defaultColWidth="10.6796875" defaultRowHeight="15" zeroHeight="false" outlineLevelRow="0" outlineLevelCol="0"/>
  <cols>
    <col collapsed="false" customWidth="true" hidden="false" outlineLevel="0" max="2" min="2" style="12" width="12.42"/>
    <col collapsed="false" customWidth="true" hidden="false" outlineLevel="0" max="3" min="3" style="12" width="15.71"/>
    <col collapsed="false" customWidth="true" hidden="false" outlineLevel="0" max="4" min="4" style="12" width="13.15"/>
    <col collapsed="false" customWidth="true" hidden="false" outlineLevel="0" max="5" min="5" style="12" width="13"/>
    <col collapsed="false" customWidth="true" hidden="false" outlineLevel="0" max="6" min="6" style="12" width="22"/>
    <col collapsed="false" customWidth="true" hidden="false" outlineLevel="0" max="7" min="7" style="12" width="16.43"/>
    <col collapsed="false" customWidth="true" hidden="false" outlineLevel="0" max="8" min="8" style="12" width="16.31"/>
    <col collapsed="false" customWidth="true" hidden="false" outlineLevel="0" max="9" min="9" style="12" width="2.16"/>
    <col collapsed="false" customWidth="true" hidden="false" outlineLevel="0" max="10" min="10" style="12" width="17.15"/>
    <col collapsed="false" customWidth="true" hidden="false" outlineLevel="0" max="11" min="11" style="12" width="13"/>
    <col collapsed="false" customWidth="true" hidden="false" outlineLevel="0" max="12" min="12" style="12" width="21.84"/>
    <col collapsed="false" customWidth="true" hidden="false" outlineLevel="0" max="13" min="13" style="12" width="20.24"/>
    <col collapsed="false" customWidth="true" hidden="false" outlineLevel="0" max="14" min="14" style="12" width="24.13"/>
    <col collapsed="false" customWidth="true" hidden="false" outlineLevel="0" max="15" min="15" style="0" width="3.76"/>
    <col collapsed="false" customWidth="true" hidden="false" outlineLevel="0" max="18" min="18" style="12" width="26.74"/>
  </cols>
  <sheetData>
    <row r="1" s="41" customFormat="true" ht="19.7" hidden="false" customHeight="false" outlineLevel="0" collapsed="false">
      <c r="A1" s="40" t="s">
        <v>56</v>
      </c>
      <c r="B1" s="40"/>
      <c r="C1" s="40"/>
      <c r="D1" s="40"/>
      <c r="E1" s="40"/>
      <c r="F1" s="40"/>
      <c r="G1" s="40"/>
      <c r="H1" s="40"/>
      <c r="I1" s="40"/>
      <c r="J1" s="40"/>
      <c r="K1" s="40"/>
      <c r="L1" s="40"/>
      <c r="M1" s="40"/>
      <c r="N1" s="40"/>
      <c r="O1" s="40"/>
      <c r="P1" s="40"/>
      <c r="Q1" s="40"/>
      <c r="R1" s="40"/>
    </row>
    <row r="2" s="41" customFormat="true" ht="19.7" hidden="false" customHeight="false" outlineLevel="0" collapsed="false">
      <c r="A2" s="40" t="s">
        <v>57</v>
      </c>
      <c r="B2" s="40"/>
      <c r="C2" s="40"/>
      <c r="D2" s="40"/>
      <c r="E2" s="40"/>
      <c r="F2" s="40"/>
      <c r="G2" s="40"/>
      <c r="H2" s="40"/>
      <c r="I2" s="40"/>
      <c r="J2" s="40"/>
      <c r="K2" s="40"/>
      <c r="L2" s="40"/>
      <c r="M2" s="40"/>
      <c r="N2" s="40"/>
      <c r="O2" s="40"/>
      <c r="P2" s="40"/>
      <c r="Q2" s="40"/>
      <c r="R2" s="40"/>
    </row>
    <row r="3" s="1" customFormat="true" ht="7.5" hidden="false" customHeight="true" outlineLevel="0" collapsed="false"/>
    <row r="4" s="1" customFormat="true" ht="63" hidden="false" customHeight="true" outlineLevel="0" collapsed="false">
      <c r="A4" s="4" t="s">
        <v>3</v>
      </c>
      <c r="B4" s="4"/>
      <c r="C4" s="42" t="n">
        <f aca="false">BPU!C7</f>
        <v>0</v>
      </c>
      <c r="D4" s="43" t="s">
        <v>58</v>
      </c>
      <c r="E4" s="43"/>
      <c r="F4" s="43"/>
      <c r="G4" s="43"/>
      <c r="H4" s="43"/>
      <c r="I4" s="43"/>
      <c r="J4" s="43"/>
      <c r="K4" s="43"/>
      <c r="L4" s="43"/>
      <c r="M4" s="43"/>
      <c r="N4" s="43"/>
      <c r="O4" s="43"/>
      <c r="P4" s="43"/>
      <c r="Q4" s="43"/>
      <c r="R4" s="43"/>
    </row>
    <row r="5" s="9" customFormat="true" ht="7.5" hidden="false" customHeight="true" outlineLevel="0" collapsed="false">
      <c r="A5" s="1"/>
      <c r="B5" s="1"/>
      <c r="C5" s="1"/>
      <c r="D5" s="1"/>
      <c r="E5" s="1"/>
      <c r="F5" s="1"/>
      <c r="G5" s="1"/>
      <c r="H5" s="1"/>
      <c r="I5" s="1"/>
      <c r="J5" s="1"/>
      <c r="K5" s="1"/>
      <c r="L5" s="1"/>
      <c r="M5" s="1"/>
      <c r="N5" s="1"/>
      <c r="O5" s="1"/>
      <c r="P5" s="1"/>
      <c r="Q5" s="1"/>
      <c r="R5" s="1"/>
      <c r="S5" s="1"/>
    </row>
    <row r="6" s="1" customFormat="true" ht="23.25" hidden="false" customHeight="true" outlineLevel="0" collapsed="false">
      <c r="A6" s="44" t="s">
        <v>5</v>
      </c>
      <c r="B6" s="44"/>
      <c r="C6" s="44"/>
      <c r="D6" s="44"/>
      <c r="E6" s="44"/>
      <c r="F6" s="44"/>
      <c r="G6" s="44"/>
      <c r="H6" s="44"/>
      <c r="I6" s="44"/>
      <c r="J6" s="44"/>
      <c r="K6" s="44"/>
      <c r="L6" s="44"/>
      <c r="M6" s="44"/>
      <c r="N6" s="44"/>
      <c r="O6" s="44"/>
      <c r="P6" s="44"/>
      <c r="Q6" s="44"/>
      <c r="R6" s="44"/>
      <c r="S6" s="9"/>
    </row>
    <row r="7" s="1" customFormat="true" ht="7.5" hidden="false" customHeight="true" outlineLevel="0" collapsed="false"/>
    <row r="8" s="1" customFormat="true" ht="48" hidden="false" customHeight="true" outlineLevel="0" collapsed="false">
      <c r="A8" s="11" t="s">
        <v>6</v>
      </c>
      <c r="B8" s="11"/>
      <c r="C8" s="11" t="s">
        <v>59</v>
      </c>
      <c r="D8" s="11" t="s">
        <v>60</v>
      </c>
      <c r="E8" s="11"/>
      <c r="F8" s="13" t="s">
        <v>61</v>
      </c>
      <c r="G8" s="13" t="s">
        <v>62</v>
      </c>
      <c r="Q8" s="45" t="s">
        <v>63</v>
      </c>
      <c r="R8" s="46" t="n">
        <f aca="false">G9</f>
        <v>0</v>
      </c>
    </row>
    <row r="9" s="1" customFormat="true" ht="24.75" hidden="false" customHeight="true" outlineLevel="0" collapsed="false">
      <c r="A9" s="11"/>
      <c r="B9" s="11"/>
      <c r="C9" s="47" t="n">
        <v>40</v>
      </c>
      <c r="D9" s="48" t="n">
        <f aca="false">BPU!H12</f>
        <v>0</v>
      </c>
      <c r="E9" s="48"/>
      <c r="F9" s="13" t="n">
        <f aca="false">C9*D9</f>
        <v>0</v>
      </c>
      <c r="G9" s="49" t="n">
        <f aca="false">F9*(1+$C$4)</f>
        <v>0</v>
      </c>
      <c r="S9" s="50"/>
    </row>
    <row r="10" s="9" customFormat="true" ht="7.5" hidden="false" customHeight="true" outlineLevel="0" collapsed="false">
      <c r="A10" s="1"/>
      <c r="B10" s="1"/>
      <c r="C10" s="1"/>
      <c r="D10" s="1"/>
      <c r="E10" s="1"/>
      <c r="F10" s="1"/>
      <c r="G10" s="1"/>
      <c r="H10" s="1"/>
      <c r="I10" s="1"/>
      <c r="J10" s="1"/>
      <c r="K10" s="1"/>
      <c r="L10" s="1"/>
      <c r="M10" s="1"/>
      <c r="N10" s="1"/>
      <c r="O10" s="1"/>
      <c r="P10" s="1"/>
      <c r="Q10" s="1"/>
      <c r="R10" s="1"/>
      <c r="S10" s="1"/>
    </row>
    <row r="11" s="1" customFormat="true" ht="23.25" hidden="false" customHeight="true" outlineLevel="0" collapsed="false">
      <c r="A11" s="44" t="s">
        <v>14</v>
      </c>
      <c r="B11" s="44"/>
      <c r="C11" s="44"/>
      <c r="D11" s="44"/>
      <c r="E11" s="44"/>
      <c r="F11" s="44"/>
      <c r="G11" s="44"/>
      <c r="H11" s="44"/>
      <c r="I11" s="44"/>
      <c r="J11" s="44"/>
      <c r="K11" s="44"/>
      <c r="L11" s="44"/>
      <c r="M11" s="44"/>
      <c r="N11" s="44"/>
      <c r="O11" s="44"/>
      <c r="P11" s="44"/>
      <c r="Q11" s="44"/>
      <c r="R11" s="44"/>
      <c r="S11" s="9"/>
    </row>
    <row r="12" s="1" customFormat="true" ht="7.5" hidden="false" customHeight="true" outlineLevel="0" collapsed="false"/>
    <row r="13" s="1" customFormat="true" ht="50.25" hidden="false" customHeight="true" outlineLevel="0" collapsed="false">
      <c r="A13" s="11" t="s">
        <v>15</v>
      </c>
      <c r="B13" s="11"/>
      <c r="C13" s="11" t="s">
        <v>64</v>
      </c>
      <c r="D13" s="11" t="s">
        <v>65</v>
      </c>
      <c r="E13" s="11"/>
      <c r="F13" s="13" t="s">
        <v>61</v>
      </c>
      <c r="G13" s="13" t="s">
        <v>62</v>
      </c>
      <c r="Q13" s="45" t="s">
        <v>63</v>
      </c>
      <c r="R13" s="46" t="n">
        <f aca="false">G14+H17</f>
        <v>0</v>
      </c>
    </row>
    <row r="14" s="1" customFormat="true" ht="24" hidden="false" customHeight="true" outlineLevel="0" collapsed="false">
      <c r="A14" s="11"/>
      <c r="B14" s="11"/>
      <c r="C14" s="47" t="n">
        <v>12</v>
      </c>
      <c r="D14" s="51" t="n">
        <f aca="false">BPU!J18</f>
        <v>0</v>
      </c>
      <c r="E14" s="51"/>
      <c r="F14" s="49" t="n">
        <f aca="false">C14*D14</f>
        <v>0</v>
      </c>
      <c r="G14" s="49" t="n">
        <f aca="false">F14*(1+$C$4)</f>
        <v>0</v>
      </c>
    </row>
    <row r="15" s="1" customFormat="true" ht="7.5" hidden="false" customHeight="true" outlineLevel="0" collapsed="false"/>
    <row r="16" s="1" customFormat="true" ht="42.75" hidden="false" customHeight="true" outlineLevel="0" collapsed="false">
      <c r="A16" s="11" t="s">
        <v>66</v>
      </c>
      <c r="B16" s="11"/>
      <c r="C16" s="11" t="s">
        <v>59</v>
      </c>
      <c r="D16" s="11" t="s">
        <v>67</v>
      </c>
      <c r="E16" s="11" t="s">
        <v>68</v>
      </c>
      <c r="F16" s="11"/>
      <c r="G16" s="13" t="s">
        <v>61</v>
      </c>
      <c r="H16" s="13" t="s">
        <v>62</v>
      </c>
    </row>
    <row r="17" s="1" customFormat="true" ht="35.25" hidden="false" customHeight="true" outlineLevel="0" collapsed="false">
      <c r="A17" s="11"/>
      <c r="B17" s="11"/>
      <c r="C17" s="47" t="n">
        <f aca="false">C9</f>
        <v>40</v>
      </c>
      <c r="D17" s="11" t="n">
        <v>2</v>
      </c>
      <c r="E17" s="48" t="n">
        <f aca="false">BPU!J23</f>
        <v>0</v>
      </c>
      <c r="F17" s="48"/>
      <c r="G17" s="49" t="n">
        <f aca="false">C17*D17*E17</f>
        <v>0</v>
      </c>
      <c r="H17" s="49" t="n">
        <f aca="false">G17*(1+$C$4)</f>
        <v>0</v>
      </c>
    </row>
    <row r="18" s="9" customFormat="true" ht="7.5" hidden="false" customHeight="true" outlineLevel="0" collapsed="false">
      <c r="A18" s="1"/>
      <c r="B18" s="1"/>
      <c r="C18" s="1"/>
      <c r="D18" s="1"/>
      <c r="E18" s="1"/>
      <c r="F18" s="1"/>
      <c r="G18" s="1"/>
      <c r="H18" s="1"/>
      <c r="I18" s="1"/>
      <c r="J18" s="1"/>
      <c r="K18" s="1"/>
      <c r="L18" s="1"/>
      <c r="M18" s="1"/>
      <c r="N18" s="1"/>
      <c r="O18" s="1"/>
      <c r="P18" s="1"/>
      <c r="Q18" s="1"/>
      <c r="R18" s="1"/>
      <c r="S18" s="1"/>
    </row>
    <row r="19" s="1" customFormat="true" ht="23.25" hidden="false" customHeight="true" outlineLevel="0" collapsed="false">
      <c r="A19" s="44" t="s">
        <v>69</v>
      </c>
      <c r="B19" s="44"/>
      <c r="C19" s="44"/>
      <c r="D19" s="44"/>
      <c r="E19" s="44"/>
      <c r="F19" s="44"/>
      <c r="G19" s="44"/>
      <c r="H19" s="44"/>
      <c r="I19" s="44"/>
      <c r="J19" s="44"/>
      <c r="K19" s="44"/>
      <c r="L19" s="44"/>
      <c r="M19" s="44"/>
      <c r="N19" s="44"/>
      <c r="O19" s="44"/>
      <c r="P19" s="44"/>
      <c r="Q19" s="44"/>
      <c r="R19" s="44"/>
      <c r="S19" s="9"/>
    </row>
    <row r="20" s="1" customFormat="true" ht="7.5" hidden="false" customHeight="true" outlineLevel="0" collapsed="false"/>
    <row r="21" s="1" customFormat="true" ht="23.25" hidden="false" customHeight="true" outlineLevel="0" collapsed="false">
      <c r="A21" s="21"/>
      <c r="B21" s="21"/>
      <c r="C21" s="21"/>
      <c r="D21" s="23" t="s">
        <v>70</v>
      </c>
      <c r="E21" s="23"/>
      <c r="F21" s="23"/>
      <c r="G21" s="23"/>
      <c r="H21" s="23"/>
      <c r="J21" s="23" t="s">
        <v>71</v>
      </c>
      <c r="K21" s="23"/>
      <c r="L21" s="23"/>
      <c r="M21" s="23"/>
      <c r="N21" s="23"/>
    </row>
    <row r="22" s="1" customFormat="true" ht="35.05" hidden="false" customHeight="false" outlineLevel="0" collapsed="false">
      <c r="A22" s="11" t="s">
        <v>34</v>
      </c>
      <c r="B22" s="11" t="s">
        <v>35</v>
      </c>
      <c r="C22" s="52" t="s">
        <v>36</v>
      </c>
      <c r="D22" s="53" t="s">
        <v>72</v>
      </c>
      <c r="E22" s="53" t="s">
        <v>73</v>
      </c>
      <c r="F22" s="52" t="s">
        <v>74</v>
      </c>
      <c r="G22" s="13" t="s">
        <v>61</v>
      </c>
      <c r="H22" s="13" t="s">
        <v>62</v>
      </c>
      <c r="J22" s="53" t="s">
        <v>72</v>
      </c>
      <c r="K22" s="53" t="s">
        <v>73</v>
      </c>
      <c r="L22" s="52" t="s">
        <v>75</v>
      </c>
      <c r="M22" s="13" t="s">
        <v>61</v>
      </c>
      <c r="N22" s="13" t="s">
        <v>62</v>
      </c>
      <c r="Q22" s="45" t="s">
        <v>63</v>
      </c>
      <c r="R22" s="46" t="n">
        <f aca="false">SUM(H23,H27,N23,N27)</f>
        <v>0</v>
      </c>
    </row>
    <row r="23" s="1" customFormat="true" ht="29.85" hidden="false" customHeight="true" outlineLevel="0" collapsed="false">
      <c r="A23" s="11" t="s">
        <v>44</v>
      </c>
      <c r="B23" s="4" t="s">
        <v>38</v>
      </c>
      <c r="C23" s="13" t="s">
        <v>39</v>
      </c>
      <c r="D23" s="54" t="s">
        <v>76</v>
      </c>
      <c r="E23" s="55" t="n">
        <f aca="false">((D23*2)+(D23*2*10%))*11</f>
        <v>17157461.2</v>
      </c>
      <c r="F23" s="56" t="n">
        <f aca="false">BPU!J48</f>
        <v>0</v>
      </c>
      <c r="G23" s="57" t="n">
        <f aca="false">(F23*E23)</f>
        <v>0</v>
      </c>
      <c r="H23" s="58" t="n">
        <f aca="false">G23*(1+$C$4)</f>
        <v>0</v>
      </c>
      <c r="I23" s="59"/>
      <c r="J23" s="54" t="str">
        <f aca="false">$D$23</f>
        <v>708 986</v>
      </c>
      <c r="K23" s="55" t="n">
        <f aca="false">((J23*2)+(J23*2*10%))*2</f>
        <v>3119538.4</v>
      </c>
      <c r="L23" s="56" t="n">
        <f aca="false">BPU!S48</f>
        <v>0</v>
      </c>
      <c r="M23" s="57" t="n">
        <f aca="false">(L23*K23)</f>
        <v>0</v>
      </c>
      <c r="N23" s="58" t="n">
        <f aca="false">M23*(1+$C$4)</f>
        <v>0</v>
      </c>
    </row>
    <row r="24" s="1" customFormat="true" ht="7.5" hidden="false" customHeight="true" outlineLevel="0" collapsed="false"/>
    <row r="25" s="1" customFormat="true" ht="23.25" hidden="false" customHeight="true" outlineLevel="0" collapsed="false">
      <c r="A25" s="21"/>
      <c r="B25" s="21"/>
      <c r="C25" s="21"/>
      <c r="D25" s="38" t="s">
        <v>77</v>
      </c>
      <c r="E25" s="38"/>
      <c r="F25" s="38"/>
      <c r="G25" s="38"/>
      <c r="H25" s="38"/>
      <c r="J25" s="38" t="s">
        <v>78</v>
      </c>
      <c r="K25" s="38"/>
      <c r="L25" s="38"/>
      <c r="M25" s="38"/>
      <c r="N25" s="38"/>
    </row>
    <row r="26" s="1" customFormat="true" ht="35.05" hidden="false" customHeight="false" outlineLevel="0" collapsed="false">
      <c r="A26" s="11" t="s">
        <v>34</v>
      </c>
      <c r="B26" s="11" t="s">
        <v>35</v>
      </c>
      <c r="C26" s="52" t="s">
        <v>36</v>
      </c>
      <c r="D26" s="53" t="s">
        <v>72</v>
      </c>
      <c r="E26" s="53" t="s">
        <v>73</v>
      </c>
      <c r="F26" s="52" t="s">
        <v>74</v>
      </c>
      <c r="G26" s="13" t="s">
        <v>61</v>
      </c>
      <c r="H26" s="13" t="s">
        <v>62</v>
      </c>
      <c r="J26" s="53" t="s">
        <v>72</v>
      </c>
      <c r="K26" s="53" t="s">
        <v>73</v>
      </c>
      <c r="L26" s="52" t="s">
        <v>75</v>
      </c>
      <c r="M26" s="13" t="s">
        <v>61</v>
      </c>
      <c r="N26" s="13" t="s">
        <v>62</v>
      </c>
    </row>
    <row r="27" s="1" customFormat="true" ht="35.8" hidden="false" customHeight="true" outlineLevel="0" collapsed="false">
      <c r="A27" s="11" t="s">
        <v>44</v>
      </c>
      <c r="B27" s="4" t="s">
        <v>38</v>
      </c>
      <c r="C27" s="13" t="s">
        <v>39</v>
      </c>
      <c r="D27" s="54" t="str">
        <f aca="false">$D$23</f>
        <v>708 986</v>
      </c>
      <c r="E27" s="55" t="n">
        <f aca="false">((D27*2)+(D27*2*10%))*11</f>
        <v>17157461.2</v>
      </c>
      <c r="F27" s="56" t="n">
        <f aca="false">BPU!J80</f>
        <v>0</v>
      </c>
      <c r="G27" s="57" t="n">
        <f aca="false">(F27*E27)</f>
        <v>0</v>
      </c>
      <c r="H27" s="58" t="n">
        <f aca="false">G27*(1+$C$4)</f>
        <v>0</v>
      </c>
      <c r="I27" s="59"/>
      <c r="J27" s="54" t="str">
        <f aca="false">$D$23</f>
        <v>708 986</v>
      </c>
      <c r="K27" s="55" t="n">
        <f aca="false">((J27*2)+(J27*2*10%))*2</f>
        <v>3119538.4</v>
      </c>
      <c r="L27" s="56" t="n">
        <f aca="false">BPU!S80</f>
        <v>0</v>
      </c>
      <c r="M27" s="57" t="n">
        <f aca="false">(L27*K27)</f>
        <v>0</v>
      </c>
      <c r="N27" s="58" t="n">
        <f aca="false">M27*(1+$C$4)</f>
        <v>0</v>
      </c>
    </row>
    <row r="28" s="9" customFormat="true" ht="7.5" hidden="false" customHeight="true" outlineLevel="0" collapsed="false">
      <c r="A28" s="1"/>
      <c r="B28" s="1"/>
      <c r="C28" s="1"/>
      <c r="D28" s="1"/>
      <c r="E28" s="1"/>
      <c r="F28" s="1"/>
      <c r="G28" s="1"/>
      <c r="H28" s="1"/>
      <c r="I28" s="1"/>
      <c r="J28" s="1"/>
      <c r="K28" s="1"/>
      <c r="L28" s="1"/>
      <c r="M28" s="1"/>
      <c r="N28" s="1"/>
      <c r="O28" s="1"/>
      <c r="P28" s="1"/>
      <c r="Q28" s="1"/>
      <c r="R28" s="1"/>
      <c r="S28" s="1"/>
    </row>
    <row r="29" s="1" customFormat="true" ht="23.25" hidden="false" customHeight="true" outlineLevel="0" collapsed="false">
      <c r="A29" s="44" t="s">
        <v>79</v>
      </c>
      <c r="B29" s="44"/>
      <c r="C29" s="44"/>
      <c r="D29" s="44"/>
      <c r="E29" s="44"/>
      <c r="F29" s="44"/>
      <c r="G29" s="44"/>
      <c r="H29" s="44"/>
      <c r="I29" s="44"/>
      <c r="J29" s="44"/>
      <c r="K29" s="44"/>
      <c r="L29" s="44"/>
      <c r="M29" s="44"/>
      <c r="N29" s="44"/>
      <c r="O29" s="44"/>
      <c r="P29" s="44"/>
      <c r="Q29" s="44"/>
      <c r="R29" s="44"/>
      <c r="S29" s="9"/>
    </row>
    <row r="30" s="1" customFormat="true" ht="7.5" hidden="false" customHeight="true" outlineLevel="0" collapsed="false"/>
    <row r="31" s="1" customFormat="true" ht="23.25" hidden="false" customHeight="true" outlineLevel="0" collapsed="false">
      <c r="A31" s="24"/>
      <c r="B31" s="24"/>
      <c r="C31" s="60"/>
      <c r="D31" s="23" t="s">
        <v>49</v>
      </c>
      <c r="E31" s="23"/>
      <c r="F31" s="23"/>
      <c r="G31" s="23"/>
      <c r="H31" s="23"/>
      <c r="I31" s="29"/>
      <c r="J31" s="38" t="s">
        <v>50</v>
      </c>
      <c r="K31" s="38"/>
      <c r="L31" s="38"/>
      <c r="M31" s="38"/>
      <c r="N31" s="38"/>
    </row>
    <row r="32" s="1" customFormat="true" ht="35.05" hidden="false" customHeight="false" outlineLevel="0" collapsed="false">
      <c r="A32" s="11" t="s">
        <v>34</v>
      </c>
      <c r="B32" s="11" t="s">
        <v>35</v>
      </c>
      <c r="C32" s="11" t="s">
        <v>36</v>
      </c>
      <c r="D32" s="53" t="s">
        <v>72</v>
      </c>
      <c r="E32" s="53" t="s">
        <v>73</v>
      </c>
      <c r="F32" s="52" t="s">
        <v>80</v>
      </c>
      <c r="G32" s="13" t="s">
        <v>61</v>
      </c>
      <c r="H32" s="13" t="s">
        <v>62</v>
      </c>
      <c r="I32" s="29"/>
      <c r="J32" s="53" t="s">
        <v>72</v>
      </c>
      <c r="K32" s="53" t="s">
        <v>73</v>
      </c>
      <c r="L32" s="52" t="s">
        <v>81</v>
      </c>
      <c r="M32" s="13" t="s">
        <v>61</v>
      </c>
      <c r="N32" s="13" t="s">
        <v>62</v>
      </c>
      <c r="Q32" s="45" t="s">
        <v>63</v>
      </c>
      <c r="R32" s="46" t="n">
        <f aca="false">SUM(H33,H37,N33,N37)</f>
        <v>0</v>
      </c>
    </row>
    <row r="33" s="1" customFormat="true" ht="37.5" hidden="false" customHeight="true" outlineLevel="0" collapsed="false">
      <c r="A33" s="11" t="s">
        <v>37</v>
      </c>
      <c r="B33" s="4" t="s">
        <v>38</v>
      </c>
      <c r="C33" s="13" t="s">
        <v>41</v>
      </c>
      <c r="D33" s="54" t="str">
        <f aca="false">$D$23</f>
        <v>708 986</v>
      </c>
      <c r="E33" s="55" t="n">
        <f aca="false">(D33*2)+(D33*2*10%)</f>
        <v>1559769.2</v>
      </c>
      <c r="F33" s="56" t="n">
        <f aca="false">BPU!F103</f>
        <v>0</v>
      </c>
      <c r="G33" s="57" t="n">
        <f aca="false">(F33*E33)</f>
        <v>0</v>
      </c>
      <c r="H33" s="58" t="n">
        <f aca="false">G33*(1+$C$4)</f>
        <v>0</v>
      </c>
      <c r="I33" s="29"/>
      <c r="J33" s="54" t="str">
        <f aca="false">$D$23</f>
        <v>708 986</v>
      </c>
      <c r="K33" s="55" t="n">
        <f aca="false">(J33)+(J33*10%)</f>
        <v>779884.6</v>
      </c>
      <c r="L33" s="56" t="n">
        <f aca="false">BPU!M103</f>
        <v>0</v>
      </c>
      <c r="M33" s="57" t="n">
        <f aca="false">(L33*K33)</f>
        <v>0</v>
      </c>
      <c r="N33" s="58" t="n">
        <f aca="false">M33*(1+$C$4)</f>
        <v>0</v>
      </c>
    </row>
    <row r="34" s="1" customFormat="true" ht="7.5" hidden="false" customHeight="true" outlineLevel="0" collapsed="false"/>
    <row r="35" s="1" customFormat="true" ht="23.25" hidden="false" customHeight="true" outlineLevel="0" collapsed="false">
      <c r="A35" s="24"/>
      <c r="B35" s="24"/>
      <c r="C35" s="60"/>
      <c r="D35" s="23" t="s">
        <v>49</v>
      </c>
      <c r="E35" s="23"/>
      <c r="F35" s="23"/>
      <c r="G35" s="23"/>
      <c r="H35" s="23"/>
      <c r="I35" s="29"/>
      <c r="J35" s="38" t="s">
        <v>50</v>
      </c>
      <c r="K35" s="38"/>
      <c r="L35" s="38"/>
      <c r="M35" s="38"/>
      <c r="N35" s="38"/>
    </row>
    <row r="36" s="1" customFormat="true" ht="35.05" hidden="false" customHeight="false" outlineLevel="0" collapsed="false">
      <c r="A36" s="11" t="s">
        <v>34</v>
      </c>
      <c r="B36" s="11" t="s">
        <v>35</v>
      </c>
      <c r="C36" s="11" t="s">
        <v>36</v>
      </c>
      <c r="D36" s="53" t="s">
        <v>72</v>
      </c>
      <c r="E36" s="53" t="s">
        <v>73</v>
      </c>
      <c r="F36" s="52" t="s">
        <v>82</v>
      </c>
      <c r="G36" s="13" t="s">
        <v>61</v>
      </c>
      <c r="H36" s="13" t="s">
        <v>62</v>
      </c>
      <c r="I36" s="29"/>
      <c r="J36" s="53" t="s">
        <v>72</v>
      </c>
      <c r="K36" s="53" t="s">
        <v>73</v>
      </c>
      <c r="L36" s="52" t="s">
        <v>80</v>
      </c>
      <c r="M36" s="13" t="s">
        <v>61</v>
      </c>
      <c r="N36" s="13" t="s">
        <v>62</v>
      </c>
    </row>
    <row r="37" s="1" customFormat="true" ht="30.8" hidden="false" customHeight="true" outlineLevel="0" collapsed="false">
      <c r="A37" s="11" t="s">
        <v>44</v>
      </c>
      <c r="B37" s="4" t="s">
        <v>38</v>
      </c>
      <c r="C37" s="13" t="s">
        <v>39</v>
      </c>
      <c r="D37" s="54" t="str">
        <f aca="false">$D$23</f>
        <v>708 986</v>
      </c>
      <c r="E37" s="55" t="n">
        <f aca="false">((D37*4)+(D37*4*10%))</f>
        <v>3119538.4</v>
      </c>
      <c r="F37" s="56" t="n">
        <f aca="false">BPU!H115</f>
        <v>0</v>
      </c>
      <c r="G37" s="57" t="n">
        <f aca="false">(F37*E37)</f>
        <v>0</v>
      </c>
      <c r="H37" s="58" t="n">
        <f aca="false">G37*(1+$C$4)</f>
        <v>0</v>
      </c>
      <c r="I37" s="29"/>
      <c r="J37" s="54" t="str">
        <f aca="false">$D$23</f>
        <v>708 986</v>
      </c>
      <c r="K37" s="55" t="n">
        <f aca="false">((J37*2)+(J37*2*10%))</f>
        <v>1559769.2</v>
      </c>
      <c r="L37" s="56" t="n">
        <f aca="false">BPU!O115</f>
        <v>0</v>
      </c>
      <c r="M37" s="57" t="n">
        <f aca="false">(L37*K37)</f>
        <v>0</v>
      </c>
      <c r="N37" s="58" t="n">
        <f aca="false">M37*(1+$C$4)</f>
        <v>0</v>
      </c>
    </row>
    <row r="38" customFormat="false" ht="9.95" hidden="false" customHeight="true" outlineLevel="0" collapsed="false">
      <c r="A38" s="1"/>
      <c r="B38" s="1"/>
      <c r="C38" s="1"/>
      <c r="D38" s="1"/>
      <c r="E38" s="1"/>
      <c r="F38" s="1"/>
      <c r="G38" s="1"/>
      <c r="H38" s="1"/>
      <c r="I38" s="1"/>
      <c r="J38" s="1"/>
      <c r="K38" s="1"/>
      <c r="L38" s="1"/>
      <c r="M38" s="1"/>
      <c r="N38" s="1"/>
      <c r="O38" s="1"/>
      <c r="P38" s="1"/>
      <c r="Q38" s="1"/>
      <c r="R38" s="1"/>
      <c r="S38" s="1"/>
    </row>
    <row r="39" customFormat="false" ht="45" hidden="false" customHeight="true" outlineLevel="0" collapsed="false">
      <c r="P39" s="61" t="s">
        <v>83</v>
      </c>
      <c r="Q39" s="61"/>
      <c r="R39" s="62" t="n">
        <f aca="false">R8+R13+R22+R32</f>
        <v>0</v>
      </c>
    </row>
  </sheetData>
  <sheetProtection sheet="true" password="d826" objects="true" scenarios="true"/>
  <mergeCells count="26">
    <mergeCell ref="A1:R1"/>
    <mergeCell ref="A2:R2"/>
    <mergeCell ref="A4:B4"/>
    <mergeCell ref="D4:R4"/>
    <mergeCell ref="A6:R6"/>
    <mergeCell ref="A8:B9"/>
    <mergeCell ref="D8:E8"/>
    <mergeCell ref="D9:E9"/>
    <mergeCell ref="A11:R11"/>
    <mergeCell ref="A13:B14"/>
    <mergeCell ref="D13:E13"/>
    <mergeCell ref="D14:E14"/>
    <mergeCell ref="A16:B17"/>
    <mergeCell ref="E16:F16"/>
    <mergeCell ref="E17:F17"/>
    <mergeCell ref="A19:R19"/>
    <mergeCell ref="D21:H21"/>
    <mergeCell ref="J21:N21"/>
    <mergeCell ref="D25:H25"/>
    <mergeCell ref="J25:N25"/>
    <mergeCell ref="A29:R29"/>
    <mergeCell ref="D31:H31"/>
    <mergeCell ref="J31:N31"/>
    <mergeCell ref="D35:H35"/>
    <mergeCell ref="J35:N35"/>
    <mergeCell ref="P39:Q39"/>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2025-12-15T09:36:39Z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