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P\BAP\03 SECTIONS\S1\JUTIER-A\1- PASSATION\DAF_25_000909_ENTRETIEN PENDULES DE STYLE_AVP\3 - DCE\3.1 - DCE VF\"/>
    </mc:Choice>
  </mc:AlternateContent>
  <bookViews>
    <workbookView xWindow="0" yWindow="0" windowWidth="28800" windowHeight="11700" activeTab="5"/>
  </bookViews>
  <sheets>
    <sheet name="Tour Maubourg" sheetId="1" r:id="rId1"/>
    <sheet name="Hôtel de Brienne" sheetId="2" r:id="rId2"/>
    <sheet name="Balard" sheetId="3" r:id="rId3"/>
    <sheet name="Ecole militaire" sheetId="4" r:id="rId4"/>
    <sheet name="Bourbon Busset" sheetId="5" r:id="rId5"/>
    <sheet name="Bâtiment des Jardins" sheetId="6"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6" l="1"/>
  <c r="C17" i="5"/>
  <c r="C31" i="3"/>
  <c r="C14" i="6" l="1"/>
  <c r="C18" i="5"/>
  <c r="C18" i="4"/>
  <c r="C17" i="4"/>
  <c r="C32" i="3"/>
  <c r="C43" i="2"/>
  <c r="C42" i="2"/>
  <c r="C11" i="1"/>
  <c r="C10" i="1"/>
</calcChain>
</file>

<file path=xl/sharedStrings.xml><?xml version="1.0" encoding="utf-8"?>
<sst xmlns="http://schemas.openxmlformats.org/spreadsheetml/2006/main" count="531" uniqueCount="164">
  <si>
    <t>Numéro
d'inventaire</t>
  </si>
  <si>
    <t>Description</t>
  </si>
  <si>
    <t>Déposant</t>
  </si>
  <si>
    <t>Poste 1</t>
  </si>
  <si>
    <t>Poste 2</t>
  </si>
  <si>
    <t>GML4469B1 45</t>
  </si>
  <si>
    <t>GML8509</t>
  </si>
  <si>
    <t>M9867050</t>
  </si>
  <si>
    <t>Mobilier National</t>
  </si>
  <si>
    <t>MINARM</t>
  </si>
  <si>
    <t>Bronze doré. 4 Pieds boules aplaties. Socle rectangulaire décoré de vase et de guirlandes ; borne rectangulaire. Cadran émaillé blanc, avec verre bombé et lunette ciselée de roses ; personnage demi-nu "Sapho avec une lyre, flambeau et couronne" Cadran Bassot rue St Honoré n° 252 à Paris. 1997 : Restauré - Restauration des montures, du mouvement, de l'émail du cadran, fabrication d'un balancier. Nettoyage de la dorure et redorure sur les parties brunies.</t>
  </si>
  <si>
    <t>Pendule comprenant un socle soutenu par deux pieds postérieurs carrés et deux pieds antérieurs en angle en forme de coquille creuse prolongée de rinceaux. Le socle rectangulaire s’achève par une grosse moulure ciselée à décor d’acanthes et d’entrelacs. Le coffre est en marbre et présente au milieu le cadran circulaire - émail blanc avec des chiffres romains noirs – entouré d’une lunette saillante, bord doré ciselé à décor d'oves et de perles. Cadran signé « Vtor. PAILLARD / Ft. DE BRONZES / A PARIS ». Le coffre s’achève par une corniche dorée ornée d’oves et de rinceaux. Au dessus, une sculpture en bronze patiné figurant l’Astronomie sous les traits d’une femme assise dont le coude droit est sur une sphère étoilée agrémenté des signes du Zodiaque. Boîte signée à l’intérieur à l’encre : « Picard » et « Paillard »</t>
  </si>
  <si>
    <t>Marbre blanc, bronze doré. Cadran signé : "CHARPENTIER/ BRONZIER/ RUE CHARLOT 8 PARIS »,Pendule dit aux osselets,  femme en bronze doré jouant avec des osselets. Fonctionnel</t>
  </si>
  <si>
    <t>GML 9533</t>
  </si>
  <si>
    <t>GML 4433 B 107</t>
  </si>
  <si>
    <t>GML 4452</t>
  </si>
  <si>
    <t>GML 4457 B 133</t>
  </si>
  <si>
    <t>GML 4464 B 140</t>
  </si>
  <si>
    <t>GML 4465 B 141</t>
  </si>
  <si>
    <t>GML 6992 B 268</t>
  </si>
  <si>
    <t>GML 4468 B 144</t>
  </si>
  <si>
    <t>GML 4477 B 153</t>
  </si>
  <si>
    <t>GML 4462B 128</t>
  </si>
  <si>
    <t>GML 5915 B 749</t>
  </si>
  <si>
    <t>GML 4474 B 150</t>
  </si>
  <si>
    <t>GML 10732</t>
  </si>
  <si>
    <t>Fabrication 19e siècle, 1ère moitié
Socle marbre jaune des Sienne et bronze patiné vert antique.
Socle reposant sur quatre pieds de bronze patiné en écoinçons en feuille d'acanthe au-dessus une frise en bronze patiné à décor de rais-de-cœur et palmettes supporte un socle de marbre sur lequel repose une stèle de marbre identique dans laquelle s'inscrit le cadran au moyen d'une lunette de bronze et de chiffes romains fixés à même le marbre. La stèle est surmonté d'une statuette d'Athéna, à gauche un guerrier grec en armure.</t>
  </si>
  <si>
    <t>Denière, François Thomas Matelin (1759-1815)</t>
  </si>
  <si>
    <t>Pendule Empire double face minerve casquée
Jean-François Denière (1774-1866), François Thomas Matelin (1759-1815)</t>
  </si>
  <si>
    <t>Pendule à musique</t>
  </si>
  <si>
    <t>Pendule en B doré 2 perso ailés</t>
  </si>
  <si>
    <t>Pendule d'époque Empire représentant l'astronomie type franc-maçon.</t>
  </si>
  <si>
    <t>Pendule de cheminée en bronze époque Empire</t>
  </si>
  <si>
    <t>Pendule du 1er Empire, en bronze ciselé doré et marbre rouge griotte "char tiré par des bœufs, moissons"
Charles-Guillaume Hautemanière dit Manière (mort en 1834)</t>
  </si>
  <si>
    <t xml:space="preserve">CARTEL en bronze doré Louis XVI Carré de réglage Défectueux
Pierre Merra (reçu maître en 1772) </t>
  </si>
  <si>
    <t xml:space="preserve">Femme allongée avec miroir </t>
  </si>
  <si>
    <t>Pendule d'époque Empire en bronze doré
Bailly (actif au début du XIXe siècle)</t>
  </si>
  <si>
    <t>Pendule d’Epoque Empire avec femme debout drapée en bronze
Joseph Bassot (actif au début du XIXe siècle)</t>
  </si>
  <si>
    <t>Pendule d’époque Louis XVI, en bronze doré de Robert Osmond (1711-1789)</t>
  </si>
  <si>
    <t>0022/ANN
B221</t>
  </si>
  <si>
    <t>Pendule en bronze doré, ornementée de 2 guerriers en bronze
pendule borne "Jason endormi sur la Toison d'or"</t>
  </si>
  <si>
    <t>100073 /219848</t>
  </si>
  <si>
    <t>0 239122</t>
  </si>
  <si>
    <t>0 219727</t>
  </si>
  <si>
    <t>MINARM 288</t>
  </si>
  <si>
    <t>0 236388</t>
  </si>
  <si>
    <t>MINARM 291</t>
  </si>
  <si>
    <t xml:space="preserve">Numéro inconnu </t>
  </si>
  <si>
    <t>Cartel en bronze doré époque Empire</t>
  </si>
  <si>
    <t>Pendule Triballet Socle Marbre noir 2 personnages dorés</t>
  </si>
  <si>
    <t>Pendule epoque Empire, socle en marbre blanc, Bloc en marbre noir, encadré de 2 femmes drapées, dorées
Signé Chopin à Paris</t>
  </si>
  <si>
    <t>Cartel style Boule, marquetterie écaille, femme au cartel</t>
  </si>
  <si>
    <t>Pendule de style Louis XV, cadran Waltrin</t>
  </si>
  <si>
    <t>Pendule borne marbre vert avec coupe bronze en son sommet</t>
  </si>
  <si>
    <t xml:space="preserve">Pendule napoléon 3 en marbre noir et vert, surplombé d'une cassolette en laiton doré. </t>
  </si>
  <si>
    <t xml:space="preserve">Pendule à 4 colonnes et tête de Gorgonne </t>
  </si>
  <si>
    <t xml:space="preserve">Marbre noir </t>
  </si>
  <si>
    <t xml:space="preserve">HM </t>
  </si>
  <si>
    <r>
      <t xml:space="preserve">Pendule bronze dorée socle marbre noir sur pied de tigre signé </t>
    </r>
    <r>
      <rPr>
        <sz val="9"/>
        <color theme="9" tint="-0.499984740745262"/>
        <rFont val="Arial"/>
        <family val="2"/>
      </rPr>
      <t>Chopin,</t>
    </r>
  </si>
  <si>
    <t xml:space="preserve">Pendule borne marbre noir et vert  </t>
  </si>
  <si>
    <t>Pendule TRIBALET socle marbre noir 2  personnage doré</t>
  </si>
  <si>
    <r>
      <t>Pendule de style louis X</t>
    </r>
    <r>
      <rPr>
        <sz val="9"/>
        <color theme="3" tint="-0.249977111117893"/>
        <rFont val="Arial"/>
        <family val="2"/>
      </rPr>
      <t xml:space="preserve">V Cadran Waltrin </t>
    </r>
  </si>
  <si>
    <r>
      <t>Pendule ROBIN Marbre noir / ocr</t>
    </r>
    <r>
      <rPr>
        <sz val="11"/>
        <rFont val="Calibri"/>
        <family val="2"/>
        <scheme val="minor"/>
      </rPr>
      <t xml:space="preserve">e incrustration </t>
    </r>
  </si>
  <si>
    <t>Pendule bronze dorée socle marbre gris, deux chiens tirant un char.</t>
  </si>
  <si>
    <t>Horloge Bronze dore style louis XV Waltrin à Paris</t>
  </si>
  <si>
    <t>De cheminée Amour conduit par la fidélité MINARM</t>
  </si>
  <si>
    <t>Inventaire annexe</t>
  </si>
  <si>
    <t>Horloge noire et dorée simple</t>
  </si>
  <si>
    <t>Horloge dorée avec les heures en chiffres latins. Elle est surmontée d'un personnage armée</t>
  </si>
  <si>
    <t>Horloge dorée avec les heures en chiffres latins. Deux personnages casqués de par et d'autre du cadran dont un endormi.</t>
  </si>
  <si>
    <t xml:space="preserve">Femme en tain de peindre, bronze charpentier  </t>
  </si>
  <si>
    <t>M9870830</t>
  </si>
  <si>
    <t>Inconnu</t>
  </si>
  <si>
    <t>HOR 37</t>
  </si>
  <si>
    <t>HOR 13</t>
  </si>
  <si>
    <t>HOR 33</t>
  </si>
  <si>
    <t>N°408</t>
  </si>
  <si>
    <t>HOR 16</t>
  </si>
  <si>
    <t>HOR 62</t>
  </si>
  <si>
    <t>HOR 15</t>
  </si>
  <si>
    <t>HOR 56</t>
  </si>
  <si>
    <t>HOR 03</t>
  </si>
  <si>
    <t>0072/FON HOR 01</t>
  </si>
  <si>
    <t>HOR 04</t>
  </si>
  <si>
    <t xml:space="preserve">HOR 05 </t>
  </si>
  <si>
    <t>Pendule
Napoléon III, en marbre vert veiné gris signé RODIN cadran blanc. Chiffres romains. Lunette doré avec un verre tombé a l’avant, surmonté d'une cassolette dorée. Lunette dorée et verre plat à l'arrière.</t>
  </si>
  <si>
    <t xml:space="preserve">Pendule de style Louis XVI signé Le Roy et fils.
Pendule entièrement doré avec un pomme de pain surplombant le tout en bas des décors représentant la chasse, la pendule est posé sur une stèle en bois doré.
</t>
  </si>
  <si>
    <t>Pendule en marbre noir et décors doré, entremêlement de feuille d’acanthes et de rubans, signé « Paul Garnier » cadran blanc et chiffre romain</t>
  </si>
  <si>
    <t>Pendule Napoléon III en marbre noir signé Domange Rollin cadran blanc chiffres romains</t>
  </si>
  <si>
    <t xml:space="preserve">Pendule de style Louis XVI signé Le Roy et fils signé Cromer. Cadran blanc chiffre romain, aiguilles doré, socle en marbre blanc, décors doré en fleurs er cassolette surplombant l’ensemble </t>
  </si>
  <si>
    <t>ATMOS, Jaeger Lecoultre, doré cadran blanc</t>
  </si>
  <si>
    <t>Pendule époque Louis XV signé Louis Berthoud. Style borne à colonne vitrée. 4 pommes de pain. entièrement doré, cadran blanc,  aiguilles doré, indicateur de date</t>
  </si>
  <si>
    <t xml:space="preserve">Pendule Jason et la Toison d’or 19 ème siècle,  En marbre vert, bronze doré et bronze </t>
  </si>
  <si>
    <t>Pendule Napoléon III, en bronze surmonté d’une cassolette</t>
  </si>
  <si>
    <t>Pendule en marbre noir cadre blanc</t>
  </si>
  <si>
    <t>Pendule en marbre noir a colonne, décors doré, cadran blanc signé Mercier à Paris</t>
  </si>
  <si>
    <t>Pendule du 19ème siècle en Marbre blanc en portique, avec décors doré, cadra, blanc chiffre arabe avec des fleurs rose</t>
  </si>
  <si>
    <t>Pendule en bonze et socle doré, dit la liseuse accoudé à la pendule, cadran blanc chiffre romain bleu aiguilles doré</t>
  </si>
  <si>
    <t>Pendule Napoléon III, en marbre noir et vert Lunette doré, cadran blanc aiguille dorés</t>
  </si>
  <si>
    <t>Pendule du 19ème siècle en Marbre blanc en portique, avec décors doré, cadran, blanc chiffre arabe avec des fleurs rose</t>
  </si>
  <si>
    <t>Pendule style cartel ( applique) doré décors feuilles d’acanthes</t>
  </si>
  <si>
    <t>Pendule Napoléon III, en marbre noir Lunette doré, cadran blanc aiguilles noir</t>
  </si>
  <si>
    <t>Pendule à colonne en ébène noir et décors dorés</t>
  </si>
  <si>
    <t>Pendule Napoléon 3 marbre noir</t>
  </si>
  <si>
    <t xml:space="preserve">Pendule Cartel en bronze doré et écaille </t>
  </si>
  <si>
    <t xml:space="preserve">Pendule marbre Noir et Rouge </t>
  </si>
  <si>
    <t>Pendule marbre Noir et Rouge avec un ange</t>
  </si>
  <si>
    <t>GML 4478</t>
  </si>
  <si>
    <t>GML 4814</t>
  </si>
  <si>
    <t>0107 /FON HOR 44</t>
  </si>
  <si>
    <t>0103 /FON HOR 39</t>
  </si>
  <si>
    <t>0085 / FON HOR 12</t>
  </si>
  <si>
    <t>0079/ FON HOR 08,1 / 031081</t>
  </si>
  <si>
    <t>0135 / ANN 041</t>
  </si>
  <si>
    <t>0112/ FON HOR 49</t>
  </si>
  <si>
    <t>HOR 57</t>
  </si>
  <si>
    <t>De style Louis XVI signé Prosper Roussel représente cupidon et psyché tout de bronze doré</t>
  </si>
  <si>
    <t>Pendule de style Louis XVI signé DUBUE Le Jeune pendule aux lions , avec bouquetins chars, angelots et centaure avec dato , époque Directoire</t>
  </si>
  <si>
    <t>Pendule de style du 18ème siècle Edme-Jean CAUSARD Pendule en bronze doré patiné marbre griotte style Louis XVI modèle l'Etude</t>
  </si>
  <si>
    <t>Pendule d'époque directoire sous globe , squelettée Pendule squelette à base ronde et montants à cariatides ; dorée et ciselée ; ornée de cygnes, dauphins et sirènes.</t>
  </si>
  <si>
    <t xml:space="preserve">pendule forme fronton, échappement Brocot ( apparent ) , marbre noir. Cadran blanc </t>
  </si>
  <si>
    <t>Pendule marbre noir, gris et vertfin XIX pendule de cheminée</t>
  </si>
  <si>
    <t>pendule de cheminée fin XIX avec garniture et ses cassolettes . Marbre vert avec statue de femme assise et son livre , en bronze noir patiné</t>
  </si>
  <si>
    <t>Pendule Napoléon III, à colonne , en ébène , ornement bronze doré, cadran gris</t>
  </si>
  <si>
    <t>Pendule borne 1er empire en marbre vert de mer, cadran blanc et ciselure doré</t>
  </si>
  <si>
    <t>Pendule Portique en marbre blanc et colonne cannelé en marbre noir, multiple décor en bronze doré</t>
  </si>
  <si>
    <t>GML 6354</t>
  </si>
  <si>
    <t>0235743</t>
  </si>
  <si>
    <t>BCA-236359     0236388</t>
  </si>
  <si>
    <t xml:space="preserve">GML 4443  </t>
  </si>
  <si>
    <t>HOR 41</t>
  </si>
  <si>
    <t>0213281</t>
  </si>
  <si>
    <t>0219128</t>
  </si>
  <si>
    <t>0219022</t>
  </si>
  <si>
    <t>BCA-315027</t>
  </si>
  <si>
    <t>BCA-206872</t>
  </si>
  <si>
    <t xml:space="preserve">Pendule de cheminée en marbre noir et vert, lunettes dorées signée Robin </t>
  </si>
  <si>
    <t>Pendule borne dorée femme et enfant avec ancre marine. Fabricant Basile-Charles Le Roy (1765-1828)</t>
  </si>
  <si>
    <t>Pendule en marbre de sienne et bronze, astronomique et égyptienne.</t>
  </si>
  <si>
    <t xml:space="preserve">Pendule de cheminée en marbre noir, lunettes dorées signée deux carré de remontage.  </t>
  </si>
  <si>
    <t>Pendule en bois noir et bronze doré, la femme et l'enfant, signé triballet</t>
  </si>
  <si>
    <t xml:space="preserve">Pendule de cheminé en marbre noir de Jaeger GOULTRE
Pendule de type "Atmos" en bronze à mécanisme apparent. Le mécanisme n'Est pas fixé à la base de la pendule, il Est suspendu. </t>
  </si>
  <si>
    <r>
      <t>Pendule borne en marbre noir et marbre vert moucheté de noir et veiné de blanc. Cadran en émail avec heures en chiffres romains et minutes en chiffres arabes. Cerclage en laiton décoré avec frise d'oves et de dards. Pour c</t>
    </r>
    <r>
      <rPr>
        <sz val="11"/>
        <color theme="1"/>
        <rFont val="Calibri "/>
      </rPr>
      <t xml:space="preserve">heminée , lunettes dorées signée Robin. </t>
    </r>
  </si>
  <si>
    <t>Pendule de cheminée XIX ème siècle, marbre noire, griotte marron</t>
  </si>
  <si>
    <t>Pendule de cheminée type notaire signée Robin</t>
  </si>
  <si>
    <t>Pendule de cheminée dit notaire, balancier mercure et échappement visible</t>
  </si>
  <si>
    <t>Pendule de cheminée en marbre noir et vert fin XIX ème</t>
  </si>
  <si>
    <t>x</t>
  </si>
  <si>
    <t xml:space="preserve">MINARM
</t>
  </si>
  <si>
    <t xml:space="preserve">Pendule Napoléon III, en Marbre noir et rouge, cadran blanc en chiffre romain </t>
  </si>
  <si>
    <t>MINARM
contacter la delégation à la Marine avant réparation</t>
  </si>
  <si>
    <t>MINARM
prévenir le mobilier national des réparations effectuées</t>
  </si>
  <si>
    <t xml:space="preserve">MINARM
prévenir le mobilier national des réparations effectuées
</t>
  </si>
  <si>
    <t>Pendule portique en marbre blanc, richement ornée de décors en laiton et de bronze doré. Elle Est surmontée d'une cassolette et entourée de deux boutons de fleurs de pavot. 
Le cadran est entouré d'une guirlande de fleurs et feuillages. On voit également des rinceaux et frises de fleurs, couronnes de fleurs, nœuds… Le balancier Est un visage dans un soleil.</t>
  </si>
  <si>
    <t>Poste 2 : réparation et révision</t>
  </si>
  <si>
    <t>Poste 1 : passage hebdomadaire pour remontage des pendules, mise heure été/hiver, nettoyage extérieur sans démontage, vérification mécanique</t>
  </si>
  <si>
    <t>TOTAL pendules Mobilier National</t>
  </si>
  <si>
    <t>TOTAL pendules MINARM</t>
  </si>
  <si>
    <t>PARIS 75007</t>
  </si>
  <si>
    <t>Paris 75015</t>
  </si>
  <si>
    <t>Paris 75007</t>
  </si>
  <si>
    <t>Poste 3</t>
  </si>
  <si>
    <t xml:space="preserve">Poste 3 : réparation et restauration </t>
  </si>
  <si>
    <t>DAF_2025_000909 - ANNEXE N° 3 AU CCP
INVENTAIRE DES PENDULES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</si>
</sst>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Calibri"/>
      <family val="2"/>
      <scheme val="minor"/>
    </font>
    <font>
      <b/>
      <sz val="11"/>
      <color theme="1"/>
      <name val="Calibri"/>
      <family val="2"/>
      <scheme val="minor"/>
    </font>
    <font>
      <sz val="9"/>
      <color theme="9" tint="-0.499984740745262"/>
      <name val="Arial"/>
      <family val="2"/>
    </font>
    <font>
      <sz val="9"/>
      <color theme="3" tint="-0.249977111117893"/>
      <name val="Arial"/>
      <family val="2"/>
    </font>
    <font>
      <sz val="11"/>
      <name val="Calibri"/>
      <family val="2"/>
      <scheme val="minor"/>
    </font>
    <font>
      <sz val="11"/>
      <name val="Calibri "/>
    </font>
    <font>
      <sz val="11"/>
      <color theme="1"/>
      <name val="Calibri "/>
    </font>
    <font>
      <sz val="11"/>
      <color rgb="FF000000"/>
      <name val="Calibri"/>
      <family val="2"/>
      <scheme val="minor"/>
    </font>
  </fonts>
  <fills count="5">
    <fill>
      <patternFill patternType="none"/>
    </fill>
    <fill>
      <patternFill patternType="gray125"/>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41">
    <xf numFmtId="0" fontId="0" fillId="0" borderId="0" xfId="0"/>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xf>
    <xf numFmtId="0" fontId="0" fillId="4" borderId="1" xfId="0" applyFill="1" applyBorder="1" applyAlignment="1">
      <alignment horizontal="center" vertical="center"/>
    </xf>
    <xf numFmtId="0" fontId="0" fillId="4" borderId="1" xfId="0" applyFill="1" applyBorder="1" applyAlignment="1">
      <alignment horizontal="left" vertical="center" wrapText="1"/>
    </xf>
    <xf numFmtId="0" fontId="0" fillId="4" borderId="1" xfId="0"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0" fillId="3" borderId="1" xfId="0" applyFont="1" applyFill="1" applyBorder="1" applyAlignment="1">
      <alignment horizontal="center" vertical="center" wrapText="1"/>
    </xf>
    <xf numFmtId="0" fontId="0" fillId="3" borderId="2" xfId="0" applyFill="1" applyBorder="1" applyAlignment="1">
      <alignment horizontal="center" vertical="center"/>
    </xf>
    <xf numFmtId="0" fontId="0" fillId="3" borderId="1" xfId="0" applyFont="1" applyFill="1" applyBorder="1" applyAlignment="1">
      <alignment horizontal="left" vertical="center" wrapText="1"/>
    </xf>
    <xf numFmtId="49" fontId="5" fillId="3" borderId="1" xfId="0" applyNumberFormat="1" applyFont="1" applyFill="1" applyBorder="1" applyAlignment="1" applyProtection="1">
      <alignment horizontal="center" vertical="center" wrapText="1"/>
    </xf>
    <xf numFmtId="0" fontId="5" fillId="3" borderId="1" xfId="0" applyFont="1" applyFill="1" applyBorder="1" applyAlignment="1" applyProtection="1">
      <alignment horizontal="left" vertical="center" wrapText="1"/>
    </xf>
    <xf numFmtId="0" fontId="4" fillId="4" borderId="1" xfId="0" applyFont="1" applyFill="1" applyBorder="1" applyAlignment="1">
      <alignment horizontal="center" vertical="center" wrapText="1"/>
    </xf>
    <xf numFmtId="0" fontId="0" fillId="4" borderId="2" xfId="0" applyFill="1" applyBorder="1" applyAlignment="1">
      <alignment horizontal="center" vertical="center"/>
    </xf>
    <xf numFmtId="0" fontId="0" fillId="4" borderId="1" xfId="0" applyFont="1" applyFill="1" applyBorder="1" applyAlignment="1">
      <alignment horizontal="left" vertical="center" wrapText="1"/>
    </xf>
    <xf numFmtId="49" fontId="5" fillId="4" borderId="1" xfId="0" applyNumberFormat="1" applyFont="1" applyFill="1" applyBorder="1" applyAlignment="1" applyProtection="1">
      <alignment horizontal="center" vertical="center" wrapText="1"/>
    </xf>
    <xf numFmtId="0" fontId="5" fillId="4" borderId="1" xfId="0" applyFont="1" applyFill="1" applyBorder="1" applyAlignment="1" applyProtection="1">
      <alignment horizontal="left" vertical="center" wrapText="1"/>
    </xf>
    <xf numFmtId="0" fontId="6" fillId="4" borderId="1" xfId="0" applyFont="1" applyFill="1" applyBorder="1" applyAlignment="1">
      <alignment vertical="top" wrapText="1"/>
    </xf>
    <xf numFmtId="0" fontId="7" fillId="4" borderId="1" xfId="0" applyFont="1" applyFill="1" applyBorder="1" applyAlignment="1">
      <alignment horizontal="center" vertical="center" wrapText="1"/>
    </xf>
    <xf numFmtId="0" fontId="7" fillId="4" borderId="2" xfId="0" applyFont="1" applyFill="1" applyBorder="1" applyAlignment="1">
      <alignment horizontal="left" vertical="center" wrapText="1"/>
    </xf>
    <xf numFmtId="49" fontId="6" fillId="4" borderId="1" xfId="0" applyNumberFormat="1" applyFont="1" applyFill="1" applyBorder="1" applyAlignment="1" applyProtection="1">
      <alignment horizontal="center" vertical="center" wrapText="1"/>
    </xf>
    <xf numFmtId="0" fontId="6" fillId="4" borderId="1" xfId="0" applyFont="1" applyFill="1" applyBorder="1" applyAlignment="1" applyProtection="1">
      <alignment horizontal="left" vertical="center" wrapText="1"/>
    </xf>
    <xf numFmtId="0" fontId="0" fillId="4" borderId="1" xfId="0" applyFont="1" applyFill="1" applyBorder="1" applyAlignment="1">
      <alignment horizontal="center" vertical="center"/>
    </xf>
    <xf numFmtId="0" fontId="1" fillId="0" borderId="0" xfId="0" applyFont="1"/>
    <xf numFmtId="0" fontId="0" fillId="0" borderId="0" xfId="0" applyAlignment="1">
      <alignment wrapText="1"/>
    </xf>
    <xf numFmtId="0" fontId="0" fillId="0" borderId="0" xfId="0" applyAlignment="1">
      <alignment vertical="center"/>
    </xf>
    <xf numFmtId="0" fontId="0" fillId="3" borderId="0" xfId="0" applyFill="1" applyBorder="1" applyAlignment="1">
      <alignment horizontal="left" vertical="center" wrapText="1"/>
    </xf>
    <xf numFmtId="0" fontId="0" fillId="4" borderId="0" xfId="0" applyFill="1" applyBorder="1" applyAlignment="1">
      <alignment horizontal="left" vertical="center" wrapText="1"/>
    </xf>
    <xf numFmtId="0" fontId="0" fillId="3" borderId="1" xfId="0" applyFont="1" applyFill="1" applyBorder="1" applyAlignment="1">
      <alignment horizontal="center" vertical="center"/>
    </xf>
    <xf numFmtId="0" fontId="0" fillId="0" borderId="0" xfId="0" applyAlignment="1"/>
    <xf numFmtId="0" fontId="0" fillId="0" borderId="0" xfId="0" applyAlignment="1">
      <alignment horizontal="left" wrapText="1"/>
    </xf>
    <xf numFmtId="0" fontId="1" fillId="0" borderId="0" xfId="0" applyFont="1" applyAlignment="1">
      <alignment horizontal="center" vertical="center" wrapText="1"/>
    </xf>
    <xf numFmtId="0" fontId="1"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zoomScale="110" zoomScaleNormal="110" workbookViewId="0">
      <selection activeCell="I6" sqref="I6"/>
    </sheetView>
  </sheetViews>
  <sheetFormatPr baseColWidth="10" defaultRowHeight="15"/>
  <cols>
    <col min="1" max="1" width="15.85546875" customWidth="1"/>
    <col min="2" max="2" width="99.140625" customWidth="1"/>
    <col min="3" max="3" width="19.140625" customWidth="1"/>
  </cols>
  <sheetData>
    <row r="1" spans="1:6" ht="30" customHeight="1">
      <c r="A1" s="39" t="s">
        <v>163</v>
      </c>
      <c r="B1" s="40"/>
      <c r="C1" s="40"/>
      <c r="D1" s="40"/>
      <c r="E1" s="40"/>
    </row>
    <row r="2" spans="1:6" ht="11.25" customHeight="1">
      <c r="A2" s="1"/>
      <c r="B2" s="1"/>
      <c r="C2" s="1"/>
      <c r="D2" s="1"/>
      <c r="E2" s="1"/>
    </row>
    <row r="3" spans="1:6">
      <c r="A3" s="1"/>
      <c r="B3" s="2" t="s">
        <v>158</v>
      </c>
      <c r="C3" s="3"/>
      <c r="D3" s="1"/>
      <c r="E3" s="1"/>
    </row>
    <row r="5" spans="1:6" ht="30">
      <c r="A5" s="4" t="s">
        <v>0</v>
      </c>
      <c r="B5" s="5" t="s">
        <v>1</v>
      </c>
      <c r="C5" s="5" t="s">
        <v>2</v>
      </c>
      <c r="D5" s="5" t="s">
        <v>3</v>
      </c>
      <c r="E5" s="5" t="s">
        <v>4</v>
      </c>
      <c r="F5" s="5" t="s">
        <v>161</v>
      </c>
    </row>
    <row r="6" spans="1:6" ht="108" customHeight="1">
      <c r="A6" s="12" t="s">
        <v>5</v>
      </c>
      <c r="B6" s="13" t="s">
        <v>10</v>
      </c>
      <c r="C6" s="12" t="s">
        <v>8</v>
      </c>
      <c r="D6" s="12" t="s">
        <v>147</v>
      </c>
      <c r="E6" s="12"/>
      <c r="F6" s="12"/>
    </row>
    <row r="7" spans="1:6" ht="156" customHeight="1">
      <c r="A7" s="12" t="s">
        <v>6</v>
      </c>
      <c r="B7" s="13" t="s">
        <v>11</v>
      </c>
      <c r="C7" s="12" t="s">
        <v>8</v>
      </c>
      <c r="D7" s="12" t="s">
        <v>147</v>
      </c>
      <c r="E7" s="12"/>
      <c r="F7" s="12"/>
    </row>
    <row r="8" spans="1:6" ht="60" customHeight="1">
      <c r="A8" s="9" t="s">
        <v>7</v>
      </c>
      <c r="B8" s="10" t="s">
        <v>12</v>
      </c>
      <c r="C8" s="9" t="s">
        <v>9</v>
      </c>
      <c r="D8" s="9" t="s">
        <v>147</v>
      </c>
      <c r="E8" s="9" t="s">
        <v>147</v>
      </c>
      <c r="F8" s="9" t="s">
        <v>147</v>
      </c>
    </row>
    <row r="10" spans="1:6">
      <c r="B10" s="34" t="s">
        <v>156</v>
      </c>
      <c r="C10">
        <f>COUNTA(C6:C7)</f>
        <v>2</v>
      </c>
    </row>
    <row r="11" spans="1:6">
      <c r="B11" s="35" t="s">
        <v>157</v>
      </c>
      <c r="C11">
        <f>COUNTA(C8)</f>
        <v>1</v>
      </c>
    </row>
    <row r="13" spans="1:6" ht="29.25" customHeight="1">
      <c r="B13" s="32" t="s">
        <v>155</v>
      </c>
    </row>
    <row r="14" spans="1:6" ht="20.25" customHeight="1">
      <c r="B14" s="33" t="s">
        <v>154</v>
      </c>
    </row>
    <row r="15" spans="1:6">
      <c r="B15" t="s">
        <v>162</v>
      </c>
    </row>
    <row r="16" spans="1:6">
      <c r="B16" s="31"/>
    </row>
    <row r="17" spans="2:2">
      <c r="B17" s="31"/>
    </row>
  </sheetData>
  <mergeCells count="1">
    <mergeCell ref="A1:E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topLeftCell="A22" zoomScaleNormal="100" workbookViewId="0">
      <selection activeCell="J39" sqref="J39"/>
    </sheetView>
  </sheetViews>
  <sheetFormatPr baseColWidth="10" defaultRowHeight="15"/>
  <cols>
    <col min="1" max="1" width="20.140625" customWidth="1"/>
    <col min="2" max="2" width="99.140625" customWidth="1"/>
    <col min="3" max="3" width="35" customWidth="1"/>
  </cols>
  <sheetData>
    <row r="1" spans="1:6" ht="32.25" customHeight="1">
      <c r="A1" s="39" t="s">
        <v>163</v>
      </c>
      <c r="B1" s="40"/>
      <c r="C1" s="40"/>
      <c r="D1" s="40"/>
      <c r="E1" s="40"/>
    </row>
    <row r="2" spans="1:6">
      <c r="A2" s="1"/>
      <c r="B2" s="1"/>
      <c r="C2" s="1"/>
      <c r="D2" s="1"/>
      <c r="E2" s="1"/>
    </row>
    <row r="3" spans="1:6">
      <c r="A3" s="1"/>
      <c r="B3" s="2" t="s">
        <v>158</v>
      </c>
      <c r="C3" s="3"/>
      <c r="D3" s="1"/>
      <c r="E3" s="1"/>
    </row>
    <row r="5" spans="1:6" ht="30">
      <c r="A5" s="4" t="s">
        <v>0</v>
      </c>
      <c r="B5" s="5" t="s">
        <v>1</v>
      </c>
      <c r="C5" s="5" t="s">
        <v>2</v>
      </c>
      <c r="D5" s="5" t="s">
        <v>3</v>
      </c>
      <c r="E5" s="5" t="s">
        <v>4</v>
      </c>
      <c r="F5" s="5" t="s">
        <v>161</v>
      </c>
    </row>
    <row r="6" spans="1:6">
      <c r="A6" s="12" t="s">
        <v>14</v>
      </c>
      <c r="B6" s="14" t="s">
        <v>27</v>
      </c>
      <c r="C6" s="12" t="s">
        <v>8</v>
      </c>
      <c r="D6" s="12" t="s">
        <v>147</v>
      </c>
      <c r="E6" s="12"/>
      <c r="F6" s="12"/>
    </row>
    <row r="7" spans="1:6" ht="30">
      <c r="A7" s="12" t="s">
        <v>15</v>
      </c>
      <c r="B7" s="13" t="s">
        <v>28</v>
      </c>
      <c r="C7" s="12" t="s">
        <v>8</v>
      </c>
      <c r="D7" s="12" t="s">
        <v>147</v>
      </c>
      <c r="E7" s="12"/>
      <c r="F7" s="12"/>
    </row>
    <row r="8" spans="1:6">
      <c r="A8" s="12" t="s">
        <v>16</v>
      </c>
      <c r="B8" s="14" t="s">
        <v>29</v>
      </c>
      <c r="C8" s="12" t="s">
        <v>8</v>
      </c>
      <c r="D8" s="12" t="s">
        <v>147</v>
      </c>
      <c r="E8" s="12"/>
      <c r="F8" s="12"/>
    </row>
    <row r="9" spans="1:6">
      <c r="A9" s="12" t="s">
        <v>17</v>
      </c>
      <c r="B9" s="14" t="s">
        <v>30</v>
      </c>
      <c r="C9" s="12" t="s">
        <v>8</v>
      </c>
      <c r="D9" s="12" t="s">
        <v>147</v>
      </c>
      <c r="E9" s="12"/>
      <c r="F9" s="12"/>
    </row>
    <row r="10" spans="1:6">
      <c r="A10" s="12" t="s">
        <v>18</v>
      </c>
      <c r="B10" s="14" t="s">
        <v>31</v>
      </c>
      <c r="C10" s="12" t="s">
        <v>8</v>
      </c>
      <c r="D10" s="12" t="s">
        <v>147</v>
      </c>
      <c r="E10" s="12"/>
      <c r="F10" s="12"/>
    </row>
    <row r="11" spans="1:6">
      <c r="A11" s="12" t="s">
        <v>19</v>
      </c>
      <c r="B11" s="14" t="s">
        <v>32</v>
      </c>
      <c r="C11" s="12" t="s">
        <v>8</v>
      </c>
      <c r="D11" s="12" t="s">
        <v>147</v>
      </c>
      <c r="E11" s="12"/>
      <c r="F11" s="12"/>
    </row>
    <row r="12" spans="1:6" ht="30">
      <c r="A12" s="12" t="s">
        <v>20</v>
      </c>
      <c r="B12" s="13" t="s">
        <v>33</v>
      </c>
      <c r="C12" s="12" t="s">
        <v>8</v>
      </c>
      <c r="D12" s="12" t="s">
        <v>147</v>
      </c>
      <c r="E12" s="12"/>
      <c r="F12" s="12"/>
    </row>
    <row r="13" spans="1:6" ht="30">
      <c r="A13" s="12" t="s">
        <v>21</v>
      </c>
      <c r="B13" s="13" t="s">
        <v>34</v>
      </c>
      <c r="C13" s="12" t="s">
        <v>8</v>
      </c>
      <c r="D13" s="12" t="s">
        <v>147</v>
      </c>
      <c r="E13" s="12"/>
      <c r="F13" s="12"/>
    </row>
    <row r="14" spans="1:6">
      <c r="A14" s="12" t="s">
        <v>22</v>
      </c>
      <c r="B14" s="14" t="s">
        <v>35</v>
      </c>
      <c r="C14" s="12" t="s">
        <v>8</v>
      </c>
      <c r="D14" s="12" t="s">
        <v>147</v>
      </c>
      <c r="E14" s="12"/>
      <c r="F14" s="12"/>
    </row>
    <row r="15" spans="1:6" ht="30">
      <c r="A15" s="12" t="s">
        <v>23</v>
      </c>
      <c r="B15" s="13" t="s">
        <v>36</v>
      </c>
      <c r="C15" s="12" t="s">
        <v>8</v>
      </c>
      <c r="D15" s="12" t="s">
        <v>147</v>
      </c>
      <c r="E15" s="12"/>
      <c r="F15" s="12"/>
    </row>
    <row r="16" spans="1:6" ht="30">
      <c r="A16" s="12" t="s">
        <v>24</v>
      </c>
      <c r="B16" s="13" t="s">
        <v>37</v>
      </c>
      <c r="C16" s="12" t="s">
        <v>8</v>
      </c>
      <c r="D16" s="12" t="s">
        <v>147</v>
      </c>
      <c r="E16" s="12"/>
      <c r="F16" s="12"/>
    </row>
    <row r="17" spans="1:6">
      <c r="A17" s="12" t="s">
        <v>25</v>
      </c>
      <c r="B17" s="14" t="s">
        <v>38</v>
      </c>
      <c r="C17" s="12" t="s">
        <v>8</v>
      </c>
      <c r="D17" s="12" t="s">
        <v>147</v>
      </c>
      <c r="E17" s="12"/>
      <c r="F17" s="12"/>
    </row>
    <row r="18" spans="1:6" ht="45">
      <c r="A18" s="11" t="s">
        <v>39</v>
      </c>
      <c r="B18" s="10" t="s">
        <v>40</v>
      </c>
      <c r="C18" s="11" t="s">
        <v>150</v>
      </c>
      <c r="D18" s="9" t="s">
        <v>147</v>
      </c>
      <c r="E18" s="9" t="s">
        <v>147</v>
      </c>
      <c r="F18" s="9" t="s">
        <v>147</v>
      </c>
    </row>
    <row r="19" spans="1:6">
      <c r="A19" s="9">
        <v>294</v>
      </c>
      <c r="B19" s="10" t="s">
        <v>48</v>
      </c>
      <c r="C19" s="9" t="s">
        <v>9</v>
      </c>
      <c r="D19" s="9" t="s">
        <v>147</v>
      </c>
      <c r="E19" s="9" t="s">
        <v>147</v>
      </c>
      <c r="F19" s="9" t="s">
        <v>147</v>
      </c>
    </row>
    <row r="20" spans="1:6">
      <c r="A20" s="9">
        <v>219022</v>
      </c>
      <c r="B20" s="10" t="s">
        <v>49</v>
      </c>
      <c r="C20" s="9" t="s">
        <v>9</v>
      </c>
      <c r="D20" s="9" t="s">
        <v>147</v>
      </c>
      <c r="E20" s="9" t="s">
        <v>147</v>
      </c>
      <c r="F20" s="9" t="s">
        <v>147</v>
      </c>
    </row>
    <row r="21" spans="1:6" ht="30">
      <c r="A21" s="9">
        <v>1460</v>
      </c>
      <c r="B21" s="10" t="s">
        <v>50</v>
      </c>
      <c r="C21" s="9" t="s">
        <v>9</v>
      </c>
      <c r="D21" s="9" t="s">
        <v>147</v>
      </c>
      <c r="E21" s="9" t="s">
        <v>147</v>
      </c>
      <c r="F21" s="9" t="s">
        <v>147</v>
      </c>
    </row>
    <row r="22" spans="1:6">
      <c r="A22" s="9">
        <v>291</v>
      </c>
      <c r="B22" s="10" t="s">
        <v>51</v>
      </c>
      <c r="C22" s="9" t="s">
        <v>9</v>
      </c>
      <c r="D22" s="9" t="s">
        <v>147</v>
      </c>
      <c r="E22" s="9" t="s">
        <v>147</v>
      </c>
      <c r="F22" s="9" t="s">
        <v>147</v>
      </c>
    </row>
    <row r="23" spans="1:6">
      <c r="A23" s="9">
        <v>40</v>
      </c>
      <c r="B23" s="10" t="s">
        <v>52</v>
      </c>
      <c r="C23" s="9" t="s">
        <v>9</v>
      </c>
      <c r="D23" s="9" t="s">
        <v>147</v>
      </c>
      <c r="E23" s="9" t="s">
        <v>147</v>
      </c>
      <c r="F23" s="9" t="s">
        <v>147</v>
      </c>
    </row>
    <row r="24" spans="1:6">
      <c r="A24" s="9">
        <v>100026</v>
      </c>
      <c r="B24" s="10" t="s">
        <v>53</v>
      </c>
      <c r="C24" s="9" t="s">
        <v>9</v>
      </c>
      <c r="D24" s="9" t="s">
        <v>147</v>
      </c>
      <c r="E24" s="9" t="s">
        <v>147</v>
      </c>
      <c r="F24" s="9" t="s">
        <v>147</v>
      </c>
    </row>
    <row r="25" spans="1:6">
      <c r="A25" s="9" t="s">
        <v>41</v>
      </c>
      <c r="B25" s="10" t="s">
        <v>62</v>
      </c>
      <c r="C25" s="9" t="s">
        <v>9</v>
      </c>
      <c r="D25" s="9" t="s">
        <v>147</v>
      </c>
      <c r="E25" s="9" t="s">
        <v>147</v>
      </c>
      <c r="F25" s="9" t="s">
        <v>147</v>
      </c>
    </row>
    <row r="26" spans="1:6">
      <c r="A26" s="9" t="s">
        <v>42</v>
      </c>
      <c r="B26" s="10" t="s">
        <v>70</v>
      </c>
      <c r="C26" s="9" t="s">
        <v>9</v>
      </c>
      <c r="D26" s="9" t="s">
        <v>147</v>
      </c>
      <c r="E26" s="9" t="s">
        <v>147</v>
      </c>
      <c r="F26" s="9" t="s">
        <v>147</v>
      </c>
    </row>
    <row r="27" spans="1:6">
      <c r="A27" s="9" t="s">
        <v>43</v>
      </c>
      <c r="B27" s="10" t="s">
        <v>54</v>
      </c>
      <c r="C27" s="9" t="s">
        <v>9</v>
      </c>
      <c r="D27" s="9" t="s">
        <v>147</v>
      </c>
      <c r="E27" s="9" t="s">
        <v>147</v>
      </c>
      <c r="F27" s="9" t="s">
        <v>147</v>
      </c>
    </row>
    <row r="28" spans="1:6">
      <c r="A28" s="9" t="s">
        <v>44</v>
      </c>
      <c r="B28" s="10" t="s">
        <v>55</v>
      </c>
      <c r="C28" s="9" t="s">
        <v>9</v>
      </c>
      <c r="D28" s="9" t="s">
        <v>147</v>
      </c>
      <c r="E28" s="9" t="s">
        <v>147</v>
      </c>
      <c r="F28" s="9" t="s">
        <v>147</v>
      </c>
    </row>
    <row r="29" spans="1:6">
      <c r="A29" s="9" t="s">
        <v>45</v>
      </c>
      <c r="B29" s="10" t="s">
        <v>56</v>
      </c>
      <c r="C29" s="9" t="s">
        <v>9</v>
      </c>
      <c r="D29" s="9" t="s">
        <v>147</v>
      </c>
      <c r="E29" s="9" t="s">
        <v>147</v>
      </c>
      <c r="F29" s="9" t="s">
        <v>147</v>
      </c>
    </row>
    <row r="30" spans="1:6">
      <c r="A30" s="9" t="s">
        <v>46</v>
      </c>
      <c r="B30" s="10" t="s">
        <v>57</v>
      </c>
      <c r="C30" s="9" t="s">
        <v>9</v>
      </c>
      <c r="D30" s="9" t="s">
        <v>147</v>
      </c>
      <c r="E30" s="9" t="s">
        <v>147</v>
      </c>
      <c r="F30" s="9" t="s">
        <v>147</v>
      </c>
    </row>
    <row r="31" spans="1:6">
      <c r="A31" s="9" t="s">
        <v>47</v>
      </c>
      <c r="B31" s="10" t="s">
        <v>58</v>
      </c>
      <c r="C31" s="9" t="s">
        <v>9</v>
      </c>
      <c r="D31" s="9" t="s">
        <v>147</v>
      </c>
      <c r="E31" s="9" t="s">
        <v>147</v>
      </c>
      <c r="F31" s="9" t="s">
        <v>147</v>
      </c>
    </row>
    <row r="32" spans="1:6">
      <c r="A32" s="9">
        <v>100026</v>
      </c>
      <c r="B32" s="10" t="s">
        <v>59</v>
      </c>
      <c r="C32" s="9" t="s">
        <v>9</v>
      </c>
      <c r="D32" s="9" t="s">
        <v>147</v>
      </c>
      <c r="E32" s="9" t="s">
        <v>147</v>
      </c>
      <c r="F32" s="9" t="s">
        <v>147</v>
      </c>
    </row>
    <row r="33" spans="1:6">
      <c r="A33" s="9" t="s">
        <v>47</v>
      </c>
      <c r="B33" s="10" t="s">
        <v>60</v>
      </c>
      <c r="C33" s="9" t="s">
        <v>9</v>
      </c>
      <c r="D33" s="9" t="s">
        <v>147</v>
      </c>
      <c r="E33" s="9" t="s">
        <v>147</v>
      </c>
      <c r="F33" s="9" t="s">
        <v>147</v>
      </c>
    </row>
    <row r="34" spans="1:6">
      <c r="A34" s="9" t="s">
        <v>47</v>
      </c>
      <c r="B34" s="10" t="s">
        <v>61</v>
      </c>
      <c r="C34" s="9" t="s">
        <v>9</v>
      </c>
      <c r="D34" s="9" t="s">
        <v>147</v>
      </c>
      <c r="E34" s="9" t="s">
        <v>147</v>
      </c>
      <c r="F34" s="9" t="s">
        <v>147</v>
      </c>
    </row>
    <row r="35" spans="1:6">
      <c r="A35" s="9" t="s">
        <v>47</v>
      </c>
      <c r="B35" s="10" t="s">
        <v>65</v>
      </c>
      <c r="C35" s="9" t="s">
        <v>9</v>
      </c>
      <c r="D35" s="9" t="s">
        <v>147</v>
      </c>
      <c r="E35" s="9" t="s">
        <v>147</v>
      </c>
      <c r="F35" s="9" t="s">
        <v>147</v>
      </c>
    </row>
    <row r="36" spans="1:6">
      <c r="A36" s="9" t="s">
        <v>47</v>
      </c>
      <c r="B36" s="10" t="s">
        <v>63</v>
      </c>
      <c r="C36" s="9" t="s">
        <v>9</v>
      </c>
      <c r="D36" s="9" t="s">
        <v>147</v>
      </c>
      <c r="E36" s="9" t="s">
        <v>147</v>
      </c>
      <c r="F36" s="9" t="s">
        <v>147</v>
      </c>
    </row>
    <row r="37" spans="1:6">
      <c r="A37" s="9" t="s">
        <v>47</v>
      </c>
      <c r="B37" s="10" t="s">
        <v>64</v>
      </c>
      <c r="C37" s="9" t="s">
        <v>9</v>
      </c>
      <c r="D37" s="9" t="s">
        <v>147</v>
      </c>
      <c r="E37" s="9" t="s">
        <v>147</v>
      </c>
      <c r="F37" s="9" t="s">
        <v>147</v>
      </c>
    </row>
    <row r="38" spans="1:6" ht="45">
      <c r="A38" s="9" t="s">
        <v>66</v>
      </c>
      <c r="B38" s="10" t="s">
        <v>67</v>
      </c>
      <c r="C38" s="11" t="s">
        <v>151</v>
      </c>
      <c r="D38" s="9" t="s">
        <v>147</v>
      </c>
      <c r="E38" s="9" t="s">
        <v>147</v>
      </c>
      <c r="F38" s="9" t="s">
        <v>147</v>
      </c>
    </row>
    <row r="39" spans="1:6" ht="60">
      <c r="A39" s="9" t="s">
        <v>66</v>
      </c>
      <c r="B39" s="10" t="s">
        <v>68</v>
      </c>
      <c r="C39" s="11" t="s">
        <v>152</v>
      </c>
      <c r="D39" s="9" t="s">
        <v>147</v>
      </c>
      <c r="E39" s="9" t="s">
        <v>147</v>
      </c>
      <c r="F39" s="9" t="s">
        <v>147</v>
      </c>
    </row>
    <row r="40" spans="1:6" ht="60">
      <c r="A40" s="9" t="s">
        <v>66</v>
      </c>
      <c r="B40" s="10" t="s">
        <v>69</v>
      </c>
      <c r="C40" s="11" t="s">
        <v>152</v>
      </c>
      <c r="D40" s="9" t="s">
        <v>147</v>
      </c>
      <c r="E40" s="9" t="s">
        <v>147</v>
      </c>
      <c r="F40" s="9" t="s">
        <v>147</v>
      </c>
    </row>
    <row r="42" spans="1:6">
      <c r="B42" s="34" t="s">
        <v>156</v>
      </c>
      <c r="C42">
        <f>COUNTA(C6:C17)</f>
        <v>12</v>
      </c>
    </row>
    <row r="43" spans="1:6" ht="18" customHeight="1">
      <c r="B43" s="35" t="s">
        <v>157</v>
      </c>
      <c r="C43">
        <f>COUNTA(C18:C40)</f>
        <v>23</v>
      </c>
    </row>
    <row r="44" spans="1:6" ht="18" customHeight="1"/>
    <row r="45" spans="1:6" ht="34.5" customHeight="1">
      <c r="B45" s="38" t="s">
        <v>155</v>
      </c>
    </row>
    <row r="46" spans="1:6" ht="18" customHeight="1">
      <c r="B46" s="33" t="s">
        <v>154</v>
      </c>
    </row>
    <row r="47" spans="1:6">
      <c r="B47" s="37" t="s">
        <v>162</v>
      </c>
    </row>
  </sheetData>
  <mergeCells count="1">
    <mergeCell ref="A1:E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topLeftCell="A13" workbookViewId="0">
      <selection activeCell="E33" sqref="E33"/>
    </sheetView>
  </sheetViews>
  <sheetFormatPr baseColWidth="10" defaultRowHeight="15"/>
  <cols>
    <col min="1" max="1" width="20.140625" customWidth="1"/>
    <col min="2" max="2" width="100.7109375" customWidth="1"/>
    <col min="3" max="3" width="23.28515625" customWidth="1"/>
  </cols>
  <sheetData>
    <row r="1" spans="1:6" ht="36" customHeight="1">
      <c r="A1" s="39" t="s">
        <v>163</v>
      </c>
      <c r="B1" s="40"/>
      <c r="C1" s="40"/>
      <c r="D1" s="40"/>
      <c r="E1" s="40"/>
    </row>
    <row r="2" spans="1:6">
      <c r="A2" s="1"/>
      <c r="B2" s="1"/>
      <c r="C2" s="1"/>
      <c r="D2" s="1"/>
      <c r="E2" s="1"/>
    </row>
    <row r="3" spans="1:6">
      <c r="A3" s="1"/>
      <c r="B3" s="2" t="s">
        <v>159</v>
      </c>
      <c r="C3" s="3"/>
      <c r="D3" s="1"/>
      <c r="E3" s="1"/>
    </row>
    <row r="5" spans="1:6" ht="30">
      <c r="A5" s="4" t="s">
        <v>0</v>
      </c>
      <c r="B5" s="5" t="s">
        <v>1</v>
      </c>
      <c r="C5" s="5" t="s">
        <v>2</v>
      </c>
      <c r="D5" s="5" t="s">
        <v>3</v>
      </c>
      <c r="E5" s="5" t="s">
        <v>4</v>
      </c>
      <c r="F5" s="5" t="s">
        <v>161</v>
      </c>
    </row>
    <row r="6" spans="1:6" ht="21" customHeight="1">
      <c r="A6" s="12" t="s">
        <v>83</v>
      </c>
      <c r="B6" s="13" t="s">
        <v>103</v>
      </c>
      <c r="C6" s="15" t="s">
        <v>8</v>
      </c>
      <c r="D6" s="12" t="s">
        <v>147</v>
      </c>
      <c r="E6" s="12"/>
      <c r="F6" s="12"/>
    </row>
    <row r="7" spans="1:6" ht="45">
      <c r="A7" s="9" t="s">
        <v>71</v>
      </c>
      <c r="B7" s="10" t="s">
        <v>85</v>
      </c>
      <c r="C7" s="20" t="s">
        <v>9</v>
      </c>
      <c r="D7" s="9" t="s">
        <v>147</v>
      </c>
      <c r="E7" s="9" t="s">
        <v>147</v>
      </c>
      <c r="F7" s="9" t="s">
        <v>147</v>
      </c>
    </row>
    <row r="8" spans="1:6" ht="60">
      <c r="A8" s="9" t="s">
        <v>72</v>
      </c>
      <c r="B8" s="10" t="s">
        <v>86</v>
      </c>
      <c r="C8" s="20" t="s">
        <v>9</v>
      </c>
      <c r="D8" s="9" t="s">
        <v>147</v>
      </c>
      <c r="E8" s="9" t="s">
        <v>147</v>
      </c>
      <c r="F8" s="9" t="s">
        <v>147</v>
      </c>
    </row>
    <row r="9" spans="1:6" ht="30">
      <c r="A9" s="9">
        <v>201863</v>
      </c>
      <c r="B9" s="10" t="s">
        <v>87</v>
      </c>
      <c r="C9" s="20" t="s">
        <v>9</v>
      </c>
      <c r="D9" s="9" t="s">
        <v>147</v>
      </c>
      <c r="E9" s="9" t="s">
        <v>147</v>
      </c>
      <c r="F9" s="9" t="s">
        <v>147</v>
      </c>
    </row>
    <row r="10" spans="1:6">
      <c r="A10" s="9" t="s">
        <v>73</v>
      </c>
      <c r="B10" s="10" t="s">
        <v>88</v>
      </c>
      <c r="C10" s="20" t="s">
        <v>9</v>
      </c>
      <c r="D10" s="9" t="s">
        <v>147</v>
      </c>
      <c r="E10" s="9" t="s">
        <v>147</v>
      </c>
      <c r="F10" s="9" t="s">
        <v>147</v>
      </c>
    </row>
    <row r="11" spans="1:6" ht="30">
      <c r="A11" s="9" t="s">
        <v>74</v>
      </c>
      <c r="B11" s="10" t="s">
        <v>89</v>
      </c>
      <c r="C11" s="20" t="s">
        <v>9</v>
      </c>
      <c r="D11" s="9" t="s">
        <v>147</v>
      </c>
      <c r="E11" s="9" t="s">
        <v>147</v>
      </c>
      <c r="F11" s="9" t="s">
        <v>147</v>
      </c>
    </row>
    <row r="12" spans="1:6">
      <c r="A12" s="9" t="s">
        <v>72</v>
      </c>
      <c r="B12" s="10" t="s">
        <v>90</v>
      </c>
      <c r="C12" s="20" t="s">
        <v>9</v>
      </c>
      <c r="D12" s="9" t="s">
        <v>147</v>
      </c>
      <c r="E12" s="9" t="s">
        <v>147</v>
      </c>
      <c r="F12" s="9" t="s">
        <v>147</v>
      </c>
    </row>
    <row r="13" spans="1:6" ht="30">
      <c r="A13" s="9" t="s">
        <v>75</v>
      </c>
      <c r="B13" s="10" t="s">
        <v>91</v>
      </c>
      <c r="C13" s="20" t="s">
        <v>9</v>
      </c>
      <c r="D13" s="9" t="s">
        <v>147</v>
      </c>
      <c r="E13" s="9" t="s">
        <v>147</v>
      </c>
      <c r="F13" s="9" t="s">
        <v>147</v>
      </c>
    </row>
    <row r="14" spans="1:6">
      <c r="A14" s="9" t="s">
        <v>76</v>
      </c>
      <c r="B14" s="10" t="s">
        <v>92</v>
      </c>
      <c r="C14" s="20" t="s">
        <v>9</v>
      </c>
      <c r="D14" s="9" t="s">
        <v>147</v>
      </c>
      <c r="E14" s="9" t="s">
        <v>147</v>
      </c>
      <c r="F14" s="9" t="s">
        <v>147</v>
      </c>
    </row>
    <row r="15" spans="1:6">
      <c r="A15" s="9">
        <v>207883</v>
      </c>
      <c r="B15" s="10" t="s">
        <v>93</v>
      </c>
      <c r="C15" s="20" t="s">
        <v>9</v>
      </c>
      <c r="D15" s="9" t="s">
        <v>147</v>
      </c>
      <c r="E15" s="9" t="s">
        <v>147</v>
      </c>
      <c r="F15" s="9" t="s">
        <v>147</v>
      </c>
    </row>
    <row r="16" spans="1:6">
      <c r="A16" s="9"/>
      <c r="B16" s="10" t="s">
        <v>94</v>
      </c>
      <c r="C16" s="20" t="s">
        <v>9</v>
      </c>
      <c r="D16" s="9" t="s">
        <v>147</v>
      </c>
      <c r="E16" s="9" t="s">
        <v>147</v>
      </c>
      <c r="F16" s="9" t="s">
        <v>147</v>
      </c>
    </row>
    <row r="17" spans="1:6">
      <c r="A17" s="9">
        <v>314253</v>
      </c>
      <c r="B17" s="10" t="s">
        <v>95</v>
      </c>
      <c r="C17" s="20" t="s">
        <v>9</v>
      </c>
      <c r="D17" s="9" t="s">
        <v>147</v>
      </c>
      <c r="E17" s="9" t="s">
        <v>147</v>
      </c>
      <c r="F17" s="9" t="s">
        <v>147</v>
      </c>
    </row>
    <row r="18" spans="1:6" ht="30">
      <c r="A18" s="9" t="s">
        <v>77</v>
      </c>
      <c r="B18" s="10" t="s">
        <v>96</v>
      </c>
      <c r="C18" s="20" t="s">
        <v>9</v>
      </c>
      <c r="D18" s="9" t="s">
        <v>147</v>
      </c>
      <c r="E18" s="9" t="s">
        <v>147</v>
      </c>
      <c r="F18" s="9" t="s">
        <v>147</v>
      </c>
    </row>
    <row r="19" spans="1:6" ht="30">
      <c r="A19" s="9">
        <v>224772</v>
      </c>
      <c r="B19" s="10" t="s">
        <v>97</v>
      </c>
      <c r="C19" s="20" t="s">
        <v>9</v>
      </c>
      <c r="D19" s="9" t="s">
        <v>147</v>
      </c>
      <c r="E19" s="9" t="s">
        <v>147</v>
      </c>
      <c r="F19" s="9" t="s">
        <v>147</v>
      </c>
    </row>
    <row r="20" spans="1:6">
      <c r="A20" s="9" t="s">
        <v>78</v>
      </c>
      <c r="B20" s="10" t="s">
        <v>98</v>
      </c>
      <c r="C20" s="20" t="s">
        <v>9</v>
      </c>
      <c r="D20" s="9" t="s">
        <v>147</v>
      </c>
      <c r="E20" s="9" t="s">
        <v>147</v>
      </c>
      <c r="F20" s="9" t="s">
        <v>147</v>
      </c>
    </row>
    <row r="21" spans="1:6" ht="30">
      <c r="A21" s="9" t="s">
        <v>79</v>
      </c>
      <c r="B21" s="10" t="s">
        <v>99</v>
      </c>
      <c r="C21" s="20" t="s">
        <v>9</v>
      </c>
      <c r="D21" s="9" t="s">
        <v>147</v>
      </c>
      <c r="E21" s="9" t="s">
        <v>147</v>
      </c>
      <c r="F21" s="9" t="s">
        <v>147</v>
      </c>
    </row>
    <row r="22" spans="1:6">
      <c r="A22" s="9" t="s">
        <v>80</v>
      </c>
      <c r="B22" s="10" t="s">
        <v>100</v>
      </c>
      <c r="C22" s="20" t="s">
        <v>9</v>
      </c>
      <c r="D22" s="9" t="s">
        <v>147</v>
      </c>
      <c r="E22" s="9" t="s">
        <v>147</v>
      </c>
      <c r="F22" s="9" t="s">
        <v>147</v>
      </c>
    </row>
    <row r="23" spans="1:6">
      <c r="A23" s="9" t="s">
        <v>81</v>
      </c>
      <c r="B23" s="10" t="s">
        <v>101</v>
      </c>
      <c r="C23" s="20" t="s">
        <v>9</v>
      </c>
      <c r="D23" s="9" t="s">
        <v>147</v>
      </c>
      <c r="E23" s="9" t="s">
        <v>147</v>
      </c>
      <c r="F23" s="9" t="s">
        <v>147</v>
      </c>
    </row>
    <row r="24" spans="1:6">
      <c r="A24" s="9" t="s">
        <v>82</v>
      </c>
      <c r="B24" s="10" t="s">
        <v>149</v>
      </c>
      <c r="C24" s="20" t="s">
        <v>9</v>
      </c>
      <c r="D24" s="9" t="s">
        <v>147</v>
      </c>
      <c r="E24" s="9" t="s">
        <v>147</v>
      </c>
      <c r="F24" s="9" t="s">
        <v>147</v>
      </c>
    </row>
    <row r="25" spans="1:6">
      <c r="A25" s="9">
        <v>206911</v>
      </c>
      <c r="B25" s="10" t="s">
        <v>102</v>
      </c>
      <c r="C25" s="20" t="s">
        <v>9</v>
      </c>
      <c r="D25" s="9" t="s">
        <v>147</v>
      </c>
      <c r="E25" s="9" t="s">
        <v>147</v>
      </c>
      <c r="F25" s="9" t="s">
        <v>147</v>
      </c>
    </row>
    <row r="26" spans="1:6">
      <c r="A26" s="9" t="s">
        <v>72</v>
      </c>
      <c r="B26" s="10" t="s">
        <v>104</v>
      </c>
      <c r="C26" s="20" t="s">
        <v>9</v>
      </c>
      <c r="D26" s="9" t="s">
        <v>147</v>
      </c>
      <c r="E26" s="9" t="s">
        <v>147</v>
      </c>
      <c r="F26" s="9" t="s">
        <v>147</v>
      </c>
    </row>
    <row r="27" spans="1:6">
      <c r="A27" s="9" t="s">
        <v>72</v>
      </c>
      <c r="B27" s="10" t="s">
        <v>106</v>
      </c>
      <c r="C27" s="20" t="s">
        <v>9</v>
      </c>
      <c r="D27" s="9" t="s">
        <v>147</v>
      </c>
      <c r="E27" s="9" t="s">
        <v>147</v>
      </c>
      <c r="F27" s="9" t="s">
        <v>147</v>
      </c>
    </row>
    <row r="28" spans="1:6">
      <c r="A28" s="9" t="s">
        <v>84</v>
      </c>
      <c r="B28" s="10" t="s">
        <v>105</v>
      </c>
      <c r="C28" s="20" t="s">
        <v>9</v>
      </c>
      <c r="D28" s="9" t="s">
        <v>147</v>
      </c>
      <c r="E28" s="9" t="s">
        <v>147</v>
      </c>
      <c r="F28" s="9" t="s">
        <v>147</v>
      </c>
    </row>
    <row r="31" spans="1:6">
      <c r="B31" s="34" t="s">
        <v>156</v>
      </c>
      <c r="C31">
        <f>COUNTA(C6)</f>
        <v>1</v>
      </c>
    </row>
    <row r="32" spans="1:6">
      <c r="B32" s="35" t="s">
        <v>157</v>
      </c>
      <c r="C32">
        <f>COUNTA(C7:C25,C26:C28)</f>
        <v>22</v>
      </c>
    </row>
    <row r="34" spans="2:2" ht="30">
      <c r="B34" s="32" t="s">
        <v>155</v>
      </c>
    </row>
    <row r="35" spans="2:2">
      <c r="B35" s="33" t="s">
        <v>154</v>
      </c>
    </row>
    <row r="36" spans="2:2">
      <c r="B36" s="37" t="s">
        <v>162</v>
      </c>
    </row>
  </sheetData>
  <mergeCells count="1">
    <mergeCell ref="A1:E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B23" sqref="B23"/>
    </sheetView>
  </sheetViews>
  <sheetFormatPr baseColWidth="10" defaultRowHeight="15"/>
  <cols>
    <col min="1" max="1" width="28" customWidth="1"/>
    <col min="2" max="2" width="91.5703125" customWidth="1"/>
    <col min="3" max="3" width="23.5703125" customWidth="1"/>
  </cols>
  <sheetData>
    <row r="1" spans="1:6" ht="39" customHeight="1">
      <c r="A1" s="39" t="s">
        <v>163</v>
      </c>
      <c r="B1" s="40"/>
      <c r="C1" s="40"/>
      <c r="D1" s="40"/>
      <c r="E1" s="40"/>
    </row>
    <row r="2" spans="1:6">
      <c r="A2" s="1"/>
      <c r="B2" s="1"/>
      <c r="C2" s="1"/>
      <c r="D2" s="1"/>
      <c r="E2" s="1"/>
    </row>
    <row r="3" spans="1:6">
      <c r="A3" s="1"/>
      <c r="B3" s="2" t="s">
        <v>160</v>
      </c>
      <c r="C3" s="3"/>
      <c r="D3" s="1"/>
      <c r="E3" s="1"/>
    </row>
    <row r="5" spans="1:6" ht="30">
      <c r="A5" s="6" t="s">
        <v>0</v>
      </c>
      <c r="B5" s="5" t="s">
        <v>1</v>
      </c>
      <c r="C5" s="5" t="s">
        <v>2</v>
      </c>
      <c r="D5" s="5" t="s">
        <v>3</v>
      </c>
      <c r="E5" s="5" t="s">
        <v>4</v>
      </c>
      <c r="F5" s="5" t="s">
        <v>161</v>
      </c>
    </row>
    <row r="6" spans="1:6">
      <c r="A6" s="16" t="s">
        <v>126</v>
      </c>
      <c r="B6" s="17" t="s">
        <v>116</v>
      </c>
      <c r="C6" s="12" t="s">
        <v>8</v>
      </c>
      <c r="D6" s="12" t="s">
        <v>147</v>
      </c>
      <c r="E6" s="12"/>
      <c r="F6" s="12"/>
    </row>
    <row r="7" spans="1:6" ht="30">
      <c r="A7" s="16" t="s">
        <v>107</v>
      </c>
      <c r="B7" s="17" t="s">
        <v>117</v>
      </c>
      <c r="C7" s="12" t="s">
        <v>8</v>
      </c>
      <c r="D7" s="12" t="s">
        <v>147</v>
      </c>
      <c r="E7" s="12"/>
      <c r="F7" s="12"/>
    </row>
    <row r="8" spans="1:6" ht="30">
      <c r="A8" s="16" t="s">
        <v>108</v>
      </c>
      <c r="B8" s="17" t="s">
        <v>118</v>
      </c>
      <c r="C8" s="12" t="s">
        <v>8</v>
      </c>
      <c r="D8" s="12" t="s">
        <v>147</v>
      </c>
      <c r="E8" s="12"/>
      <c r="F8" s="12"/>
    </row>
    <row r="9" spans="1:6" ht="30">
      <c r="A9" s="21" t="s">
        <v>109</v>
      </c>
      <c r="B9" s="22" t="s">
        <v>119</v>
      </c>
      <c r="C9" s="9" t="s">
        <v>9</v>
      </c>
      <c r="D9" s="9" t="s">
        <v>147</v>
      </c>
      <c r="E9" s="9" t="s">
        <v>147</v>
      </c>
      <c r="F9" s="9" t="s">
        <v>147</v>
      </c>
    </row>
    <row r="10" spans="1:6" ht="18" customHeight="1">
      <c r="A10" s="21" t="s">
        <v>110</v>
      </c>
      <c r="B10" s="22" t="s">
        <v>120</v>
      </c>
      <c r="C10" s="9" t="s">
        <v>9</v>
      </c>
      <c r="D10" s="9" t="s">
        <v>147</v>
      </c>
      <c r="E10" s="9" t="s">
        <v>147</v>
      </c>
      <c r="F10" s="9" t="s">
        <v>147</v>
      </c>
    </row>
    <row r="11" spans="1:6" ht="18" customHeight="1">
      <c r="A11" s="21" t="s">
        <v>111</v>
      </c>
      <c r="B11" s="22" t="s">
        <v>121</v>
      </c>
      <c r="C11" s="9" t="s">
        <v>9</v>
      </c>
      <c r="D11" s="9" t="s">
        <v>147</v>
      </c>
      <c r="E11" s="9" t="s">
        <v>147</v>
      </c>
      <c r="F11" s="9" t="s">
        <v>147</v>
      </c>
    </row>
    <row r="12" spans="1:6" ht="30">
      <c r="A12" s="21" t="s">
        <v>112</v>
      </c>
      <c r="B12" s="22" t="s">
        <v>122</v>
      </c>
      <c r="C12" s="9" t="s">
        <v>9</v>
      </c>
      <c r="D12" s="9" t="s">
        <v>147</v>
      </c>
      <c r="E12" s="9" t="s">
        <v>147</v>
      </c>
      <c r="F12" s="9" t="s">
        <v>147</v>
      </c>
    </row>
    <row r="13" spans="1:6" ht="18" customHeight="1">
      <c r="A13" s="21" t="s">
        <v>113</v>
      </c>
      <c r="B13" s="22" t="s">
        <v>123</v>
      </c>
      <c r="C13" s="9" t="s">
        <v>9</v>
      </c>
      <c r="D13" s="9" t="s">
        <v>147</v>
      </c>
      <c r="E13" s="9" t="s">
        <v>147</v>
      </c>
      <c r="F13" s="9" t="s">
        <v>147</v>
      </c>
    </row>
    <row r="14" spans="1:6" ht="18" customHeight="1">
      <c r="A14" s="21" t="s">
        <v>114</v>
      </c>
      <c r="B14" s="22" t="s">
        <v>124</v>
      </c>
      <c r="C14" s="9" t="s">
        <v>9</v>
      </c>
      <c r="D14" s="9" t="s">
        <v>147</v>
      </c>
      <c r="E14" s="9" t="s">
        <v>147</v>
      </c>
      <c r="F14" s="9" t="s">
        <v>147</v>
      </c>
    </row>
    <row r="15" spans="1:6" ht="18" customHeight="1">
      <c r="A15" s="21" t="s">
        <v>115</v>
      </c>
      <c r="B15" s="22" t="s">
        <v>125</v>
      </c>
      <c r="C15" s="9" t="s">
        <v>9</v>
      </c>
      <c r="D15" s="9" t="s">
        <v>147</v>
      </c>
      <c r="E15" s="9" t="s">
        <v>147</v>
      </c>
      <c r="F15" s="9" t="s">
        <v>147</v>
      </c>
    </row>
    <row r="17" spans="2:3">
      <c r="B17" s="34" t="s">
        <v>156</v>
      </c>
      <c r="C17">
        <f>COUNTA(C6:C8)</f>
        <v>3</v>
      </c>
    </row>
    <row r="18" spans="2:3">
      <c r="B18" s="35" t="s">
        <v>157</v>
      </c>
      <c r="C18">
        <f>COUNTA(C9:C15)</f>
        <v>7</v>
      </c>
    </row>
    <row r="20" spans="2:3" ht="30">
      <c r="B20" s="32" t="s">
        <v>155</v>
      </c>
    </row>
    <row r="21" spans="2:3">
      <c r="B21" s="33" t="s">
        <v>154</v>
      </c>
    </row>
    <row r="22" spans="2:3">
      <c r="B22" s="37" t="s">
        <v>162</v>
      </c>
    </row>
  </sheetData>
  <mergeCells count="1">
    <mergeCell ref="A1:E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opLeftCell="A4" workbookViewId="0">
      <selection activeCell="F18" sqref="F18"/>
    </sheetView>
  </sheetViews>
  <sheetFormatPr baseColWidth="10" defaultRowHeight="15"/>
  <cols>
    <col min="1" max="1" width="20.28515625" customWidth="1"/>
    <col min="2" max="2" width="99.42578125" customWidth="1"/>
    <col min="3" max="3" width="19.42578125" customWidth="1"/>
  </cols>
  <sheetData>
    <row r="1" spans="1:6" ht="30.75" customHeight="1">
      <c r="A1" s="39" t="s">
        <v>163</v>
      </c>
      <c r="B1" s="40"/>
      <c r="C1" s="40"/>
      <c r="D1" s="40"/>
      <c r="E1" s="40"/>
    </row>
    <row r="2" spans="1:6">
      <c r="A2" s="1"/>
      <c r="B2" s="1"/>
      <c r="C2" s="1"/>
      <c r="D2" s="1"/>
      <c r="E2" s="1"/>
    </row>
    <row r="3" spans="1:6">
      <c r="A3" s="1"/>
      <c r="B3" s="2" t="s">
        <v>160</v>
      </c>
      <c r="C3" s="3"/>
      <c r="D3" s="1"/>
      <c r="E3" s="1"/>
    </row>
    <row r="5" spans="1:6" ht="30">
      <c r="A5" s="6" t="s">
        <v>0</v>
      </c>
      <c r="B5" s="5" t="s">
        <v>1</v>
      </c>
      <c r="C5" s="5" t="s">
        <v>2</v>
      </c>
      <c r="D5" s="5" t="s">
        <v>3</v>
      </c>
      <c r="E5" s="5" t="s">
        <v>4</v>
      </c>
      <c r="F5" s="5" t="s">
        <v>161</v>
      </c>
    </row>
    <row r="6" spans="1:6" ht="30" customHeight="1">
      <c r="A6" s="18" t="s">
        <v>129</v>
      </c>
      <c r="B6" s="19" t="s">
        <v>137</v>
      </c>
      <c r="C6" s="12" t="s">
        <v>8</v>
      </c>
      <c r="D6" s="12" t="s">
        <v>147</v>
      </c>
      <c r="E6" s="12"/>
      <c r="F6" s="12"/>
    </row>
    <row r="7" spans="1:6" ht="44.25" customHeight="1">
      <c r="A7" s="23" t="s">
        <v>127</v>
      </c>
      <c r="B7" s="24" t="s">
        <v>136</v>
      </c>
      <c r="C7" s="9" t="s">
        <v>9</v>
      </c>
      <c r="D7" s="9" t="s">
        <v>147</v>
      </c>
      <c r="E7" s="9" t="s">
        <v>147</v>
      </c>
      <c r="F7" s="9" t="s">
        <v>147</v>
      </c>
    </row>
    <row r="8" spans="1:6" ht="42.75">
      <c r="A8" s="23" t="s">
        <v>128</v>
      </c>
      <c r="B8" s="24" t="s">
        <v>142</v>
      </c>
      <c r="C8" s="9" t="s">
        <v>9</v>
      </c>
      <c r="D8" s="9" t="s">
        <v>147</v>
      </c>
      <c r="E8" s="9" t="s">
        <v>147</v>
      </c>
      <c r="F8" s="9" t="s">
        <v>147</v>
      </c>
    </row>
    <row r="9" spans="1:6" ht="37.5" customHeight="1">
      <c r="A9" s="28" t="s">
        <v>130</v>
      </c>
      <c r="B9" s="29" t="s">
        <v>138</v>
      </c>
      <c r="C9" s="11" t="s">
        <v>148</v>
      </c>
      <c r="D9" s="9" t="s">
        <v>147</v>
      </c>
      <c r="E9" s="9" t="s">
        <v>147</v>
      </c>
      <c r="F9" s="9" t="s">
        <v>147</v>
      </c>
    </row>
    <row r="10" spans="1:6">
      <c r="A10" s="23" t="s">
        <v>131</v>
      </c>
      <c r="B10" s="24" t="s">
        <v>136</v>
      </c>
      <c r="C10" s="9" t="s">
        <v>9</v>
      </c>
      <c r="D10" s="9" t="s">
        <v>147</v>
      </c>
      <c r="E10" s="9" t="s">
        <v>147</v>
      </c>
      <c r="F10" s="9" t="s">
        <v>147</v>
      </c>
    </row>
    <row r="11" spans="1:6">
      <c r="A11" s="23" t="s">
        <v>132</v>
      </c>
      <c r="B11" s="24" t="s">
        <v>139</v>
      </c>
      <c r="C11" s="9" t="s">
        <v>9</v>
      </c>
      <c r="D11" s="9" t="s">
        <v>147</v>
      </c>
      <c r="E11" s="9" t="s">
        <v>147</v>
      </c>
      <c r="F11" s="9" t="s">
        <v>147</v>
      </c>
    </row>
    <row r="12" spans="1:6">
      <c r="A12" s="23" t="s">
        <v>133</v>
      </c>
      <c r="B12" s="24" t="s">
        <v>140</v>
      </c>
      <c r="C12" s="9" t="s">
        <v>9</v>
      </c>
      <c r="D12" s="9" t="s">
        <v>147</v>
      </c>
      <c r="E12" s="9" t="s">
        <v>147</v>
      </c>
      <c r="F12" s="9" t="s">
        <v>147</v>
      </c>
    </row>
    <row r="13" spans="1:6" ht="49.5" customHeight="1">
      <c r="A13" s="23" t="s">
        <v>134</v>
      </c>
      <c r="B13" s="24" t="s">
        <v>141</v>
      </c>
      <c r="C13" s="9" t="s">
        <v>9</v>
      </c>
      <c r="D13" s="9" t="s">
        <v>147</v>
      </c>
      <c r="E13" s="9" t="s">
        <v>147</v>
      </c>
      <c r="F13" s="9" t="s">
        <v>147</v>
      </c>
    </row>
    <row r="14" spans="1:6" ht="66" customHeight="1">
      <c r="A14" s="23" t="s">
        <v>135</v>
      </c>
      <c r="B14" s="25" t="s">
        <v>153</v>
      </c>
      <c r="C14" s="9" t="s">
        <v>9</v>
      </c>
      <c r="D14" s="9" t="s">
        <v>147</v>
      </c>
      <c r="E14" s="9" t="s">
        <v>147</v>
      </c>
      <c r="F14" s="9" t="s">
        <v>147</v>
      </c>
    </row>
    <row r="15" spans="1:6" ht="27.75" customHeight="1"/>
    <row r="17" spans="2:3">
      <c r="B17" s="34" t="s">
        <v>156</v>
      </c>
      <c r="C17">
        <f>COUNTA(C6)</f>
        <v>1</v>
      </c>
    </row>
    <row r="18" spans="2:3">
      <c r="B18" s="35" t="s">
        <v>157</v>
      </c>
      <c r="C18">
        <f>COUNTA(C7:C8,C9:C14)</f>
        <v>8</v>
      </c>
    </row>
    <row r="20" spans="2:3" ht="30">
      <c r="B20" s="32" t="s">
        <v>155</v>
      </c>
    </row>
    <row r="21" spans="2:3">
      <c r="B21" s="33" t="s">
        <v>154</v>
      </c>
    </row>
    <row r="22" spans="2:3">
      <c r="B22" s="37" t="s">
        <v>162</v>
      </c>
    </row>
  </sheetData>
  <mergeCells count="1">
    <mergeCell ref="A1:E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workbookViewId="0">
      <selection activeCell="G12" sqref="G12"/>
    </sheetView>
  </sheetViews>
  <sheetFormatPr baseColWidth="10" defaultRowHeight="15"/>
  <cols>
    <col min="1" max="1" width="20.42578125" customWidth="1"/>
    <col min="2" max="2" width="99.5703125" customWidth="1"/>
    <col min="3" max="3" width="19.5703125" customWidth="1"/>
  </cols>
  <sheetData>
    <row r="1" spans="1:6" ht="33" customHeight="1">
      <c r="A1" s="39" t="s">
        <v>163</v>
      </c>
      <c r="B1" s="40"/>
      <c r="C1" s="40"/>
      <c r="D1" s="40"/>
      <c r="E1" s="40"/>
    </row>
    <row r="2" spans="1:6">
      <c r="A2" s="1"/>
      <c r="B2" s="1"/>
      <c r="C2" s="1"/>
      <c r="D2" s="1"/>
      <c r="E2" s="1"/>
    </row>
    <row r="3" spans="1:6">
      <c r="A3" s="1"/>
      <c r="B3" s="2" t="s">
        <v>160</v>
      </c>
      <c r="C3" s="3"/>
      <c r="D3" s="1"/>
      <c r="E3" s="1"/>
    </row>
    <row r="5" spans="1:6" ht="30">
      <c r="A5" s="7" t="s">
        <v>0</v>
      </c>
      <c r="B5" s="8" t="s">
        <v>1</v>
      </c>
      <c r="C5" s="8" t="s">
        <v>2</v>
      </c>
      <c r="D5" s="8" t="s">
        <v>3</v>
      </c>
      <c r="E5" s="8" t="s">
        <v>4</v>
      </c>
      <c r="F5" s="8" t="s">
        <v>161</v>
      </c>
    </row>
    <row r="6" spans="1:6" ht="105">
      <c r="A6" s="12" t="s">
        <v>13</v>
      </c>
      <c r="B6" s="13" t="s">
        <v>26</v>
      </c>
      <c r="C6" s="12" t="s">
        <v>8</v>
      </c>
      <c r="D6" s="36" t="s">
        <v>147</v>
      </c>
      <c r="E6" s="36"/>
      <c r="F6" s="36"/>
    </row>
    <row r="7" spans="1:6" ht="18" customHeight="1">
      <c r="A7" s="26">
        <v>213965</v>
      </c>
      <c r="B7" s="27" t="s">
        <v>143</v>
      </c>
      <c r="C7" s="30" t="s">
        <v>9</v>
      </c>
      <c r="D7" s="30" t="s">
        <v>147</v>
      </c>
      <c r="E7" s="30" t="s">
        <v>147</v>
      </c>
      <c r="F7" s="30" t="s">
        <v>147</v>
      </c>
    </row>
    <row r="8" spans="1:6" ht="18" customHeight="1">
      <c r="A8" s="26">
        <v>219239</v>
      </c>
      <c r="B8" s="27" t="s">
        <v>144</v>
      </c>
      <c r="C8" s="30" t="s">
        <v>9</v>
      </c>
      <c r="D8" s="30" t="s">
        <v>147</v>
      </c>
      <c r="E8" s="30" t="s">
        <v>147</v>
      </c>
      <c r="F8" s="30" t="s">
        <v>147</v>
      </c>
    </row>
    <row r="9" spans="1:6" ht="18" customHeight="1">
      <c r="A9" s="26">
        <v>212186</v>
      </c>
      <c r="B9" s="27" t="s">
        <v>145</v>
      </c>
      <c r="C9" s="30" t="s">
        <v>9</v>
      </c>
      <c r="D9" s="30" t="s">
        <v>147</v>
      </c>
      <c r="E9" s="30" t="s">
        <v>147</v>
      </c>
      <c r="F9" s="30" t="s">
        <v>147</v>
      </c>
    </row>
    <row r="10" spans="1:6" ht="18" customHeight="1">
      <c r="A10" s="26">
        <v>213291</v>
      </c>
      <c r="B10" s="27" t="s">
        <v>146</v>
      </c>
      <c r="C10" s="30" t="s">
        <v>9</v>
      </c>
      <c r="D10" s="30" t="s">
        <v>147</v>
      </c>
      <c r="E10" s="30" t="s">
        <v>147</v>
      </c>
      <c r="F10" s="30" t="s">
        <v>147</v>
      </c>
    </row>
    <row r="11" spans="1:6" ht="105" customHeight="1"/>
    <row r="13" spans="1:6">
      <c r="B13" s="34" t="s">
        <v>156</v>
      </c>
      <c r="C13">
        <f>COUNTA(C6)</f>
        <v>1</v>
      </c>
    </row>
    <row r="14" spans="1:6">
      <c r="B14" s="35" t="s">
        <v>157</v>
      </c>
      <c r="C14">
        <f>COUNTA(C7:C10)</f>
        <v>4</v>
      </c>
    </row>
    <row r="16" spans="1:6" ht="30">
      <c r="B16" s="32" t="s">
        <v>155</v>
      </c>
    </row>
    <row r="17" spans="2:2">
      <c r="B17" s="33" t="s">
        <v>154</v>
      </c>
    </row>
    <row r="18" spans="2:2">
      <c r="B18" s="37" t="s">
        <v>162</v>
      </c>
    </row>
  </sheetData>
  <mergeCells count="1">
    <mergeCell ref="A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Tour Maubourg</vt:lpstr>
      <vt:lpstr>Hôtel de Brienne</vt:lpstr>
      <vt:lpstr>Balard</vt:lpstr>
      <vt:lpstr>Ecole militaire</vt:lpstr>
      <vt:lpstr>Bourbon Busset</vt:lpstr>
      <vt:lpstr>Bâtiment des Jardins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MAZINGANT Angelique ASC NIV 3 OA</dc:creator>
  <cp:lastModifiedBy>MAZINGANT Angelique ASC NIV 3 OA</cp:lastModifiedBy>
  <dcterms:created xsi:type="dcterms:W3CDTF">2025-09-08T12:45:59Z</dcterms:created>
  <dcterms:modified xsi:type="dcterms:W3CDTF">2026-01-26T14:52:03Z</dcterms:modified>
</cp:coreProperties>
</file>