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mc:AlternateContent xmlns:mc="http://schemas.openxmlformats.org/markup-compatibility/2006">
    <mc:Choice Requires="x15">
      <x15ac:absPath xmlns:x15ac="http://schemas.microsoft.com/office/spreadsheetml/2010/11/ac" url="O:\0410_marches_publics\202500042_Demolition_Lannion\1_DCE\Mégalis\202500042_DCE\"/>
    </mc:Choice>
  </mc:AlternateContent>
  <xr:revisionPtr revIDLastSave="0" documentId="13_ncr:1_{7BD33185-2CB6-4BE6-9A6A-1DB4024C0E73}" xr6:coauthVersionLast="47" xr6:coauthVersionMax="47" xr10:uidLastSave="{00000000-0000-0000-0000-000000000000}"/>
  <workbookProtection lockStructure="1"/>
  <bookViews>
    <workbookView xWindow="-51708" yWindow="-2700" windowWidth="51816" windowHeight="2109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E8" i="2"/>
  <c r="G8" i="2" s="1"/>
  <c r="E7" i="2"/>
  <c r="G7" i="2" s="1"/>
  <c r="E6" i="2"/>
  <c r="G6" i="2" s="1"/>
  <c r="E5" i="2"/>
  <c r="G5" i="2" s="1"/>
  <c r="E4" i="2"/>
  <c r="E14" i="2" s="1"/>
  <c r="P7" i="1"/>
  <c r="P9" i="1" s="1"/>
  <c r="L7" i="1"/>
  <c r="J7" i="1"/>
  <c r="V7" i="1" l="1"/>
  <c r="P10" i="1" s="1"/>
  <c r="P11" i="1" s="1"/>
  <c r="G4" i="2"/>
  <c r="E15" i="2" s="1"/>
  <c r="E16" i="2" s="1"/>
</calcChain>
</file>

<file path=xl/sharedStrings.xml><?xml version="1.0" encoding="utf-8"?>
<sst xmlns="http://schemas.openxmlformats.org/spreadsheetml/2006/main" count="88" uniqueCount="68">
  <si>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</si>
  <si>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</si>
  <si>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</si>
  <si>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</si>
  <si>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</si>
  <si>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</si>
  <si>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</si>
  <si>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</si>
  <si>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</si>
  <si>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</si>
  <si>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</si>
  <si>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</si>
  <si>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</si>
  <si>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</si>
  <si>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</si>
  <si>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</si>
  <si>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</si>
  <si>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</si>
  <si>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</si>
  <si>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</si>
  <si>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</si>
  <si>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</si>
  <si>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</si>
  <si>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</si>
  <si>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</si>
  <si>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</si>
  <si>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</si>
  <si>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</si>
  <si>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</si>
  <si>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</si>
  <si>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</si>
  <si>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</si>
  <si>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</si>
  <si>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</si>
  <si>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</si>
  <si>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</si>
  <si>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</si>
  <si>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</si>
  <si>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</si>
  <si>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</si>
  <si>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</si>
  <si>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</si>
  <si>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</si>
  <si>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</si>
  <si>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</si>
  <si>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</si>
  <si>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</si>
  <si>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</si>
  <si>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</si>
  <si>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</si>
  <si>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</si>
  <si>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</si>
  <si>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</si>
  <si>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</si>
  <si>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</si>
  <si>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</si>
  <si>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</si>
  <si>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</si>
  <si>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DQE
  “Travaux de désamiantage et de déconstruction d'un ensemble de bâtiments sis 8, Quai Aiguillons à LANNION (22300).”</t>
  </si>
  <si>
    <t>Tranche optionnelle N°1: Traitement des gaines enterrées</t>
  </si>
  <si>
    <t>TRANCHE OPTIONNELLE</t>
  </si>
  <si>
    <t/>
  </si>
  <si>
    <t>QP</t>
  </si>
  <si>
    <t>Retrait de gaines enterrées en amiante ciment y compris traitement des éléments pollués</t>
  </si>
  <si>
    <t>ml</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</si>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</sst>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66">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217" fontId="2" fillId="0" borderId="0" xfId="0" applyNumberFormat="1" applyFont="1" applyAlignment="1">
      <alignment horizontal="right"/>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right" vertical="center"/>
      <protection locked="0"/>
    </xf>
    <xf numFmtId="216" fontId="25" fillId="0" borderId="0" xfId="0" applyNumberFormat="1" applyFont="1" applyAlignment="1" applyProtection="1">
      <alignment horizontal="right" vertical="center"/>
      <protection locked="0"/>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right" vertical="center"/>
      <protection locked="0"/>
    </xf>
    <xf numFmtId="216" fontId="26" fillId="0" borderId="0" xfId="0" applyNumberFormat="1" applyFont="1" applyAlignment="1" applyProtection="1">
      <alignment horizontal="right" vertical="center"/>
      <protection locked="0"/>
    </xf>
    <xf numFmtId="217" fontId="1" fillId="0" borderId="0" xfId="0" applyNumberFormat="1" applyFont="1" applyAlignment="1" applyProtection="1">
      <alignment horizontal="right" vertical="center"/>
      <protection locked="0"/>
    </xf>
    <xf numFmtId="217" fontId="4" fillId="0" borderId="0" xfId="0" applyNumberFormat="1" applyFont="1" applyAlignment="1">
      <alignment horizontal="right" vertical="center"/>
    </xf>
    <xf numFmtId="0" fontId="4" fillId="0" borderId="0" xfId="0" applyFont="1" applyAlignment="1">
      <alignment horizontal="center" vertical="center"/>
    </xf>
    <xf numFmtId="216" fontId="5" fillId="0" borderId="0" xfId="0" applyNumberFormat="1" applyFont="1" applyAlignment="1" applyProtection="1">
      <alignment horizontal="center" vertical="center"/>
      <protection locked="0"/>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36" borderId="0" xfId="0" applyFont="1" applyFill="1" applyAlignment="1">
      <alignment horizontal="center" vertical="center"/>
    </xf>
    <xf numFmtId="0" fontId="1" fillId="36" borderId="0" xfId="0" quotePrefix="1" applyFont="1" applyFill="1" applyAlignment="1">
      <alignment horizontal="left" vertical="center"/>
    </xf>
    <xf numFmtId="0" fontId="1" fillId="36" borderId="0" xfId="0" quotePrefix="1" applyFont="1" applyFill="1" applyAlignment="1">
      <alignment horizontal="left" vertical="center" wrapText="1"/>
    </xf>
    <xf numFmtId="0" fontId="1" fillId="36" borderId="0" xfId="0" applyFont="1" applyFill="1" applyAlignment="1" applyProtection="1">
      <alignment horizontal="center" vertical="center"/>
      <protection locked="0"/>
    </xf>
    <xf numFmtId="217" fontId="33" fillId="36" borderId="0" xfId="0" applyNumberFormat="1" applyFont="1" applyFill="1" applyAlignment="1" applyProtection="1">
      <alignment horizontal="right" vertical="center"/>
      <protection locked="0"/>
    </xf>
    <xf numFmtId="0" fontId="33" fillId="36" borderId="0" xfId="0" applyFont="1" applyFill="1" applyAlignment="1" applyProtection="1">
      <alignment horizontal="left" vertical="center" wrapText="1"/>
      <protection locked="0"/>
    </xf>
    <xf numFmtId="216" fontId="26" fillId="36" borderId="0" xfId="0" applyNumberFormat="1" applyFont="1" applyFill="1" applyAlignment="1" applyProtection="1">
      <alignment horizontal="left" vertical="center" wrapText="1"/>
      <protection locked="0"/>
    </xf>
    <xf numFmtId="217" fontId="1" fillId="36" borderId="0" xfId="0" applyNumberFormat="1" applyFont="1" applyFill="1" applyAlignment="1" applyProtection="1">
      <alignment horizontal="right" vertical="center" wrapText="1"/>
      <protection locked="0"/>
    </xf>
    <xf numFmtId="217" fontId="1" fillId="36" borderId="0" xfId="0" applyNumberFormat="1" applyFont="1" applyFill="1" applyAlignment="1">
      <alignment horizontal="right" vertical="center"/>
    </xf>
    <xf numFmtId="216" fontId="1" fillId="36" borderId="0" xfId="0" applyNumberFormat="1" applyFont="1" applyFill="1" applyAlignment="1" applyProtection="1">
      <alignment horizontal="center" vertical="center"/>
      <protection locked="0"/>
    </xf>
    <xf numFmtId="214" fontId="1" fillId="36" borderId="0" xfId="0" applyNumberFormat="1" applyFont="1" applyFill="1" applyAlignment="1">
      <alignment horizontal="right" vertical="center"/>
    </xf>
    <xf numFmtId="0" fontId="1" fillId="36" borderId="0" xfId="0" applyFont="1" applyFill="1" applyAlignment="1" applyProtection="1">
      <alignment horizontal="center" vertical="center" wrapText="1"/>
      <protection locked="0"/>
    </xf>
    <xf numFmtId="0" fontId="6" fillId="0" borderId="0" xfId="0" applyFont="1" applyAlignment="1">
      <alignment vertical="center"/>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0" fontId="33" fillId="0" borderId="0" xfId="0" applyFont="1" applyAlignment="1" applyProtection="1">
      <alignment horizontal="center" vertical="center"/>
      <protection locked="0"/>
    </xf>
    <xf numFmtId="216" fontId="26" fillId="0" borderId="0" xfId="0" applyNumberFormat="1" applyFont="1" applyAlignment="1" applyProtection="1">
      <alignment horizontal="left" vertical="center"/>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32" fillId="0" borderId="0" xfId="0" applyFont="1" applyAlignment="1" applyProtection="1">
      <alignment horizontal="left" vertical="center" wrapText="1"/>
      <protection locked="0"/>
    </xf>
    <xf numFmtId="216" fontId="25" fillId="35" borderId="0" xfId="0" applyNumberFormat="1" applyFont="1" applyFill="1" applyAlignment="1">
      <alignment horizontal="left" vertical="center" wrapText="1"/>
    </xf>
    <xf numFmtId="217" fontId="2" fillId="35" borderId="0" xfId="0" applyNumberFormat="1" applyFont="1" applyFill="1" applyAlignment="1">
      <alignment horizontal="right" vertical="center" wrapText="1"/>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0" fontId="1" fillId="35" borderId="0" xfId="0" applyFont="1" applyFill="1" applyAlignment="1">
      <alignment horizontal="right" vertical="center"/>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0" fontId="2" fillId="0" borderId="0" xfId="0" applyFont="1" applyAlignment="1">
      <alignment horizontal="right" vertical="center"/>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214" fontId="2" fillId="0" borderId="0" xfId="0" applyNumberFormat="1" applyFont="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X15"/>
  <sheetViews>
    <sheetView tabSelected="1" workbookViewId="0">
      <pane ySplit="4" topLeftCell="A5" activePane="bottomLeft" state="frozen"/>
      <selection pane="bottomLeft" activeCell="A12" sqref="A12:X15"/>
    </sheetView>
  </sheetViews>
  <sheetFormatPr baseColWidth="10" defaultColWidth="9.109375" defaultRowHeight="10.199999999999999" x14ac:dyDescent="0.25"/>
  <cols>
    <col min="1" max="1" width="7.109375" style="22" customWidth="1"/>
    <col min="2" max="2" width="11.6640625" style="146" hidden="1" customWidth="1"/>
    <col min="3" max="3" width="3.6640625" style="146" hidden="1" customWidth="1"/>
    <col min="4" max="4" width="53.21875" style="46" customWidth="1"/>
    <col min="5" max="5" width="4.6640625" style="22" customWidth="1"/>
    <col min="6" max="6" width="4.44140625" style="22" customWidth="1"/>
    <col min="7" max="7" width="3.33203125" style="22" customWidth="1"/>
    <col min="8" max="9" width="4.6640625" style="25" hidden="1" customWidth="1"/>
    <col min="10" max="10" width="7.6640625" style="22" hidden="1" customWidth="1"/>
    <col min="11" max="11" width="12.6640625" style="89" customWidth="1"/>
    <col min="12" max="12" width="31.44140625" style="49" hidden="1" customWidth="1"/>
    <col min="13" max="13" width="19.6640625" style="50" hidden="1" customWidth="1"/>
    <col min="14" max="14" width="33.33203125" style="48" hidden="1" customWidth="1"/>
    <col min="15" max="15" width="24.88671875" style="48" hidden="1" customWidth="1"/>
    <col min="16" max="16" width="16.6640625" style="99" customWidth="1"/>
    <col min="17" max="20" width="10.6640625" style="22" hidden="1" customWidth="1"/>
    <col min="21" max="21" width="8.109375" style="100" customWidth="1"/>
    <col min="22" max="22" width="15.109375" style="17" customWidth="1"/>
    <col min="23" max="23" width="15.6640625" style="45" customWidth="1"/>
    <col min="24" max="24" width="20.6640625" style="22" hidden="1" customWidth="1"/>
    <col min="25" max="25" width="9.109375" style="22" customWidth="1"/>
    <col min="26" max="16384" width="9.109375" style="22"/>
  </cols>
  <sheetData>
    <row r="1" spans="1:24" hidden="1" x14ac:dyDescent="0.25">
      <c r="A1" s="34"/>
      <c r="B1" s="33"/>
      <c r="C1" s="33"/>
      <c r="K1" s="96"/>
      <c r="L1" s="97"/>
      <c r="M1" s="98"/>
      <c r="N1" s="89"/>
      <c r="O1" s="89"/>
    </row>
    <row r="2" spans="1:24" s="34" customFormat="1" hidden="1" x14ac:dyDescent="0.25">
      <c r="B2" s="33"/>
      <c r="C2" s="33"/>
      <c r="D2" s="35"/>
      <c r="H2" s="23"/>
      <c r="I2" s="23"/>
      <c r="K2" s="101"/>
      <c r="L2" s="102"/>
      <c r="M2" s="103"/>
      <c r="N2" s="104"/>
      <c r="O2" s="104"/>
      <c r="P2" s="105"/>
      <c r="Q2" s="106"/>
      <c r="R2" s="106"/>
      <c r="S2" s="106"/>
      <c r="T2" s="106"/>
      <c r="U2" s="107"/>
      <c r="V2" s="20"/>
      <c r="W2" s="36"/>
    </row>
    <row r="3" spans="1:24" s="34" customFormat="1" ht="30" customHeight="1" x14ac:dyDescent="0.25">
      <c r="A3" s="13" t="s">
        <v>58</v>
      </c>
      <c r="B3" s="12"/>
      <c r="C3" s="12"/>
      <c r="D3" s="12"/>
      <c r="E3" s="11"/>
      <c r="F3" s="11"/>
      <c r="G3" s="11"/>
      <c r="H3" s="10"/>
      <c r="I3" s="10"/>
      <c r="J3" s="11"/>
      <c r="K3" s="9"/>
      <c r="L3" s="8"/>
      <c r="M3" s="7"/>
      <c r="N3" s="6"/>
      <c r="O3" s="6"/>
      <c r="P3" s="5"/>
      <c r="Q3" s="4"/>
      <c r="R3" s="4"/>
      <c r="S3" s="4"/>
      <c r="T3" s="4"/>
      <c r="U3" s="3"/>
      <c r="V3" s="2"/>
      <c r="W3" s="11"/>
      <c r="X3" s="1"/>
    </row>
    <row r="4" spans="1:24" ht="21" customHeight="1" x14ac:dyDescent="0.25">
      <c r="A4" s="108" t="s">
        <v>26</v>
      </c>
      <c r="B4" s="109" t="s">
        <v>20</v>
      </c>
      <c r="C4" s="109"/>
      <c r="D4" s="110" t="s">
        <v>12</v>
      </c>
      <c r="E4" s="108" t="s">
        <v>0</v>
      </c>
      <c r="F4" s="108" t="s">
        <v>21</v>
      </c>
      <c r="G4" s="111" t="s">
        <v>13</v>
      </c>
      <c r="H4" s="112" t="s">
        <v>2</v>
      </c>
      <c r="I4" s="112" t="s">
        <v>3</v>
      </c>
      <c r="J4" s="108" t="s">
        <v>37</v>
      </c>
      <c r="K4" s="113" t="s">
        <v>45</v>
      </c>
      <c r="L4" s="114" t="s">
        <v>15</v>
      </c>
      <c r="M4" s="115" t="s">
        <v>52</v>
      </c>
      <c r="N4" s="116" t="s">
        <v>54</v>
      </c>
      <c r="O4" s="116" t="s">
        <v>53</v>
      </c>
      <c r="P4" s="117" t="s">
        <v>16</v>
      </c>
      <c r="Q4" s="108"/>
      <c r="R4" s="108"/>
      <c r="S4" s="108"/>
      <c r="T4" s="108"/>
      <c r="U4" s="118" t="s">
        <v>17</v>
      </c>
      <c r="V4" s="119" t="s">
        <v>22</v>
      </c>
      <c r="W4" s="120" t="s">
        <v>44</v>
      </c>
      <c r="X4" s="40" t="s">
        <v>55</v>
      </c>
    </row>
    <row r="5" spans="1:24" s="133" customFormat="1" ht="13.2" x14ac:dyDescent="0.25">
      <c r="A5" s="121"/>
      <c r="B5" s="122" t="s">
        <v>61</v>
      </c>
      <c r="C5" s="122" t="s">
        <v>61</v>
      </c>
      <c r="D5" s="123" t="s">
        <v>60</v>
      </c>
      <c r="E5" s="121" t="s">
        <v>61</v>
      </c>
      <c r="F5" s="121"/>
      <c r="G5" s="121"/>
      <c r="H5" s="124"/>
      <c r="I5" s="124"/>
      <c r="J5" s="121"/>
      <c r="K5" s="125"/>
      <c r="L5" s="126"/>
      <c r="M5" s="127"/>
      <c r="N5" s="128"/>
      <c r="O5" s="128"/>
      <c r="P5" s="129"/>
      <c r="Q5" s="121"/>
      <c r="R5" s="121"/>
      <c r="S5" s="121"/>
      <c r="T5" s="121"/>
      <c r="U5" s="130"/>
      <c r="V5" s="131"/>
      <c r="W5" s="132"/>
      <c r="X5" s="34"/>
    </row>
    <row r="6" spans="1:24" s="133" customFormat="1" ht="13.2" x14ac:dyDescent="0.25">
      <c r="A6" s="34"/>
      <c r="B6" s="134" t="s">
        <v>61</v>
      </c>
      <c r="C6" s="134" t="s">
        <v>61</v>
      </c>
      <c r="D6" s="135" t="s">
        <v>59</v>
      </c>
      <c r="E6" s="34" t="s">
        <v>61</v>
      </c>
      <c r="F6" s="34"/>
      <c r="G6" s="34"/>
      <c r="H6" s="34"/>
      <c r="I6" s="34"/>
      <c r="J6" s="34"/>
      <c r="K6" s="101"/>
      <c r="L6" s="136"/>
      <c r="M6" s="137"/>
      <c r="N6" s="104"/>
      <c r="O6" s="104"/>
      <c r="P6" s="138"/>
      <c r="Q6" s="34"/>
      <c r="R6" s="34"/>
      <c r="S6" s="34"/>
      <c r="T6" s="34"/>
      <c r="U6" s="139"/>
      <c r="V6" s="19"/>
      <c r="W6" s="140"/>
      <c r="X6" s="34"/>
    </row>
    <row r="7" spans="1:24" ht="20.399999999999999" x14ac:dyDescent="0.25">
      <c r="A7" s="22">
        <v>1</v>
      </c>
      <c r="B7" s="141" t="s">
        <v>61</v>
      </c>
      <c r="C7" s="141" t="s">
        <v>61</v>
      </c>
      <c r="D7" s="142" t="s">
        <v>63</v>
      </c>
      <c r="E7" s="22" t="s">
        <v>62</v>
      </c>
      <c r="F7" s="22" t="s">
        <v>64</v>
      </c>
      <c r="G7" s="22">
        <v>50</v>
      </c>
      <c r="J7" s="22">
        <f>G7-I7+H7</f>
        <v>50</v>
      </c>
      <c r="K7" s="96"/>
      <c r="L7" s="143" t="e">
        <f ca="1">EUROToLetters(K7)</f>
        <v>#NAME?</v>
      </c>
      <c r="M7" s="144"/>
      <c r="N7" s="145"/>
      <c r="O7" s="145"/>
      <c r="P7" s="99">
        <f>ROUND(G7*ROUND(K7,2),2)</f>
        <v>0</v>
      </c>
      <c r="U7" s="100">
        <v>0.2</v>
      </c>
      <c r="V7" s="17">
        <f>ROUND(U7*ROUND(P7,2),2)</f>
        <v>0</v>
      </c>
      <c r="W7" s="47"/>
    </row>
    <row r="8" spans="1:24" x14ac:dyDescent="0.25">
      <c r="K8" s="96"/>
      <c r="L8" s="143"/>
      <c r="W8" s="47"/>
    </row>
    <row r="9" spans="1:24" ht="15" customHeight="1" x14ac:dyDescent="0.25">
      <c r="A9" s="147" t="s">
        <v>65</v>
      </c>
      <c r="B9" s="148"/>
      <c r="C9" s="148"/>
      <c r="D9" s="149"/>
      <c r="E9" s="148"/>
      <c r="F9" s="148"/>
      <c r="G9" s="148"/>
      <c r="H9" s="150"/>
      <c r="I9" s="150"/>
      <c r="J9" s="148"/>
      <c r="K9" s="151"/>
      <c r="L9" s="147"/>
      <c r="M9" s="152"/>
      <c r="N9" s="116"/>
      <c r="O9" s="116"/>
      <c r="P9" s="117">
        <f>P7</f>
        <v>0</v>
      </c>
      <c r="Q9" s="153"/>
      <c r="R9" s="153"/>
      <c r="S9" s="153"/>
      <c r="T9" s="153"/>
      <c r="U9" s="154"/>
      <c r="V9" s="119"/>
      <c r="W9" s="155"/>
      <c r="X9" s="153"/>
    </row>
    <row r="10" spans="1:24" ht="15" customHeight="1" x14ac:dyDescent="0.25">
      <c r="A10" s="156" t="s">
        <v>19</v>
      </c>
      <c r="B10" s="157"/>
      <c r="C10" s="157"/>
      <c r="D10" s="158"/>
      <c r="E10" s="157"/>
      <c r="F10" s="157"/>
      <c r="G10" s="157"/>
      <c r="H10" s="159"/>
      <c r="I10" s="159"/>
      <c r="J10" s="157"/>
      <c r="K10" s="160"/>
      <c r="L10" s="156"/>
      <c r="M10" s="161"/>
      <c r="P10" s="89">
        <f>V7</f>
        <v>0</v>
      </c>
      <c r="Q10" s="162"/>
      <c r="R10" s="162"/>
      <c r="S10" s="162"/>
      <c r="T10" s="162"/>
      <c r="U10" s="163"/>
      <c r="W10" s="164"/>
      <c r="X10" s="162"/>
    </row>
    <row r="11" spans="1:24" ht="15" customHeight="1" x14ac:dyDescent="0.25">
      <c r="A11" s="147" t="s">
        <v>66</v>
      </c>
      <c r="B11" s="148"/>
      <c r="C11" s="148"/>
      <c r="D11" s="149"/>
      <c r="E11" s="148"/>
      <c r="F11" s="148"/>
      <c r="G11" s="148"/>
      <c r="H11" s="150"/>
      <c r="I11" s="150"/>
      <c r="J11" s="148"/>
      <c r="K11" s="151"/>
      <c r="L11" s="147"/>
      <c r="M11" s="152"/>
      <c r="N11" s="116"/>
      <c r="O11" s="116"/>
      <c r="P11" s="117">
        <f>P9+P10</f>
        <v>0</v>
      </c>
      <c r="Q11" s="153"/>
      <c r="R11" s="153"/>
      <c r="S11" s="153"/>
      <c r="T11" s="153"/>
      <c r="U11" s="154"/>
      <c r="V11" s="119"/>
      <c r="W11" s="155"/>
      <c r="X11" s="153"/>
    </row>
    <row r="12" spans="1:24" x14ac:dyDescent="0.25">
      <c r="A12" s="90" t="s">
        <v>67</v>
      </c>
      <c r="B12" s="90"/>
      <c r="C12" s="90"/>
      <c r="D12" s="90"/>
      <c r="E12" s="90"/>
      <c r="F12" s="90"/>
      <c r="G12" s="90"/>
      <c r="H12" s="91"/>
      <c r="I12" s="91"/>
      <c r="J12" s="90"/>
      <c r="K12" s="92"/>
      <c r="L12" s="91"/>
      <c r="M12" s="93"/>
      <c r="N12" s="92"/>
      <c r="O12" s="92"/>
      <c r="P12" s="94"/>
      <c r="Q12" s="90"/>
      <c r="R12" s="90"/>
      <c r="S12" s="90"/>
      <c r="T12" s="90"/>
      <c r="U12" s="95"/>
      <c r="V12" s="165"/>
      <c r="W12" s="90"/>
      <c r="X12" s="90"/>
    </row>
    <row r="13" spans="1:24" x14ac:dyDescent="0.25">
      <c r="A13" s="90"/>
      <c r="B13" s="90"/>
      <c r="C13" s="90"/>
      <c r="D13" s="90"/>
      <c r="E13" s="90"/>
      <c r="F13" s="90"/>
      <c r="G13" s="90"/>
      <c r="H13" s="91"/>
      <c r="I13" s="91"/>
      <c r="J13" s="90"/>
      <c r="K13" s="92"/>
      <c r="L13" s="91"/>
      <c r="M13" s="93"/>
      <c r="N13" s="92"/>
      <c r="O13" s="92"/>
      <c r="P13" s="94"/>
      <c r="Q13" s="90"/>
      <c r="R13" s="90"/>
      <c r="S13" s="90"/>
      <c r="T13" s="90"/>
      <c r="U13" s="95"/>
      <c r="V13" s="165"/>
      <c r="W13" s="90"/>
      <c r="X13" s="90"/>
    </row>
    <row r="14" spans="1:24" x14ac:dyDescent="0.25">
      <c r="A14" s="90"/>
      <c r="B14" s="90"/>
      <c r="C14" s="90"/>
      <c r="D14" s="90"/>
      <c r="E14" s="90"/>
      <c r="F14" s="90"/>
      <c r="G14" s="90"/>
      <c r="H14" s="91"/>
      <c r="I14" s="91"/>
      <c r="J14" s="90"/>
      <c r="K14" s="92"/>
      <c r="L14" s="91"/>
      <c r="M14" s="93"/>
      <c r="N14" s="92"/>
      <c r="O14" s="92"/>
      <c r="P14" s="94"/>
      <c r="Q14" s="90"/>
      <c r="R14" s="90"/>
      <c r="S14" s="90"/>
      <c r="T14" s="90"/>
      <c r="U14" s="95"/>
      <c r="V14" s="165"/>
      <c r="W14" s="90"/>
      <c r="X14" s="90"/>
    </row>
    <row r="15" spans="1:24" x14ac:dyDescent="0.25">
      <c r="A15" s="90"/>
      <c r="B15" s="90"/>
      <c r="C15" s="90"/>
      <c r="D15" s="90"/>
      <c r="E15" s="90"/>
      <c r="F15" s="90"/>
      <c r="G15" s="90"/>
      <c r="H15" s="91"/>
      <c r="I15" s="91"/>
      <c r="J15" s="90"/>
      <c r="K15" s="92"/>
      <c r="L15" s="91"/>
      <c r="M15" s="93"/>
      <c r="N15" s="92"/>
      <c r="O15" s="92"/>
      <c r="P15" s="94"/>
      <c r="Q15" s="90"/>
      <c r="R15" s="90"/>
      <c r="S15" s="90"/>
      <c r="T15" s="90"/>
      <c r="U15" s="95"/>
      <c r="V15" s="165"/>
      <c r="W15" s="90"/>
      <c r="X15" s="90"/>
    </row>
  </sheetData>
  <sheetProtection sheet="1" formatCells="0" formatColumns="0" formatRows="0"/>
  <mergeCells count="5">
    <mergeCell ref="A3:X3"/>
    <mergeCell ref="A9:L9"/>
    <mergeCell ref="A10:L10"/>
    <mergeCell ref="A11:L11"/>
    <mergeCell ref="A12:X1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“Travaux de désamiantage et de déconstruction d'un ensemble de bâtiments sis 8, Quai Aiguillons à LANNION (22300).”</oddHeader>
    <oddFooter>&amp;CRéférence DCE : 202500042&amp;R&amp;P/&amp;N</oddFooter>
    <firstFooter>&amp;CRéférence DCE : 202500042&amp;R&amp;P/&amp;N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4" customWidth="1"/>
    <col min="2" max="2" width="8" style="25" customWidth="1"/>
    <col min="3" max="3" width="15.6640625" style="89" customWidth="1"/>
    <col min="4" max="4" width="40.6640625" style="26" customWidth="1"/>
    <col min="5" max="5" width="18.6640625" style="17" customWidth="1"/>
    <col min="6" max="6" width="7.6640625" style="27" customWidth="1"/>
    <col min="7" max="7" width="12.109375" style="18" hidden="1" customWidth="1"/>
    <col min="8" max="8" width="12.109375" style="22" customWidth="1"/>
    <col min="9" max="9" width="9.109375" style="22" customWidth="1"/>
    <col min="10" max="16384" width="9.109375" style="22"/>
  </cols>
  <sheetData>
    <row r="1" spans="1:7" s="16" customFormat="1" hidden="1" x14ac:dyDescent="0.2">
      <c r="A1" s="51"/>
      <c r="B1" s="52"/>
      <c r="C1" s="41"/>
      <c r="D1" s="53"/>
      <c r="E1" s="53"/>
      <c r="F1" s="52"/>
      <c r="G1" s="54"/>
    </row>
    <row r="2" spans="1:7" s="16" customFormat="1" hidden="1" x14ac:dyDescent="0.2">
      <c r="A2" s="51"/>
      <c r="B2" s="55"/>
      <c r="C2" s="44"/>
      <c r="D2" s="56"/>
      <c r="E2" s="57"/>
      <c r="F2" s="55"/>
      <c r="G2" s="58"/>
    </row>
    <row r="3" spans="1:7" s="21" customFormat="1" x14ac:dyDescent="0.2">
      <c r="A3" s="59" t="s">
        <v>12</v>
      </c>
      <c r="B3" s="60" t="s">
        <v>13</v>
      </c>
      <c r="C3" s="85" t="s">
        <v>14</v>
      </c>
      <c r="D3" s="62" t="s">
        <v>15</v>
      </c>
      <c r="E3" s="61" t="s">
        <v>16</v>
      </c>
      <c r="F3" s="63" t="s">
        <v>17</v>
      </c>
      <c r="G3" s="64" t="s">
        <v>22</v>
      </c>
    </row>
    <row r="4" spans="1:7" ht="30" customHeight="1" x14ac:dyDescent="0.2">
      <c r="A4" s="65"/>
      <c r="B4" s="66"/>
      <c r="C4" s="86"/>
      <c r="D4" s="67"/>
      <c r="E4" s="68">
        <f>ROUND(B4*C4,2)</f>
        <v>0</v>
      </c>
      <c r="F4" s="69"/>
      <c r="G4" s="70">
        <f t="shared" ref="G4:G13" si="0">E4*F4</f>
        <v>0</v>
      </c>
    </row>
    <row r="5" spans="1:7" ht="30" customHeight="1" x14ac:dyDescent="0.2">
      <c r="A5" s="65"/>
      <c r="B5" s="66"/>
      <c r="C5" s="86"/>
      <c r="D5" s="67"/>
      <c r="E5" s="68">
        <f>ROUND(B5*C5,2)</f>
        <v>0</v>
      </c>
      <c r="F5" s="69"/>
      <c r="G5" s="70">
        <f t="shared" si="0"/>
        <v>0</v>
      </c>
    </row>
    <row r="6" spans="1:7" ht="30" customHeight="1" x14ac:dyDescent="0.2">
      <c r="A6" s="65"/>
      <c r="B6" s="66"/>
      <c r="C6" s="86"/>
      <c r="D6" s="67"/>
      <c r="E6" s="68">
        <f t="shared" ref="E6:E12" si="1">ROUND(B6*C6,2)</f>
        <v>0</v>
      </c>
      <c r="F6" s="69"/>
      <c r="G6" s="70">
        <f t="shared" si="0"/>
        <v>0</v>
      </c>
    </row>
    <row r="7" spans="1:7" ht="30" customHeight="1" x14ac:dyDescent="0.2">
      <c r="A7" s="65"/>
      <c r="B7" s="66"/>
      <c r="C7" s="86"/>
      <c r="D7" s="67"/>
      <c r="E7" s="68">
        <f t="shared" si="1"/>
        <v>0</v>
      </c>
      <c r="F7" s="69"/>
      <c r="G7" s="70">
        <f t="shared" si="0"/>
        <v>0</v>
      </c>
    </row>
    <row r="8" spans="1:7" ht="30" customHeight="1" x14ac:dyDescent="0.2">
      <c r="A8" s="65"/>
      <c r="B8" s="66"/>
      <c r="C8" s="86"/>
      <c r="D8" s="67"/>
      <c r="E8" s="68">
        <f t="shared" si="1"/>
        <v>0</v>
      </c>
      <c r="F8" s="69"/>
      <c r="G8" s="70">
        <f t="shared" si="0"/>
        <v>0</v>
      </c>
    </row>
    <row r="9" spans="1:7" ht="30" customHeight="1" x14ac:dyDescent="0.2">
      <c r="A9" s="65"/>
      <c r="B9" s="66"/>
      <c r="C9" s="86"/>
      <c r="D9" s="67"/>
      <c r="E9" s="68">
        <f t="shared" si="1"/>
        <v>0</v>
      </c>
      <c r="F9" s="69"/>
      <c r="G9" s="70">
        <f t="shared" si="0"/>
        <v>0</v>
      </c>
    </row>
    <row r="10" spans="1:7" ht="30" customHeight="1" x14ac:dyDescent="0.2">
      <c r="A10" s="65"/>
      <c r="B10" s="66"/>
      <c r="C10" s="86"/>
      <c r="D10" s="67"/>
      <c r="E10" s="68">
        <f t="shared" si="1"/>
        <v>0</v>
      </c>
      <c r="F10" s="69"/>
      <c r="G10" s="70">
        <f t="shared" si="0"/>
        <v>0</v>
      </c>
    </row>
    <row r="11" spans="1:7" ht="30" customHeight="1" x14ac:dyDescent="0.2">
      <c r="A11" s="65"/>
      <c r="B11" s="66"/>
      <c r="C11" s="86"/>
      <c r="D11" s="67"/>
      <c r="E11" s="68">
        <f t="shared" si="1"/>
        <v>0</v>
      </c>
      <c r="F11" s="69"/>
      <c r="G11" s="70">
        <f t="shared" si="0"/>
        <v>0</v>
      </c>
    </row>
    <row r="12" spans="1:7" ht="30" customHeight="1" x14ac:dyDescent="0.2">
      <c r="A12" s="65"/>
      <c r="B12" s="66"/>
      <c r="C12" s="86"/>
      <c r="D12" s="67"/>
      <c r="E12" s="68">
        <f t="shared" si="1"/>
        <v>0</v>
      </c>
      <c r="F12" s="69"/>
      <c r="G12" s="70">
        <f t="shared" si="0"/>
        <v>0</v>
      </c>
    </row>
    <row r="13" spans="1:7" ht="30" customHeight="1" x14ac:dyDescent="0.2">
      <c r="A13" s="71"/>
      <c r="B13" s="72"/>
      <c r="C13" s="87"/>
      <c r="D13" s="73"/>
      <c r="E13" s="74">
        <f>ROUND(B13*C13,2)</f>
        <v>0</v>
      </c>
      <c r="F13" s="75"/>
      <c r="G13" s="76">
        <f t="shared" si="0"/>
        <v>0</v>
      </c>
    </row>
    <row r="14" spans="1:7" ht="30" customHeight="1" x14ac:dyDescent="0.2">
      <c r="A14" s="77"/>
      <c r="B14" s="78"/>
      <c r="C14" s="88"/>
      <c r="D14" s="79" t="s">
        <v>18</v>
      </c>
      <c r="E14" s="80">
        <f>SUM(E4:E13)</f>
        <v>0</v>
      </c>
      <c r="F14" s="81"/>
      <c r="G14" s="54"/>
    </row>
    <row r="15" spans="1:7" ht="30" customHeight="1" x14ac:dyDescent="0.2">
      <c r="A15" s="82"/>
      <c r="B15" s="42"/>
      <c r="C15" s="43"/>
      <c r="D15" s="83" t="s">
        <v>19</v>
      </c>
      <c r="E15" s="56">
        <f>ROUND(SUM(G4:G13),2)</f>
        <v>0</v>
      </c>
      <c r="F15" s="84"/>
      <c r="G15" s="54"/>
    </row>
    <row r="16" spans="1:7" ht="30" customHeight="1" x14ac:dyDescent="0.2">
      <c r="A16" s="77"/>
      <c r="B16" s="78"/>
      <c r="C16" s="88"/>
      <c r="D16" s="79" t="s">
        <v>27</v>
      </c>
      <c r="E16" s="80">
        <f>E14+E15</f>
        <v>0</v>
      </c>
      <c r="F16" s="81"/>
      <c r="G16" s="5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8, Quai Aiguillons à LANNION (22300).”</oddHeader>
    <oddFooter>&amp;CRéférence DCE : 202500042&amp;R&amp;P/&amp;N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14" customWidth="1"/>
    <col min="3" max="3" width="9.109375" customWidth="1"/>
  </cols>
  <sheetData>
    <row r="1" spans="2:2" x14ac:dyDescent="0.25">
      <c r="B1" s="15" t="s">
        <v>4</v>
      </c>
    </row>
    <row r="3" spans="2:2" ht="39.6" x14ac:dyDescent="0.25">
      <c r="B3" s="14" t="s">
        <v>5</v>
      </c>
    </row>
    <row r="4" spans="2:2" x14ac:dyDescent="0.25">
      <c r="B4" s="14" t="s">
        <v>6</v>
      </c>
    </row>
    <row r="5" spans="2:2" x14ac:dyDescent="0.25">
      <c r="B5" s="14" t="s">
        <v>23</v>
      </c>
    </row>
    <row r="6" spans="2:2" ht="105.6" x14ac:dyDescent="0.25">
      <c r="B6" s="14" t="s">
        <v>24</v>
      </c>
    </row>
    <row r="7" spans="2:2" ht="66" x14ac:dyDescent="0.25">
      <c r="B7" s="14" t="s">
        <v>28</v>
      </c>
    </row>
    <row r="8" spans="2:2" ht="52.8" x14ac:dyDescent="0.25">
      <c r="B8" s="14" t="s">
        <v>25</v>
      </c>
    </row>
    <row r="9" spans="2:2" ht="66" x14ac:dyDescent="0.25">
      <c r="B9" s="14" t="s">
        <v>7</v>
      </c>
    </row>
    <row r="10" spans="2:2" ht="26.4" x14ac:dyDescent="0.25">
      <c r="B10" s="14" t="s">
        <v>8</v>
      </c>
    </row>
    <row r="11" spans="2:2" x14ac:dyDescent="0.25">
      <c r="B11" s="14" t="s">
        <v>9</v>
      </c>
    </row>
    <row r="13" spans="2:2" x14ac:dyDescent="0.25">
      <c r="B13" s="14" t="s">
        <v>10</v>
      </c>
    </row>
    <row r="15" spans="2:2" x14ac:dyDescent="0.25">
      <c r="B15" s="14" t="s">
        <v>11</v>
      </c>
    </row>
    <row r="16" spans="2:2" x14ac:dyDescent="0.25">
      <c r="B16" s="14" t="s">
        <v>1</v>
      </c>
    </row>
    <row r="17" spans="2:2" x14ac:dyDescent="0.25">
      <c r="B17" s="14" t="s">
        <v>38</v>
      </c>
    </row>
    <row r="18" spans="2:2" x14ac:dyDescent="0.25">
      <c r="B18" s="14" t="s">
        <v>39</v>
      </c>
    </row>
    <row r="19" spans="2:2" x14ac:dyDescent="0.25">
      <c r="B19" s="31"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29" bestFit="1" customWidth="1"/>
    <col min="2" max="2" width="76.88671875" style="29" customWidth="1"/>
    <col min="3" max="3" width="9.109375" style="29" customWidth="1"/>
    <col min="4" max="16384" width="9.109375" style="29"/>
  </cols>
  <sheetData>
    <row r="2" spans="1:2" x14ac:dyDescent="0.25">
      <c r="A2" s="29" t="s">
        <v>47</v>
      </c>
      <c r="B2" s="32" t="s">
        <v>46</v>
      </c>
    </row>
    <row r="3" spans="1:2" x14ac:dyDescent="0.25">
      <c r="A3" s="28" t="s">
        <v>29</v>
      </c>
      <c r="B3" s="28"/>
    </row>
    <row r="4" spans="1:2" x14ac:dyDescent="0.25">
      <c r="A4" s="37" t="s">
        <v>30</v>
      </c>
      <c r="B4" s="30" t="s">
        <v>49</v>
      </c>
    </row>
    <row r="5" spans="1:2" x14ac:dyDescent="0.25">
      <c r="A5" s="37" t="s">
        <v>20</v>
      </c>
      <c r="B5" s="30" t="s">
        <v>42</v>
      </c>
    </row>
    <row r="6" spans="1:2" x14ac:dyDescent="0.25">
      <c r="A6" s="37" t="s">
        <v>31</v>
      </c>
      <c r="B6" s="30" t="s">
        <v>43</v>
      </c>
    </row>
    <row r="7" spans="1:2" x14ac:dyDescent="0.25">
      <c r="A7" s="37" t="s">
        <v>12</v>
      </c>
      <c r="B7" s="30" t="s">
        <v>32</v>
      </c>
    </row>
    <row r="8" spans="1:2" ht="264" x14ac:dyDescent="0.25">
      <c r="A8" s="37" t="s">
        <v>0</v>
      </c>
      <c r="B8" s="30" t="s">
        <v>50</v>
      </c>
    </row>
    <row r="9" spans="1:2" x14ac:dyDescent="0.25">
      <c r="A9" s="37" t="s">
        <v>21</v>
      </c>
      <c r="B9" s="30" t="s">
        <v>48</v>
      </c>
    </row>
    <row r="10" spans="1:2" x14ac:dyDescent="0.25">
      <c r="A10" s="37" t="s">
        <v>13</v>
      </c>
      <c r="B10" s="30" t="s">
        <v>51</v>
      </c>
    </row>
    <row r="11" spans="1:2" x14ac:dyDescent="0.25">
      <c r="A11" s="37" t="s">
        <v>33</v>
      </c>
      <c r="B11" s="30" t="s">
        <v>34</v>
      </c>
    </row>
    <row r="12" spans="1:2" x14ac:dyDescent="0.25">
      <c r="A12" s="37" t="s">
        <v>16</v>
      </c>
      <c r="B12" s="30" t="s">
        <v>35</v>
      </c>
    </row>
    <row r="13" spans="1:2" ht="52.8" x14ac:dyDescent="0.25">
      <c r="A13" s="37" t="s">
        <v>36</v>
      </c>
      <c r="B13" s="30" t="s">
        <v>41</v>
      </c>
    </row>
    <row r="14" spans="1:2" x14ac:dyDescent="0.25">
      <c r="A14" s="38" t="s">
        <v>56</v>
      </c>
      <c r="B14" s="14" t="s">
        <v>57</v>
      </c>
    </row>
    <row r="15" spans="1:2" ht="16.8" x14ac:dyDescent="0.25">
      <c r="B15" s="39"/>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2025-11-18T15:12:27Z</dcterms:modified>
  <cp:category/>
  <cp:contentStatus/>
</cp:coreProperties>
</file>