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T:\FIP4\Pôle Achats\Marchés Communication\2026 Conseil &amp; Accompagnement en communication de crise\1- Préparation du marché\6. Rédaction pièces\"/>
    </mc:Choice>
  </mc:AlternateContent>
  <xr:revisionPtr revIDLastSave="0" documentId="13_ncr:1_{1CD45D46-1D26-4BFF-9D7D-9C13A598E8EB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BPU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7" l="1"/>
  <c r="F16" i="7"/>
  <c r="F17" i="7"/>
  <c r="F14" i="7"/>
  <c r="H14" i="7"/>
  <c r="F11" i="7"/>
  <c r="H11" i="7" s="1"/>
  <c r="F12" i="7"/>
  <c r="H12" i="7" s="1"/>
  <c r="F10" i="7"/>
  <c r="H10" i="7" s="1"/>
  <c r="F9" i="7"/>
  <c r="H9" i="7" s="1"/>
  <c r="F5" i="7"/>
  <c r="H5" i="7" s="1"/>
  <c r="F6" i="7"/>
  <c r="H6" i="7" s="1"/>
  <c r="F7" i="7"/>
  <c r="H7" i="7" s="1"/>
  <c r="F4" i="7"/>
  <c r="H4" i="7" s="1"/>
  <c r="H15" i="7"/>
  <c r="H17" i="7"/>
  <c r="H16" i="7"/>
  <c r="H18" i="7" l="1"/>
</calcChain>
</file>

<file path=xl/sharedStrings.xml><?xml version="1.0" encoding="utf-8"?>
<sst xmlns="http://schemas.openxmlformats.org/spreadsheetml/2006/main" count="33" uniqueCount="32">
  <si>
    <t>TVA</t>
  </si>
  <si>
    <t>Prix en € HT</t>
  </si>
  <si>
    <t>Nature du prix / unités d'œuvres</t>
  </si>
  <si>
    <t>Heure/homme junior</t>
  </si>
  <si>
    <t>Heure/homme directeur</t>
  </si>
  <si>
    <t>Prestations définies dans l'accord-cadre</t>
  </si>
  <si>
    <t>Forfait annuel</t>
  </si>
  <si>
    <r>
      <t xml:space="preserve">Organisation de l'astreinte mobilisable 7 jours/7 - 24 H/24 </t>
    </r>
    <r>
      <rPr>
        <i/>
        <sz val="9"/>
        <color theme="1"/>
        <rFont val="Marianne"/>
      </rPr>
      <t>(cf.art 5.2.1 de l'AE-CCP)</t>
    </r>
  </si>
  <si>
    <t>demi-journée/homme junior</t>
  </si>
  <si>
    <r>
      <t xml:space="preserve">FORFAIT 3 : Prestations de veille et d'analyse des médias et des réseaux sociaux en lien avec la crise + conseils pour la mise en oeuvre d'une communication de crise + accompagnement opérationnel pour la mise en oeuvre d'une conférence de presse, pendant une durée de 72H </t>
    </r>
    <r>
      <rPr>
        <i/>
        <sz val="9"/>
        <rFont val="Marianne"/>
      </rPr>
      <t>(cf. art. 5.2.4 de l'AE/CCP).</t>
    </r>
  </si>
  <si>
    <t xml:space="preserve">Forfait 24 heures </t>
  </si>
  <si>
    <r>
      <t xml:space="preserve">FORFAIT 1 : Prestations de veille et d'analyse des médias et des réseaux sociaux en lien avec la crise, pendant une durée de 24H </t>
    </r>
    <r>
      <rPr>
        <i/>
        <sz val="9"/>
        <rFont val="Marianne"/>
      </rPr>
      <t>(cf. art. 5.2.2 AE/CCP)</t>
    </r>
  </si>
  <si>
    <t>Forfait 48 heures</t>
  </si>
  <si>
    <t>Forfait 72 heures</t>
  </si>
  <si>
    <r>
      <rPr>
        <b/>
        <sz val="9"/>
        <color theme="1"/>
        <rFont val="Marianne"/>
      </rPr>
      <t xml:space="preserve">FORFAIT 2: Prestations de veille et d'analyse des médias et des réseaux sociaux en lien avec la crise + conseils pour la mise en oeuvre d'une communication de crise, pendant une durée de 48H </t>
    </r>
    <r>
      <rPr>
        <u/>
        <sz val="9"/>
        <color theme="1"/>
        <rFont val="Marianne"/>
      </rPr>
      <t>(</t>
    </r>
    <r>
      <rPr>
        <i/>
        <u/>
        <sz val="9"/>
        <color theme="1"/>
        <rFont val="Marianne"/>
      </rPr>
      <t>sans accompagnement opérationnel pour la mise en oeuvre d'une conférence de presse)</t>
    </r>
    <r>
      <rPr>
        <b/>
        <sz val="9"/>
        <color theme="1"/>
        <rFont val="Marianne"/>
      </rPr>
      <t xml:space="preserve"> </t>
    </r>
    <r>
      <rPr>
        <i/>
        <sz val="9"/>
        <color theme="1"/>
        <rFont val="Marianne"/>
      </rPr>
      <t>(cf. art. 5.2.3 AE/CCP)</t>
    </r>
  </si>
  <si>
    <t xml:space="preserve">demi-journée/homme
</t>
  </si>
  <si>
    <t>N° 1 : Invitations et relances presse dans le cas d'une survenance de crise (cf. art. 5.2.5 AE/CCP)</t>
  </si>
  <si>
    <r>
      <t xml:space="preserve">BORDEREAU DES PRIX
Objet du marché : Accord-cadre services de conseil et d’accompagnement en communication de crise pour le ministère de la Justice
</t>
    </r>
    <r>
      <rPr>
        <b/>
        <sz val="9"/>
        <color theme="4" tint="-0.249977111117893"/>
        <rFont val="Marianne"/>
      </rPr>
      <t>MINJU/DSJ_2025-003</t>
    </r>
  </si>
  <si>
    <t>demi-journée/homme directeur</t>
  </si>
  <si>
    <t>Forfait pour 24h00</t>
  </si>
  <si>
    <t>Forfait métropole</t>
  </si>
  <si>
    <t>Forfait outre-mer</t>
  </si>
  <si>
    <r>
      <t>N°2 Prestations de prise en charge logistique d'une conférence de presse dans le cas d'une survenance de crise (cf. art. 5.2.5 AE/CCP)
Forfait comprenant la présence d'un technicien sur site et les équipements et moyens nécessaires à l'organisation d'une conférence de presse sur le site concerné dont : 
- Fond de scène
- Pupitre sonorisé 
- Boitier presse...</t>
    </r>
    <r>
      <rPr>
        <sz val="9"/>
        <color rgb="FFFF0000"/>
        <rFont val="Marianne"/>
      </rPr>
      <t xml:space="preserve">
HORS FRAIS DE DEPLACEMENT dont le remboursement est prévu à l'article 9.2 de l'AE</t>
    </r>
    <r>
      <rPr>
        <sz val="9"/>
        <rFont val="Marianne"/>
      </rPr>
      <t xml:space="preserve">
</t>
    </r>
  </si>
  <si>
    <t>Quantité estimative</t>
  </si>
  <si>
    <t>Prix unitaire en € TTC</t>
  </si>
  <si>
    <t>Prix total</t>
  </si>
  <si>
    <t>I - FORFAITS INITIAUX</t>
  </si>
  <si>
    <t>II. POURSUITE DES PRESTATIONS AU DELA DES FORFAITS INITIAUX</t>
  </si>
  <si>
    <r>
      <rPr>
        <sz val="9"/>
        <color theme="1"/>
        <rFont val="Marianne"/>
      </rPr>
      <t xml:space="preserve">OPTION 1 </t>
    </r>
    <r>
      <rPr>
        <i/>
        <sz val="9"/>
        <color theme="1"/>
        <rFont val="Marianne"/>
      </rPr>
      <t xml:space="preserve">: Poursuite du forfait initial (1,2 ou 3) par des seules prestations de veille et d'analyse des médias et des réseaux sociaux en lien avec la crise  : commande possible de quantité(s) par unité de </t>
    </r>
    <r>
      <rPr>
        <i/>
        <sz val="9"/>
        <color rgb="FFFF0000"/>
        <rFont val="Marianne"/>
      </rPr>
      <t>demi-journée</t>
    </r>
    <r>
      <rPr>
        <i/>
        <sz val="9"/>
        <color theme="1"/>
        <rFont val="Marianne"/>
      </rPr>
      <t xml:space="preserve"> (cf. art. 5.2.2 AE/CCP)</t>
    </r>
  </si>
  <si>
    <r>
      <rPr>
        <sz val="9"/>
        <color theme="1"/>
        <rFont val="Marianne"/>
      </rPr>
      <t>OPTION 2 :</t>
    </r>
    <r>
      <rPr>
        <i/>
        <sz val="9"/>
        <color theme="1"/>
        <rFont val="Marianne"/>
      </rPr>
      <t xml:space="preserve"> Poursuite du forfait 2 ou 3, par des prestations de veille et d'analyse des médias et des réseaux sociaux en lien avec la crise + conseils pour la mise en oeuvre d'une communication de crise </t>
    </r>
    <r>
      <rPr>
        <b/>
        <i/>
        <sz val="9"/>
        <color theme="1"/>
        <rFont val="Marianne"/>
      </rPr>
      <t>(</t>
    </r>
    <r>
      <rPr>
        <b/>
        <i/>
        <u/>
        <sz val="9"/>
        <color theme="1"/>
        <rFont val="Marianne"/>
      </rPr>
      <t>sans accompagnement opérationnel pour l'organisation d'une conférence de presse)</t>
    </r>
    <r>
      <rPr>
        <i/>
        <sz val="9"/>
        <color theme="1"/>
        <rFont val="Marianne"/>
      </rPr>
      <t xml:space="preserve"> : commande possible de quantité(s) </t>
    </r>
    <r>
      <rPr>
        <i/>
        <sz val="9"/>
        <color rgb="FFFF0000"/>
        <rFont val="Marianne"/>
      </rPr>
      <t>par unité de 24h00</t>
    </r>
    <r>
      <rPr>
        <i/>
        <sz val="9"/>
        <color theme="1"/>
        <rFont val="Marianne"/>
      </rPr>
      <t xml:space="preserve"> (cf. art. 5.2.3 AE/CCP)</t>
    </r>
  </si>
  <si>
    <r>
      <rPr>
        <sz val="9"/>
        <color theme="1"/>
        <rFont val="Marianne"/>
      </rPr>
      <t xml:space="preserve">OPTION 3 : </t>
    </r>
    <r>
      <rPr>
        <i/>
        <sz val="9"/>
        <color theme="1"/>
        <rFont val="Marianne"/>
      </rPr>
      <t xml:space="preserve">Poursuite du forfait 2 ou 3, par des prestations de veille et d'analyse des médias et des réseaux sociaux en lien avec la crise + conseils pour la mise en oeuvre d'une communication de crise </t>
    </r>
    <r>
      <rPr>
        <b/>
        <i/>
        <u/>
        <sz val="9"/>
        <color theme="1"/>
        <rFont val="Marianne"/>
      </rPr>
      <t>avec accompagnement opérationnel pour l'organisation d'une conférence de presse</t>
    </r>
    <r>
      <rPr>
        <i/>
        <sz val="9"/>
        <color theme="1"/>
        <rFont val="Marianne"/>
      </rPr>
      <t xml:space="preserve"> : commande possible de quantité(s) par unité de 24h00 (cf. art. 5.2.4 AE/CCP)</t>
    </r>
  </si>
  <si>
    <r>
      <t xml:space="preserve">III - Prestations ponctuelles complémentaire d'organisation matérielle d'une conférence de presse 
</t>
    </r>
    <r>
      <rPr>
        <sz val="9"/>
        <color theme="0"/>
        <rFont val="Marianne"/>
      </rPr>
      <t>(qui peuvent être commandées individuellement le cas échéant)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</si>
</sst>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b/>
      <sz val="9"/>
      <color theme="1"/>
      <name val="Marianne"/>
    </font>
    <font>
      <b/>
      <sz val="9"/>
      <color theme="4" tint="-0.249977111117893"/>
      <name val="Marianne"/>
    </font>
    <font>
      <sz val="9"/>
      <color theme="1"/>
      <name val="Marianne"/>
    </font>
    <font>
      <b/>
      <sz val="9"/>
      <color theme="0"/>
      <name val="Marianne"/>
    </font>
    <font>
      <b/>
      <sz val="9"/>
      <name val="Marianne"/>
    </font>
    <font>
      <sz val="9"/>
      <name val="Marianne"/>
    </font>
    <font>
      <sz val="9"/>
      <color rgb="FFFF0000"/>
      <name val="Marianne"/>
    </font>
    <font>
      <sz val="9"/>
      <color theme="0"/>
      <name val="Marianne"/>
    </font>
    <font>
      <strike/>
      <sz val="9"/>
      <color rgb="FFFF0000"/>
      <name val="Marianne"/>
    </font>
    <font>
      <b/>
      <i/>
      <sz val="9"/>
      <color theme="1"/>
      <name val="Marianne"/>
    </font>
    <font>
      <i/>
      <sz val="9"/>
      <color theme="1"/>
      <name val="Marianne"/>
    </font>
    <font>
      <i/>
      <sz val="9"/>
      <color rgb="FFFF0000"/>
      <name val="Marianne"/>
    </font>
    <font>
      <i/>
      <sz val="9"/>
      <name val="Marianne"/>
    </font>
    <font>
      <b/>
      <i/>
      <u/>
      <sz val="9"/>
      <color theme="1"/>
      <name val="Marianne"/>
    </font>
    <font>
      <u/>
      <sz val="9"/>
      <color theme="1"/>
      <name val="Marianne"/>
    </font>
    <font>
      <i/>
      <u/>
      <sz val="9"/>
      <color theme="1"/>
      <name val="Marianne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3">
    <xf numFmtId="0" fontId="0" fillId="0" borderId="0"/>
    <xf numFmtId="44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4" fillId="3" borderId="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3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3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44" fontId="3" fillId="0" borderId="18" xfId="1" applyFont="1" applyFill="1" applyBorder="1" applyAlignment="1">
      <alignment horizontal="center" vertical="center" wrapText="1"/>
    </xf>
    <xf numFmtId="44" fontId="3" fillId="2" borderId="18" xfId="1" applyFont="1" applyFill="1" applyBorder="1" applyAlignment="1">
      <alignment horizontal="center" vertical="center" wrapText="1"/>
    </xf>
    <xf numFmtId="44" fontId="4" fillId="3" borderId="10" xfId="1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left" vertical="center" wrapText="1"/>
    </xf>
    <xf numFmtId="44" fontId="3" fillId="2" borderId="1" xfId="1" applyFont="1" applyFill="1" applyBorder="1" applyAlignment="1">
      <alignment horizontal="center" vertical="center" wrapText="1"/>
    </xf>
    <xf numFmtId="44" fontId="4" fillId="3" borderId="10" xfId="1" applyFont="1" applyFill="1" applyBorder="1" applyAlignment="1">
      <alignment vertical="center" wrapText="1"/>
    </xf>
    <xf numFmtId="44" fontId="3" fillId="2" borderId="1" xfId="1" applyFont="1" applyFill="1" applyBorder="1" applyAlignment="1">
      <alignment horizontal="left" vertical="center" wrapText="1"/>
    </xf>
    <xf numFmtId="44" fontId="3" fillId="2" borderId="23" xfId="1" applyFont="1" applyFill="1" applyBorder="1" applyAlignment="1">
      <alignment horizontal="center" vertical="center" wrapText="1"/>
    </xf>
    <xf numFmtId="44" fontId="7" fillId="0" borderId="24" xfId="1" applyFont="1" applyBorder="1" applyAlignment="1">
      <alignment horizontal="center" vertical="center"/>
    </xf>
    <xf numFmtId="0" fontId="11" fillId="2" borderId="16" xfId="0" applyFont="1" applyFill="1" applyBorder="1" applyAlignment="1">
      <alignment vertical="center" wrapText="1"/>
    </xf>
    <xf numFmtId="9" fontId="4" fillId="3" borderId="2" xfId="2" applyFont="1" applyFill="1" applyBorder="1" applyAlignment="1">
      <alignment horizontal="center" vertical="center" wrapText="1"/>
    </xf>
    <xf numFmtId="9" fontId="4" fillId="3" borderId="10" xfId="2" applyFont="1" applyFill="1" applyBorder="1" applyAlignment="1">
      <alignment horizontal="center" vertical="center" wrapText="1"/>
    </xf>
    <xf numFmtId="9" fontId="3" fillId="0" borderId="0" xfId="2" applyFont="1" applyAlignment="1">
      <alignment horizontal="center" wrapText="1"/>
    </xf>
    <xf numFmtId="44" fontId="3" fillId="0" borderId="1" xfId="1" applyFont="1" applyFill="1" applyBorder="1" applyAlignment="1" applyProtection="1">
      <alignment horizontal="center" vertical="center" wrapText="1"/>
      <protection locked="0"/>
    </xf>
    <xf numFmtId="9" fontId="3" fillId="0" borderId="9" xfId="2" applyFont="1" applyFill="1" applyBorder="1" applyAlignment="1" applyProtection="1">
      <alignment horizontal="center" vertical="center" wrapText="1"/>
      <protection locked="0"/>
    </xf>
    <xf numFmtId="44" fontId="3" fillId="2" borderId="1" xfId="1" applyFont="1" applyFill="1" applyBorder="1" applyAlignment="1" applyProtection="1">
      <alignment horizontal="center" vertical="center" wrapText="1"/>
      <protection locked="0"/>
    </xf>
    <xf numFmtId="9" fontId="3" fillId="2" borderId="1" xfId="2" applyFont="1" applyFill="1" applyBorder="1" applyAlignment="1" applyProtection="1">
      <alignment horizontal="center" vertical="center" wrapText="1"/>
      <protection locked="0"/>
    </xf>
    <xf numFmtId="9" fontId="3" fillId="0" borderId="1" xfId="2" applyFont="1" applyFill="1" applyBorder="1" applyAlignment="1" applyProtection="1">
      <alignment horizontal="center" vertical="center" wrapText="1"/>
      <protection locked="0"/>
    </xf>
    <xf numFmtId="44" fontId="3" fillId="2" borderId="1" xfId="1" applyFont="1" applyFill="1" applyBorder="1" applyAlignment="1" applyProtection="1">
      <alignment horizontal="center" wrapText="1"/>
      <protection locked="0"/>
    </xf>
    <xf numFmtId="9" fontId="3" fillId="2" borderId="1" xfId="2" applyFont="1" applyFill="1" applyBorder="1" applyAlignment="1" applyProtection="1">
      <alignment horizontal="center" wrapText="1"/>
      <protection locked="0"/>
    </xf>
    <xf numFmtId="0" fontId="6" fillId="2" borderId="9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 applyProtection="1">
      <alignment horizontal="left" vertical="center" wrapText="1"/>
      <protection locked="0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1" fillId="0" borderId="17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 applyProtection="1">
      <alignment horizontal="center" vertical="center" wrapText="1"/>
      <protection locked="0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E33D3-216B-4C35-AC44-84335072D8A6}">
  <sheetPr>
    <pageSetUpPr fitToPage="1"/>
  </sheetPr>
  <dimension ref="A1:H37"/>
  <sheetViews>
    <sheetView tabSelected="1" zoomScale="115" zoomScaleNormal="115" zoomScaleSheetLayoutView="55" workbookViewId="0">
      <selection activeCell="E5" sqref="E5"/>
    </sheetView>
  </sheetViews>
  <sheetFormatPr baseColWidth="10" defaultColWidth="11.42578125" defaultRowHeight="0" customHeight="1" zeroHeight="1" x14ac:dyDescent="0.3"/>
  <cols>
    <col min="1" max="1" width="79.7109375" style="7" customWidth="1"/>
    <col min="2" max="2" width="21" style="7" customWidth="1"/>
    <col min="3" max="3" width="22" style="7" customWidth="1"/>
    <col min="4" max="4" width="29.42578125" style="22" customWidth="1"/>
    <col min="5" max="5" width="13.140625" style="37" customWidth="1"/>
    <col min="6" max="6" width="34.7109375" style="7" customWidth="1"/>
    <col min="7" max="7" width="18.7109375" style="22" customWidth="1"/>
    <col min="8" max="8" width="19.85546875" style="1" customWidth="1"/>
    <col min="9" max="16384" width="11.42578125" style="1"/>
  </cols>
  <sheetData>
    <row r="1" spans="1:8" ht="83.1" customHeight="1" thickBot="1" x14ac:dyDescent="0.35">
      <c r="A1" s="49" t="s">
        <v>17</v>
      </c>
      <c r="B1" s="50"/>
      <c r="C1" s="50"/>
      <c r="D1" s="50"/>
      <c r="E1" s="50"/>
      <c r="F1" s="50"/>
      <c r="G1" s="50"/>
      <c r="H1" s="51"/>
    </row>
    <row r="2" spans="1:8" ht="44.65" customHeight="1" x14ac:dyDescent="0.3">
      <c r="A2" s="2" t="s">
        <v>5</v>
      </c>
      <c r="B2" s="62" t="s">
        <v>2</v>
      </c>
      <c r="C2" s="63"/>
      <c r="D2" s="3" t="s">
        <v>1</v>
      </c>
      <c r="E2" s="35" t="s">
        <v>0</v>
      </c>
      <c r="F2" s="3" t="s">
        <v>24</v>
      </c>
      <c r="G2" s="3" t="s">
        <v>23</v>
      </c>
      <c r="H2" s="4" t="s">
        <v>25</v>
      </c>
    </row>
    <row r="3" spans="1:8" ht="44.65" customHeight="1" x14ac:dyDescent="0.3">
      <c r="A3" s="20" t="s">
        <v>26</v>
      </c>
      <c r="B3" s="21"/>
      <c r="C3" s="21"/>
      <c r="D3" s="19"/>
      <c r="E3" s="36"/>
      <c r="F3" s="21"/>
      <c r="G3" s="23"/>
      <c r="H3" s="11"/>
    </row>
    <row r="4" spans="1:8" s="10" customFormat="1" ht="53.25" customHeight="1" x14ac:dyDescent="0.3">
      <c r="A4" s="9" t="s">
        <v>7</v>
      </c>
      <c r="B4" s="64" t="s">
        <v>6</v>
      </c>
      <c r="C4" s="65"/>
      <c r="D4" s="38"/>
      <c r="E4" s="39"/>
      <c r="F4" s="28">
        <f>D4*(1+E4)</f>
        <v>0</v>
      </c>
      <c r="G4" s="8">
        <v>1</v>
      </c>
      <c r="H4" s="25">
        <f>F4*G4</f>
        <v>0</v>
      </c>
    </row>
    <row r="5" spans="1:8" s="10" customFormat="1" ht="53.25" customHeight="1" x14ac:dyDescent="0.3">
      <c r="A5" s="14" t="s">
        <v>11</v>
      </c>
      <c r="B5" s="52" t="s">
        <v>10</v>
      </c>
      <c r="C5" s="53"/>
      <c r="D5" s="40"/>
      <c r="E5" s="41"/>
      <c r="F5" s="31">
        <f t="shared" ref="F5:F7" si="0">D5*(1+E5)</f>
        <v>0</v>
      </c>
      <c r="G5" s="5">
        <v>3</v>
      </c>
      <c r="H5" s="26">
        <f>F5*G5</f>
        <v>0</v>
      </c>
    </row>
    <row r="6" spans="1:8" s="10" customFormat="1" ht="74.25" customHeight="1" x14ac:dyDescent="0.3">
      <c r="A6" s="18" t="s">
        <v>14</v>
      </c>
      <c r="B6" s="64" t="s">
        <v>12</v>
      </c>
      <c r="C6" s="66"/>
      <c r="D6" s="38"/>
      <c r="E6" s="42"/>
      <c r="F6" s="28">
        <f t="shared" si="0"/>
        <v>0</v>
      </c>
      <c r="G6" s="8">
        <v>4</v>
      </c>
      <c r="H6" s="25">
        <f t="shared" ref="H6:H17" si="1">F6*G6</f>
        <v>0</v>
      </c>
    </row>
    <row r="7" spans="1:8" s="10" customFormat="1" ht="90.75" customHeight="1" x14ac:dyDescent="0.3">
      <c r="A7" s="15" t="s">
        <v>9</v>
      </c>
      <c r="B7" s="52" t="s">
        <v>13</v>
      </c>
      <c r="C7" s="53"/>
      <c r="D7" s="40"/>
      <c r="E7" s="41"/>
      <c r="F7" s="31">
        <f t="shared" si="0"/>
        <v>0</v>
      </c>
      <c r="G7" s="5">
        <v>6</v>
      </c>
      <c r="H7" s="26">
        <f t="shared" si="1"/>
        <v>0</v>
      </c>
    </row>
    <row r="8" spans="1:8" ht="44.65" customHeight="1" x14ac:dyDescent="0.3">
      <c r="A8" s="20" t="s">
        <v>27</v>
      </c>
      <c r="B8" s="21"/>
      <c r="C8" s="21"/>
      <c r="D8" s="27"/>
      <c r="E8" s="36"/>
      <c r="F8" s="30"/>
      <c r="G8" s="23"/>
      <c r="H8" s="23"/>
    </row>
    <row r="9" spans="1:8" ht="53.25" customHeight="1" x14ac:dyDescent="0.3">
      <c r="A9" s="54" t="s">
        <v>28</v>
      </c>
      <c r="B9" s="56" t="s">
        <v>15</v>
      </c>
      <c r="C9" s="12" t="s">
        <v>8</v>
      </c>
      <c r="D9" s="38"/>
      <c r="E9" s="42"/>
      <c r="F9" s="28">
        <f>D9*(1+E9)</f>
        <v>0</v>
      </c>
      <c r="G9" s="8">
        <v>3</v>
      </c>
      <c r="H9" s="25">
        <f>F9*G9</f>
        <v>0</v>
      </c>
    </row>
    <row r="10" spans="1:8" ht="28.5" customHeight="1" x14ac:dyDescent="0.3">
      <c r="A10" s="55"/>
      <c r="B10" s="57"/>
      <c r="C10" s="16" t="s">
        <v>18</v>
      </c>
      <c r="D10" s="38"/>
      <c r="E10" s="42"/>
      <c r="F10" s="28">
        <f>D10*(1+E10)</f>
        <v>0</v>
      </c>
      <c r="G10" s="13">
        <v>2</v>
      </c>
      <c r="H10" s="25">
        <f t="shared" si="1"/>
        <v>0</v>
      </c>
    </row>
    <row r="11" spans="1:8" ht="80.099999999999994" customHeight="1" x14ac:dyDescent="0.3">
      <c r="A11" s="34" t="s">
        <v>29</v>
      </c>
      <c r="B11" s="52" t="s">
        <v>19</v>
      </c>
      <c r="C11" s="53"/>
      <c r="D11" s="40"/>
      <c r="E11" s="41"/>
      <c r="F11" s="31">
        <f>D11*(1+E11)</f>
        <v>0</v>
      </c>
      <c r="G11" s="5">
        <v>2</v>
      </c>
      <c r="H11" s="26">
        <f t="shared" si="1"/>
        <v>0</v>
      </c>
    </row>
    <row r="12" spans="1:8" ht="90.4" customHeight="1" x14ac:dyDescent="0.3">
      <c r="A12" s="17" t="s">
        <v>30</v>
      </c>
      <c r="B12" s="58" t="s">
        <v>19</v>
      </c>
      <c r="C12" s="59"/>
      <c r="D12" s="38"/>
      <c r="E12" s="42"/>
      <c r="F12" s="28">
        <f>D12*(1+E12)</f>
        <v>0</v>
      </c>
      <c r="G12" s="8">
        <v>3</v>
      </c>
      <c r="H12" s="25">
        <f t="shared" si="1"/>
        <v>0</v>
      </c>
    </row>
    <row r="13" spans="1:8" ht="73.5" customHeight="1" x14ac:dyDescent="0.3">
      <c r="A13" s="60" t="s">
        <v>31</v>
      </c>
      <c r="B13" s="61"/>
      <c r="C13" s="21"/>
      <c r="D13" s="27"/>
      <c r="E13" s="36"/>
      <c r="F13" s="30"/>
      <c r="G13" s="23"/>
      <c r="H13" s="23"/>
    </row>
    <row r="14" spans="1:8" ht="25.5" customHeight="1" x14ac:dyDescent="0.3">
      <c r="A14" s="47" t="s">
        <v>16</v>
      </c>
      <c r="B14" s="64" t="s">
        <v>3</v>
      </c>
      <c r="C14" s="66"/>
      <c r="D14" s="38"/>
      <c r="E14" s="42"/>
      <c r="F14" s="28">
        <f>D14*(1+E14)</f>
        <v>0</v>
      </c>
      <c r="G14" s="8">
        <v>4</v>
      </c>
      <c r="H14" s="25">
        <f t="shared" si="1"/>
        <v>0</v>
      </c>
    </row>
    <row r="15" spans="1:8" ht="29.1" customHeight="1" x14ac:dyDescent="0.3">
      <c r="A15" s="47"/>
      <c r="B15" s="67" t="s">
        <v>4</v>
      </c>
      <c r="C15" s="68"/>
      <c r="D15" s="38"/>
      <c r="E15" s="42"/>
      <c r="F15" s="28">
        <f t="shared" ref="F15:F17" si="2">D15*(1+E15)</f>
        <v>0</v>
      </c>
      <c r="G15" s="8"/>
      <c r="H15" s="25">
        <f t="shared" si="1"/>
        <v>0</v>
      </c>
    </row>
    <row r="16" spans="1:8" ht="65.25" customHeight="1" x14ac:dyDescent="0.3">
      <c r="A16" s="48" t="s">
        <v>22</v>
      </c>
      <c r="B16" s="69" t="s">
        <v>20</v>
      </c>
      <c r="C16" s="70"/>
      <c r="D16" s="43"/>
      <c r="E16" s="44"/>
      <c r="F16" s="31">
        <f t="shared" si="2"/>
        <v>0</v>
      </c>
      <c r="G16" s="24">
        <v>1</v>
      </c>
      <c r="H16" s="29">
        <f t="shared" si="1"/>
        <v>0</v>
      </c>
    </row>
    <row r="17" spans="1:8" ht="72" customHeight="1" thickBot="1" x14ac:dyDescent="0.35">
      <c r="A17" s="48"/>
      <c r="B17" s="45" t="s">
        <v>21</v>
      </c>
      <c r="C17" s="46"/>
      <c r="D17" s="43"/>
      <c r="E17" s="44"/>
      <c r="F17" s="31">
        <f t="shared" si="2"/>
        <v>0</v>
      </c>
      <c r="G17" s="24"/>
      <c r="H17" s="32">
        <f t="shared" si="1"/>
        <v>0</v>
      </c>
    </row>
    <row r="18" spans="1:8" ht="44.65" customHeight="1" thickBot="1" x14ac:dyDescent="0.35">
      <c r="A18" s="6"/>
      <c r="H18" s="33">
        <f>SUM(H4:H17)</f>
        <v>0</v>
      </c>
    </row>
    <row r="32" spans="1:8" s="7" customFormat="1" ht="0" hidden="1" customHeight="1" x14ac:dyDescent="0.3">
      <c r="D32" s="22"/>
      <c r="E32" s="37"/>
      <c r="G32" s="22"/>
      <c r="H32" s="1"/>
    </row>
    <row r="34" spans="4:8" s="7" customFormat="1" ht="0" hidden="1" customHeight="1" x14ac:dyDescent="0.3">
      <c r="D34" s="22"/>
      <c r="E34" s="37"/>
      <c r="G34" s="22"/>
      <c r="H34" s="1"/>
    </row>
    <row r="36" spans="4:8" s="7" customFormat="1" ht="0" hidden="1" customHeight="1" x14ac:dyDescent="0.3">
      <c r="D36" s="22"/>
      <c r="E36" s="37"/>
      <c r="G36" s="22"/>
      <c r="H36" s="1"/>
    </row>
    <row r="37" spans="4:8" s="7" customFormat="1" ht="0" hidden="1" customHeight="1" x14ac:dyDescent="0.3">
      <c r="D37" s="22"/>
      <c r="E37" s="37"/>
      <c r="G37" s="22"/>
      <c r="H37" s="1"/>
    </row>
  </sheetData>
  <sheetProtection algorithmName="SHA-512" hashValue="dze5NAj8Jmra1sutzad7ojXBt+LZyHT4UYS6QKiPQsL1wsIPim3Bjzwoulx6B07c5oI9F4QBGfMcJGaMyRZnvQ==" saltValue="B0v8WdhhBF9XJOFdjxmE7w==" spinCount="100000" sheet="1" objects="1" scenarios="1"/>
  <mergeCells count="17">
    <mergeCell ref="B16:C16"/>
    <mergeCell ref="B17:C17"/>
    <mergeCell ref="A14:A15"/>
    <mergeCell ref="A16:A17"/>
    <mergeCell ref="A1:H1"/>
    <mergeCell ref="B11:C11"/>
    <mergeCell ref="A9:A10"/>
    <mergeCell ref="B9:B10"/>
    <mergeCell ref="B12:C12"/>
    <mergeCell ref="A13:B13"/>
    <mergeCell ref="B2:C2"/>
    <mergeCell ref="B4:C4"/>
    <mergeCell ref="B5:C5"/>
    <mergeCell ref="B6:C6"/>
    <mergeCell ref="B7:C7"/>
    <mergeCell ref="B14:C14"/>
    <mergeCell ref="B15:C15"/>
  </mergeCells>
  <pageMargins left="0.70866141732283472" right="0.70866141732283472" top="0.74803149606299213" bottom="0.74803149606299213" header="0.31496062992125984" footer="0.31496062992125984"/>
  <pageSetup paperSize="8" scale="80" fitToHeight="0" orientation="landscape" r:id="rId1"/>
  <headerFoot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Ministère de la Justice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BONNEVILLE Damien</dc:creator>
  <cp:lastModifiedBy>Claire SPATARO</cp:lastModifiedBy>
  <cp:lastPrinted>2025-09-25T15:09:35Z</cp:lastPrinted>
  <dcterms:created xsi:type="dcterms:W3CDTF">2021-03-16T09:42:33Z</dcterms:created>
  <dcterms:modified xsi:type="dcterms:W3CDTF">2025-11-24T15:23:34Z</dcterms:modified>
</cp:coreProperties>
</file>