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@GESTION_PROJETS\28_MARCHE_AMOE_2026\Marché-DEV-TMA-DGAMPA_2025-2029\Re_ DGAMPA-NUM-2025-05-TMA - Proposition de DCE TMA SDTNUM\"/>
    </mc:Choice>
  </mc:AlternateContent>
  <xr:revisionPtr revIDLastSave="0" documentId="13_ncr:1_{A4CDA061-AFA2-4D93-BDB1-F534452741DC}" xr6:coauthVersionLast="36" xr6:coauthVersionMax="47" xr10:uidLastSave="{00000000-0000-0000-0000-000000000000}"/>
  <bookViews>
    <workbookView xWindow="0" yWindow="0" windowWidth="21570" windowHeight="7230" activeTab="1" xr2:uid="{00000000-000D-0000-FFFF-FFFF00000000}"/>
  </bookViews>
  <sheets>
    <sheet name="Notice" sheetId="1" r:id="rId1"/>
    <sheet name="annexe_DQE_TMA2026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9" i="3" l="1"/>
  <c r="E78" i="3"/>
  <c r="E77" i="3"/>
  <c r="E76" i="3"/>
  <c r="E75" i="3"/>
  <c r="E74" i="3"/>
  <c r="E73" i="3"/>
  <c r="E80" i="3" s="1"/>
  <c r="E81" i="3" s="1"/>
  <c r="D83" i="3"/>
  <c r="E68" i="3"/>
  <c r="E67" i="3"/>
  <c r="E66" i="3"/>
  <c r="E65" i="3"/>
  <c r="E64" i="3"/>
  <c r="E63" i="3"/>
  <c r="E62" i="3"/>
  <c r="E61" i="3"/>
  <c r="E60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56" i="3" s="1"/>
  <c r="E57" i="3" s="1"/>
  <c r="E38" i="3"/>
  <c r="E37" i="3"/>
  <c r="E36" i="3"/>
  <c r="E31" i="3"/>
  <c r="E30" i="3"/>
  <c r="E29" i="3"/>
  <c r="E28" i="3"/>
  <c r="E27" i="3"/>
  <c r="E32" i="3" s="1"/>
  <c r="E33" i="3" s="1"/>
  <c r="E22" i="3"/>
  <c r="E21" i="3"/>
  <c r="E20" i="3"/>
  <c r="E15" i="3"/>
  <c r="E14" i="3"/>
  <c r="E13" i="3"/>
  <c r="E16" i="3" s="1"/>
  <c r="E17" i="3" s="1"/>
  <c r="E8" i="3"/>
  <c r="E7" i="3"/>
  <c r="E6" i="3"/>
  <c r="E9" i="3" l="1"/>
  <c r="E10" i="3" s="1"/>
  <c r="E23" i="3"/>
  <c r="E24" i="3" s="1"/>
  <c r="E39" i="3"/>
  <c r="E40" i="3" s="1"/>
  <c r="E69" i="3"/>
  <c r="E70" i="3" s="1"/>
</calcChain>
</file>

<file path=xl/sharedStrings.xml><?xml version="1.0" encoding="utf-8"?>
<sst xmlns="http://schemas.openxmlformats.org/spreadsheetml/2006/main" count="208" uniqueCount="152">
  <si>
    <t>EVALUATION TECHNIQUE DES OFFRES</t>
  </si>
  <si>
    <t>EVALUATION FINANCIERE DES OFFRES</t>
  </si>
  <si>
    <t>UO_TDC</t>
  </si>
  <si>
    <t>TOTAL  PRIX 1</t>
  </si>
  <si>
    <t>PRIX UNITAIRE</t>
  </si>
  <si>
    <t>PRIX PRESTATION</t>
  </si>
  <si>
    <t>PRIX 2</t>
  </si>
  <si>
    <t xml:space="preserve">PRIX 1 </t>
  </si>
  <si>
    <t>TOTAL  PRIX 2</t>
  </si>
  <si>
    <t>PRIX 3</t>
  </si>
  <si>
    <t>TOTAL  PRIX 3</t>
  </si>
  <si>
    <t>PRIX 4</t>
  </si>
  <si>
    <t>TOTAL  PRIX 4</t>
  </si>
  <si>
    <t>PRIX 5</t>
  </si>
  <si>
    <t>PRIX 6</t>
  </si>
  <si>
    <t>TOTAL  PRIX 5</t>
  </si>
  <si>
    <t>TOTAL  PRIX 6</t>
  </si>
  <si>
    <t>UO_NUITEE</t>
  </si>
  <si>
    <t>UO_DEPL</t>
  </si>
  <si>
    <t>UO_EXP_DATA</t>
  </si>
  <si>
    <t>UO_EXP_SECU</t>
  </si>
  <si>
    <t>UO_EXP_GEO</t>
  </si>
  <si>
    <t>Pour le sous-critère technique 1 (20%), la somme des notes des éléments est ramenée sur 20 points par une règle de 3.</t>
  </si>
  <si>
    <t>La note technique sur 60 est la somme des notes des 3 sous-critères techniques.</t>
  </si>
  <si>
    <t>UO_PCHA_S</t>
  </si>
  <si>
    <t>UO_PCHA_M</t>
  </si>
  <si>
    <t>UO_PCHA_C</t>
  </si>
  <si>
    <t>UO_AUDIT_C</t>
  </si>
  <si>
    <t>UO_EXP_URBA</t>
  </si>
  <si>
    <t>UO_LANCEMENT</t>
  </si>
  <si>
    <t>UO_INIT</t>
  </si>
  <si>
    <t>UO_REVERS_C</t>
  </si>
  <si>
    <t>UO_EIMPF_C</t>
  </si>
  <si>
    <t>UO_EIMPT_C</t>
  </si>
  <si>
    <t>UO_SFD_M</t>
  </si>
  <si>
    <t>UO_CONCF_M</t>
  </si>
  <si>
    <t>UO_DAT_M</t>
  </si>
  <si>
    <t>UO_REA_S</t>
  </si>
  <si>
    <t>UO_REA_M</t>
  </si>
  <si>
    <t>UO_REA_C</t>
  </si>
  <si>
    <t>UO_REPRISE_M</t>
  </si>
  <si>
    <t>UO_MJCA_S</t>
  </si>
  <si>
    <t>UO_MCA_C</t>
  </si>
  <si>
    <t>UO_MSE_M</t>
  </si>
  <si>
    <t>UO_MBD_M</t>
  </si>
  <si>
    <t>UO_CADAG</t>
  </si>
  <si>
    <t>UO_APO</t>
  </si>
  <si>
    <t>UO_UX</t>
  </si>
  <si>
    <t>UO_INTEGR</t>
  </si>
  <si>
    <t>UO_EXP_ARCHI</t>
  </si>
  <si>
    <t>UO_POC_C</t>
  </si>
  <si>
    <t>UO_EXP_IA</t>
  </si>
  <si>
    <t>UO_PREP_TDC</t>
  </si>
  <si>
    <t>1 UO_PCHA_S</t>
  </si>
  <si>
    <t>1 UO_PCHA_M</t>
  </si>
  <si>
    <t>1 UO_PCHA_C</t>
  </si>
  <si>
    <t>1 UO_AUDIT_C</t>
  </si>
  <si>
    <t>5 UO_EXP_SECU</t>
  </si>
  <si>
    <t>5 UO_EXP_URBA</t>
  </si>
  <si>
    <t>initialisation et réversibilité d'un produit numérique</t>
  </si>
  <si>
    <t>1 UO_LANCEMENT</t>
  </si>
  <si>
    <t>1 UO_INIT</t>
  </si>
  <si>
    <t>1 UO_REVERS_C</t>
  </si>
  <si>
    <t>maintenance adaptative et évolutive d'un produit avec études d'impact, évolutions fonctionnelles, migrations techniques</t>
  </si>
  <si>
    <t>1 UO_EIMPF_C</t>
  </si>
  <si>
    <t>1 UO_EIMPT_C</t>
  </si>
  <si>
    <t>1 UO_SFD_M</t>
  </si>
  <si>
    <t>1 UO_CONCF_M</t>
  </si>
  <si>
    <t>1 UO_DAT_M</t>
  </si>
  <si>
    <t>1 UO_MCORR_1</t>
  </si>
  <si>
    <t>1 UO_SUPPORT_1</t>
  </si>
  <si>
    <t>1 UO_MCORR_2</t>
  </si>
  <si>
    <t>1 UO_SUPPORT_2</t>
  </si>
  <si>
    <t>1 UO_MCORR_3</t>
  </si>
  <si>
    <t>1 UO_SUPPORT_3</t>
  </si>
  <si>
    <t>1 UO_MCORR_4</t>
  </si>
  <si>
    <t>1 UO_SUPPORT_4</t>
  </si>
  <si>
    <t>Produit simple en maintenance corrective et préventive simple  et support simple avec un niveau de service "1" pendant 1 mois</t>
  </si>
  <si>
    <t>Produit de complexité moyenne en maintenance corrective et préventive moyenne et support moyen avec un niveau de service "2" pendant 1 mois</t>
  </si>
  <si>
    <t>Produit complexe en maintenance corrective et préventive complexe et support complexe avec un niveau de service "3" pendant 1 mois</t>
  </si>
  <si>
    <t>Produit complexe avec audit et expertise, en maintenance corrective et préventive complexe et support complexe avec un niveau de service "4" pendant 1 mois</t>
  </si>
  <si>
    <t>1 UO_REA_S</t>
  </si>
  <si>
    <t>2 UO_REA_M</t>
  </si>
  <si>
    <t>3 UO_REA_C</t>
  </si>
  <si>
    <t>1 UO_REPRISE_M</t>
  </si>
  <si>
    <t>1 UO_MJCA_S</t>
  </si>
  <si>
    <t>1 UO_MCA_C</t>
  </si>
  <si>
    <t>1 UO_MSE_M</t>
  </si>
  <si>
    <t>1 UO_MBD_M</t>
  </si>
  <si>
    <t>évolution agile d'un produit sur 3 mois</t>
  </si>
  <si>
    <t>1 UO_CADAG</t>
  </si>
  <si>
    <t>2 UO_IT</t>
  </si>
  <si>
    <t>évolution agile d'un produit avec cadrage, UX, architecte, appui méthode, appui PO et développement sur 1 mois, comprenant un déplacement</t>
  </si>
  <si>
    <t>1 UO_APO</t>
  </si>
  <si>
    <t>1 UO_APM</t>
  </si>
  <si>
    <t>10 UO_UX</t>
  </si>
  <si>
    <t>1 UO_INTEGR</t>
  </si>
  <si>
    <t>7 UO_EXP_ARCHI</t>
  </si>
  <si>
    <t>1 UO_DEPL</t>
  </si>
  <si>
    <t>1 UO_NUITEE</t>
  </si>
  <si>
    <t>développement d'un POC Data / IA et transfert de compétence</t>
  </si>
  <si>
    <t>2 UO_POC_C</t>
  </si>
  <si>
    <t>20 UO_EXP_IA</t>
  </si>
  <si>
    <t>20 UO_EXP_DATA</t>
  </si>
  <si>
    <t>20 UO_EXP_TECH</t>
  </si>
  <si>
    <t>10 UO_EXP_GEO</t>
  </si>
  <si>
    <t>20 UO_PREP_TDC</t>
  </si>
  <si>
    <t>5 UO_TDC</t>
  </si>
  <si>
    <t xml:space="preserve">La note financière du sous-critère 2 est calculée sur le montant du taux de portage selon la formule suivante : </t>
  </si>
  <si>
    <t>PRIX 1 (poids 10%)</t>
  </si>
  <si>
    <t>PRIX 2 (poids 15%)</t>
  </si>
  <si>
    <t>Prix 3 (poids 5%)</t>
  </si>
  <si>
    <t>Prix 4 (poids 5%)</t>
  </si>
  <si>
    <t>Prix 5 (poids 5%)</t>
  </si>
  <si>
    <t>Prix 6 (poids 25%)</t>
  </si>
  <si>
    <t>Prix 7 (poids 25%)</t>
  </si>
  <si>
    <t>Prix 8 (poids 10%)</t>
  </si>
  <si>
    <t>Prix de l'offre = 0,1*prix1 + 0,15*prix2 + 0,05*prix3 + 0,05*prix4 + 0,05*prix5 + 0,25*prix6 + 0,25*prix7 + 0,1*prix8</t>
  </si>
  <si>
    <t>Prix de l'offre = taux de portage</t>
  </si>
  <si>
    <t>UO_MCORR_1</t>
  </si>
  <si>
    <t>UO_SUPPORT_1</t>
  </si>
  <si>
    <t>UO_MCORR_2</t>
  </si>
  <si>
    <t>UO_SUPPORT_2</t>
  </si>
  <si>
    <t>UO_MCORR_3</t>
  </si>
  <si>
    <t>UO_SUPPORT_3</t>
  </si>
  <si>
    <t>UO_MCORR_4</t>
  </si>
  <si>
    <t>UO_SUPPORT_4</t>
  </si>
  <si>
    <t>UO_IT</t>
  </si>
  <si>
    <t>UO_EXP_TECH</t>
  </si>
  <si>
    <t>PRIX 7</t>
  </si>
  <si>
    <t>PRIX 8</t>
  </si>
  <si>
    <t>TOTAL  PRIX 7</t>
  </si>
  <si>
    <t>TOTAL  PRIX 8</t>
  </si>
  <si>
    <t>pondération</t>
  </si>
  <si>
    <t>PRIX PONDERE</t>
  </si>
  <si>
    <t>nombre d'UO</t>
  </si>
  <si>
    <t>nom de l'UO</t>
  </si>
  <si>
    <t>PRIX TOTAL PONDERE</t>
  </si>
  <si>
    <t>COÛT DU PORTAGE</t>
  </si>
  <si>
    <t>UO_AM</t>
  </si>
  <si>
    <t xml:space="preserve">Détail Quantité Estimative  (DQE) </t>
  </si>
  <si>
    <t>Pour le sous-critère technique 2 (10%), la somme des notes des éléments est ramenée sur 10 points par une règle de 3.</t>
  </si>
  <si>
    <t>Pour le sous-critère technique 3 (30%), la somme des notes des éléments est ramenée sur 30 points par une règle de 3.</t>
  </si>
  <si>
    <t>Le critère est évalué sur la somme de 8 prix  ci-dessous et sur  la base du taux de portage</t>
  </si>
  <si>
    <t xml:space="preserve">La note financière du critère 1 est calculée sur la somme des 8 prix ci-dessus pondérés selon leurs poids respectifs selon la formule suivante : </t>
  </si>
  <si>
    <t>La note financière de l'offre sur 30 points</t>
  </si>
  <si>
    <t xml:space="preserve">La note Environnementale  sur 10 points </t>
  </si>
  <si>
    <t>Observations</t>
  </si>
  <si>
    <t>Pour le critère Environnemental  (10%), la note est attribuée en fonction des éléments  repris dans le dossier du soumissionnaire</t>
  </si>
  <si>
    <t>DISPOSITION ENVIRONNEMENTALE</t>
  </si>
  <si>
    <t>Marché de Tierce Maintenance Applicative (TMA)</t>
  </si>
  <si>
    <t>NOTICE  - Rappel du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</si>
</sst>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8" tint="-0.499984740745262"/>
      <name val="Arial"/>
      <family val="2"/>
    </font>
    <font>
      <sz val="16"/>
      <color theme="0"/>
      <name val="Arial"/>
      <family val="2"/>
    </font>
    <font>
      <b/>
      <sz val="20"/>
      <color theme="0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2" fontId="7" fillId="0" borderId="34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44" fontId="9" fillId="4" borderId="11" xfId="2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vertical="center" wrapText="1"/>
    </xf>
    <xf numFmtId="2" fontId="7" fillId="0" borderId="33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2" fontId="7" fillId="0" borderId="35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164" fontId="8" fillId="0" borderId="28" xfId="0" applyNumberFormat="1" applyFont="1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164" fontId="8" fillId="0" borderId="37" xfId="0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64" fontId="8" fillId="0" borderId="39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 wrapText="1"/>
    </xf>
    <xf numFmtId="164" fontId="8" fillId="0" borderId="40" xfId="0" applyNumberFormat="1" applyFont="1" applyBorder="1" applyAlignment="1">
      <alignment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164" fontId="8" fillId="0" borderId="28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 wrapText="1"/>
    </xf>
    <xf numFmtId="0" fontId="8" fillId="0" borderId="3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horizontal="center" vertical="center" wrapText="1"/>
    </xf>
    <xf numFmtId="164" fontId="8" fillId="3" borderId="16" xfId="0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0" fillId="6" borderId="0" xfId="0" applyFont="1" applyFill="1"/>
    <xf numFmtId="0" fontId="11" fillId="6" borderId="0" xfId="0" applyFont="1" applyFill="1" applyAlignment="1">
      <alignment horizontal="center"/>
    </xf>
    <xf numFmtId="0" fontId="12" fillId="4" borderId="5" xfId="0" applyFont="1" applyFill="1" applyBorder="1"/>
    <xf numFmtId="0" fontId="7" fillId="2" borderId="6" xfId="0" applyFont="1" applyFill="1" applyBorder="1"/>
    <xf numFmtId="0" fontId="13" fillId="4" borderId="6" xfId="0" applyFont="1" applyFill="1" applyBorder="1"/>
    <xf numFmtId="0" fontId="7" fillId="2" borderId="7" xfId="0" applyFont="1" applyFill="1" applyBorder="1"/>
    <xf numFmtId="0" fontId="7" fillId="2" borderId="0" xfId="0" applyFont="1" applyFill="1"/>
    <xf numFmtId="0" fontId="8" fillId="2" borderId="6" xfId="0" applyFont="1" applyFill="1" applyBorder="1"/>
    <xf numFmtId="0" fontId="7" fillId="2" borderId="6" xfId="0" applyFont="1" applyFill="1" applyBorder="1" applyAlignment="1">
      <alignment vertical="center"/>
    </xf>
    <xf numFmtId="0" fontId="13" fillId="4" borderId="6" xfId="0" applyFont="1" applyFill="1" applyBorder="1" applyAlignment="1">
      <alignment vertical="center"/>
    </xf>
    <xf numFmtId="0" fontId="13" fillId="4" borderId="7" xfId="0" applyFont="1" applyFill="1" applyBorder="1"/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0"/>
  <sheetViews>
    <sheetView workbookViewId="0">
      <selection activeCell="A12" sqref="A12"/>
    </sheetView>
  </sheetViews>
  <sheetFormatPr baseColWidth="10" defaultRowHeight="15" x14ac:dyDescent="0.25"/>
  <cols>
    <col min="1" max="1" width="150.140625" customWidth="1"/>
  </cols>
  <sheetData>
    <row r="1" spans="1:1" ht="20.25" x14ac:dyDescent="0.3">
      <c r="A1" s="105"/>
    </row>
    <row r="2" spans="1:1" ht="26.25" x14ac:dyDescent="0.4">
      <c r="A2" s="106" t="s">
        <v>151</v>
      </c>
    </row>
    <row r="3" spans="1:1" ht="21" thickBot="1" x14ac:dyDescent="0.35">
      <c r="A3" s="105"/>
    </row>
    <row r="4" spans="1:1" ht="15.75" x14ac:dyDescent="0.25">
      <c r="A4" s="107" t="s">
        <v>0</v>
      </c>
    </row>
    <row r="5" spans="1:1" x14ac:dyDescent="0.25">
      <c r="A5" s="108"/>
    </row>
    <row r="6" spans="1:1" x14ac:dyDescent="0.25">
      <c r="A6" s="108" t="s">
        <v>22</v>
      </c>
    </row>
    <row r="7" spans="1:1" x14ac:dyDescent="0.25">
      <c r="A7" s="108" t="s">
        <v>141</v>
      </c>
    </row>
    <row r="8" spans="1:1" x14ac:dyDescent="0.25">
      <c r="A8" s="108" t="s">
        <v>142</v>
      </c>
    </row>
    <row r="9" spans="1:1" x14ac:dyDescent="0.25">
      <c r="A9" s="109" t="s">
        <v>23</v>
      </c>
    </row>
    <row r="10" spans="1:1" ht="15.75" thickBot="1" x14ac:dyDescent="0.3">
      <c r="A10" s="110"/>
    </row>
    <row r="11" spans="1:1" ht="15.75" thickBot="1" x14ac:dyDescent="0.3">
      <c r="A11" s="111"/>
    </row>
    <row r="12" spans="1:1" ht="15.75" x14ac:dyDescent="0.25">
      <c r="A12" s="107" t="s">
        <v>1</v>
      </c>
    </row>
    <row r="13" spans="1:1" x14ac:dyDescent="0.25">
      <c r="A13" s="108"/>
    </row>
    <row r="14" spans="1:1" x14ac:dyDescent="0.25">
      <c r="A14" s="108" t="s">
        <v>143</v>
      </c>
    </row>
    <row r="15" spans="1:1" x14ac:dyDescent="0.25">
      <c r="A15" s="108"/>
    </row>
    <row r="16" spans="1:1" x14ac:dyDescent="0.25">
      <c r="A16" s="108"/>
    </row>
    <row r="17" spans="1:1" x14ac:dyDescent="0.25">
      <c r="A17" s="112" t="s">
        <v>109</v>
      </c>
    </row>
    <row r="18" spans="1:1" x14ac:dyDescent="0.25">
      <c r="A18" s="112" t="s">
        <v>77</v>
      </c>
    </row>
    <row r="19" spans="1:1" x14ac:dyDescent="0.25">
      <c r="A19" s="108" t="s">
        <v>53</v>
      </c>
    </row>
    <row r="20" spans="1:1" x14ac:dyDescent="0.25">
      <c r="A20" s="108" t="s">
        <v>69</v>
      </c>
    </row>
    <row r="21" spans="1:1" x14ac:dyDescent="0.25">
      <c r="A21" s="108" t="s">
        <v>70</v>
      </c>
    </row>
    <row r="22" spans="1:1" x14ac:dyDescent="0.25">
      <c r="A22" s="108"/>
    </row>
    <row r="23" spans="1:1" x14ac:dyDescent="0.25">
      <c r="A23" s="112" t="s">
        <v>110</v>
      </c>
    </row>
    <row r="24" spans="1:1" x14ac:dyDescent="0.25">
      <c r="A24" s="112" t="s">
        <v>78</v>
      </c>
    </row>
    <row r="25" spans="1:1" x14ac:dyDescent="0.25">
      <c r="A25" s="108" t="s">
        <v>54</v>
      </c>
    </row>
    <row r="26" spans="1:1" x14ac:dyDescent="0.25">
      <c r="A26" s="108" t="s">
        <v>71</v>
      </c>
    </row>
    <row r="27" spans="1:1" x14ac:dyDescent="0.25">
      <c r="A27" s="108" t="s">
        <v>72</v>
      </c>
    </row>
    <row r="28" spans="1:1" x14ac:dyDescent="0.25">
      <c r="A28" s="108"/>
    </row>
    <row r="29" spans="1:1" x14ac:dyDescent="0.25">
      <c r="A29" s="112" t="s">
        <v>111</v>
      </c>
    </row>
    <row r="30" spans="1:1" x14ac:dyDescent="0.25">
      <c r="A30" s="112" t="s">
        <v>79</v>
      </c>
    </row>
    <row r="31" spans="1:1" x14ac:dyDescent="0.25">
      <c r="A31" s="108" t="s">
        <v>55</v>
      </c>
    </row>
    <row r="32" spans="1:1" x14ac:dyDescent="0.25">
      <c r="A32" s="108" t="s">
        <v>73</v>
      </c>
    </row>
    <row r="33" spans="1:1" x14ac:dyDescent="0.25">
      <c r="A33" s="108" t="s">
        <v>74</v>
      </c>
    </row>
    <row r="34" spans="1:1" x14ac:dyDescent="0.25">
      <c r="A34" s="108"/>
    </row>
    <row r="35" spans="1:1" x14ac:dyDescent="0.25">
      <c r="A35" s="112" t="s">
        <v>112</v>
      </c>
    </row>
    <row r="36" spans="1:1" x14ac:dyDescent="0.25">
      <c r="A36" s="112" t="s">
        <v>80</v>
      </c>
    </row>
    <row r="37" spans="1:1" x14ac:dyDescent="0.25">
      <c r="A37" s="108" t="s">
        <v>55</v>
      </c>
    </row>
    <row r="38" spans="1:1" x14ac:dyDescent="0.25">
      <c r="A38" s="108" t="s">
        <v>56</v>
      </c>
    </row>
    <row r="39" spans="1:1" x14ac:dyDescent="0.25">
      <c r="A39" s="108" t="s">
        <v>57</v>
      </c>
    </row>
    <row r="40" spans="1:1" x14ac:dyDescent="0.25">
      <c r="A40" s="108" t="s">
        <v>58</v>
      </c>
    </row>
    <row r="41" spans="1:1" x14ac:dyDescent="0.25">
      <c r="A41" s="108" t="s">
        <v>75</v>
      </c>
    </row>
    <row r="42" spans="1:1" x14ac:dyDescent="0.25">
      <c r="A42" s="108" t="s">
        <v>76</v>
      </c>
    </row>
    <row r="43" spans="1:1" x14ac:dyDescent="0.25">
      <c r="A43" s="108"/>
    </row>
    <row r="44" spans="1:1" x14ac:dyDescent="0.25">
      <c r="A44" s="112" t="s">
        <v>113</v>
      </c>
    </row>
    <row r="45" spans="1:1" x14ac:dyDescent="0.25">
      <c r="A45" s="112" t="s">
        <v>59</v>
      </c>
    </row>
    <row r="46" spans="1:1" x14ac:dyDescent="0.25">
      <c r="A46" s="108" t="s">
        <v>60</v>
      </c>
    </row>
    <row r="47" spans="1:1" x14ac:dyDescent="0.25">
      <c r="A47" s="108" t="s">
        <v>61</v>
      </c>
    </row>
    <row r="48" spans="1:1" x14ac:dyDescent="0.25">
      <c r="A48" s="108" t="s">
        <v>62</v>
      </c>
    </row>
    <row r="49" spans="1:1" x14ac:dyDescent="0.25">
      <c r="A49" s="108"/>
    </row>
    <row r="50" spans="1:1" x14ac:dyDescent="0.25">
      <c r="A50" s="112" t="s">
        <v>114</v>
      </c>
    </row>
    <row r="51" spans="1:1" x14ac:dyDescent="0.25">
      <c r="A51" s="112" t="s">
        <v>63</v>
      </c>
    </row>
    <row r="52" spans="1:1" x14ac:dyDescent="0.25">
      <c r="A52" s="108" t="s">
        <v>64</v>
      </c>
    </row>
    <row r="53" spans="1:1" x14ac:dyDescent="0.25">
      <c r="A53" s="108" t="s">
        <v>65</v>
      </c>
    </row>
    <row r="54" spans="1:1" x14ac:dyDescent="0.25">
      <c r="A54" s="108" t="s">
        <v>66</v>
      </c>
    </row>
    <row r="55" spans="1:1" x14ac:dyDescent="0.25">
      <c r="A55" s="108" t="s">
        <v>67</v>
      </c>
    </row>
    <row r="56" spans="1:1" x14ac:dyDescent="0.25">
      <c r="A56" s="108" t="s">
        <v>68</v>
      </c>
    </row>
    <row r="57" spans="1:1" x14ac:dyDescent="0.25">
      <c r="A57" s="108" t="s">
        <v>81</v>
      </c>
    </row>
    <row r="58" spans="1:1" x14ac:dyDescent="0.25">
      <c r="A58" s="108" t="s">
        <v>82</v>
      </c>
    </row>
    <row r="59" spans="1:1" x14ac:dyDescent="0.25">
      <c r="A59" s="108" t="s">
        <v>83</v>
      </c>
    </row>
    <row r="60" spans="1:1" x14ac:dyDescent="0.25">
      <c r="A60" s="108" t="s">
        <v>84</v>
      </c>
    </row>
    <row r="61" spans="1:1" x14ac:dyDescent="0.25">
      <c r="A61" s="108" t="s">
        <v>85</v>
      </c>
    </row>
    <row r="62" spans="1:1" x14ac:dyDescent="0.25">
      <c r="A62" s="108" t="s">
        <v>86</v>
      </c>
    </row>
    <row r="63" spans="1:1" x14ac:dyDescent="0.25">
      <c r="A63" s="108" t="s">
        <v>87</v>
      </c>
    </row>
    <row r="64" spans="1:1" x14ac:dyDescent="0.25">
      <c r="A64" s="108" t="s">
        <v>88</v>
      </c>
    </row>
    <row r="65" spans="1:1" x14ac:dyDescent="0.25">
      <c r="A65" s="108"/>
    </row>
    <row r="66" spans="1:1" x14ac:dyDescent="0.25">
      <c r="A66" s="112" t="s">
        <v>115</v>
      </c>
    </row>
    <row r="67" spans="1:1" x14ac:dyDescent="0.25">
      <c r="A67" s="112" t="s">
        <v>89</v>
      </c>
    </row>
    <row r="68" spans="1:1" x14ac:dyDescent="0.25">
      <c r="A68" s="108" t="s">
        <v>90</v>
      </c>
    </row>
    <row r="69" spans="1:1" x14ac:dyDescent="0.25">
      <c r="A69" s="108" t="s">
        <v>91</v>
      </c>
    </row>
    <row r="70" spans="1:1" x14ac:dyDescent="0.25">
      <c r="A70" s="108" t="s">
        <v>93</v>
      </c>
    </row>
    <row r="71" spans="1:1" x14ac:dyDescent="0.25">
      <c r="A71" s="108" t="s">
        <v>94</v>
      </c>
    </row>
    <row r="72" spans="1:1" x14ac:dyDescent="0.25">
      <c r="A72" s="108" t="s">
        <v>95</v>
      </c>
    </row>
    <row r="73" spans="1:1" x14ac:dyDescent="0.25">
      <c r="A73" s="108" t="s">
        <v>96</v>
      </c>
    </row>
    <row r="74" spans="1:1" x14ac:dyDescent="0.25">
      <c r="A74" s="108" t="s">
        <v>97</v>
      </c>
    </row>
    <row r="75" spans="1:1" x14ac:dyDescent="0.25">
      <c r="A75" s="108" t="s">
        <v>98</v>
      </c>
    </row>
    <row r="76" spans="1:1" x14ac:dyDescent="0.25">
      <c r="A76" s="108" t="s">
        <v>99</v>
      </c>
    </row>
    <row r="77" spans="1:1" x14ac:dyDescent="0.25">
      <c r="A77" s="108"/>
    </row>
    <row r="78" spans="1:1" x14ac:dyDescent="0.25">
      <c r="A78" s="112" t="s">
        <v>116</v>
      </c>
    </row>
    <row r="79" spans="1:1" x14ac:dyDescent="0.25">
      <c r="A79" s="112" t="s">
        <v>100</v>
      </c>
    </row>
    <row r="80" spans="1:1" x14ac:dyDescent="0.25">
      <c r="A80" s="108" t="s">
        <v>101</v>
      </c>
    </row>
    <row r="81" spans="1:1" x14ac:dyDescent="0.25">
      <c r="A81" s="108" t="s">
        <v>102</v>
      </c>
    </row>
    <row r="82" spans="1:1" x14ac:dyDescent="0.25">
      <c r="A82" s="108" t="s">
        <v>103</v>
      </c>
    </row>
    <row r="83" spans="1:1" x14ac:dyDescent="0.25">
      <c r="A83" s="108" t="s">
        <v>104</v>
      </c>
    </row>
    <row r="84" spans="1:1" x14ac:dyDescent="0.25">
      <c r="A84" s="108" t="s">
        <v>105</v>
      </c>
    </row>
    <row r="85" spans="1:1" x14ac:dyDescent="0.25">
      <c r="A85" s="108" t="s">
        <v>106</v>
      </c>
    </row>
    <row r="86" spans="1:1" x14ac:dyDescent="0.25">
      <c r="A86" s="108" t="s">
        <v>107</v>
      </c>
    </row>
    <row r="87" spans="1:1" x14ac:dyDescent="0.25">
      <c r="A87" s="108"/>
    </row>
    <row r="88" spans="1:1" x14ac:dyDescent="0.25">
      <c r="A88" s="113" t="s">
        <v>144</v>
      </c>
    </row>
    <row r="89" spans="1:1" x14ac:dyDescent="0.25">
      <c r="A89" s="113" t="s">
        <v>117</v>
      </c>
    </row>
    <row r="90" spans="1:1" x14ac:dyDescent="0.25">
      <c r="A90" s="108"/>
    </row>
    <row r="91" spans="1:1" x14ac:dyDescent="0.25">
      <c r="A91" s="113" t="s">
        <v>108</v>
      </c>
    </row>
    <row r="92" spans="1:1" x14ac:dyDescent="0.25">
      <c r="A92" s="113" t="s">
        <v>118</v>
      </c>
    </row>
    <row r="93" spans="1:1" x14ac:dyDescent="0.25">
      <c r="A93" s="113"/>
    </row>
    <row r="94" spans="1:1" x14ac:dyDescent="0.25">
      <c r="A94" s="114" t="s">
        <v>145</v>
      </c>
    </row>
    <row r="95" spans="1:1" ht="15.75" thickBot="1" x14ac:dyDescent="0.3">
      <c r="A95" s="110"/>
    </row>
    <row r="96" spans="1:1" ht="15.75" thickBot="1" x14ac:dyDescent="0.3">
      <c r="A96" s="111"/>
    </row>
    <row r="97" spans="1:1" ht="15.75" x14ac:dyDescent="0.25">
      <c r="A97" s="107" t="s">
        <v>149</v>
      </c>
    </row>
    <row r="98" spans="1:1" x14ac:dyDescent="0.25">
      <c r="A98" s="108"/>
    </row>
    <row r="99" spans="1:1" x14ac:dyDescent="0.25">
      <c r="A99" s="108" t="s">
        <v>148</v>
      </c>
    </row>
    <row r="100" spans="1:1" ht="15.75" thickBot="1" x14ac:dyDescent="0.3">
      <c r="A100" s="115" t="s">
        <v>146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6"/>
  <sheetViews>
    <sheetView tabSelected="1" topLeftCell="A61" zoomScale="85" zoomScaleNormal="85" workbookViewId="0">
      <selection sqref="A1:F1"/>
    </sheetView>
  </sheetViews>
  <sheetFormatPr baseColWidth="10" defaultColWidth="10.85546875" defaultRowHeight="15" x14ac:dyDescent="0.25"/>
  <cols>
    <col min="1" max="1" width="21.28515625" style="4" customWidth="1"/>
    <col min="2" max="2" width="21.85546875" style="1" customWidth="1"/>
    <col min="3" max="3" width="9.7109375" style="4" hidden="1" customWidth="1"/>
    <col min="4" max="4" width="21.85546875" style="1" customWidth="1"/>
    <col min="5" max="5" width="13.5703125" style="1" customWidth="1"/>
    <col min="6" max="6" width="18.28515625" style="1" customWidth="1"/>
    <col min="7" max="7" width="12.85546875" style="4" hidden="1" customWidth="1"/>
    <col min="8" max="8" width="3.5703125" style="1" customWidth="1"/>
    <col min="9" max="16384" width="10.85546875" style="1"/>
  </cols>
  <sheetData>
    <row r="1" spans="1:7" ht="45.75" customHeight="1" thickBot="1" x14ac:dyDescent="0.3">
      <c r="A1" s="22" t="s">
        <v>150</v>
      </c>
      <c r="B1" s="23"/>
      <c r="C1" s="23"/>
      <c r="D1" s="23"/>
      <c r="E1" s="23"/>
      <c r="F1" s="24"/>
    </row>
    <row r="2" spans="1:7" s="2" customFormat="1" ht="44.25" customHeight="1" thickBot="1" x14ac:dyDescent="0.3">
      <c r="A2" s="25" t="s">
        <v>140</v>
      </c>
      <c r="B2" s="26"/>
      <c r="C2" s="26"/>
      <c r="D2" s="26"/>
      <c r="E2" s="26"/>
      <c r="F2" s="27"/>
      <c r="G2" s="15"/>
    </row>
    <row r="3" spans="1:7" ht="15.75" thickBot="1" x14ac:dyDescent="0.3">
      <c r="A3" s="28"/>
      <c r="B3" s="29"/>
      <c r="C3" s="28"/>
      <c r="D3" s="29"/>
      <c r="E3" s="29"/>
      <c r="F3" s="29"/>
    </row>
    <row r="4" spans="1:7" s="2" customFormat="1" ht="29.45" customHeight="1" x14ac:dyDescent="0.25">
      <c r="A4" s="30" t="s">
        <v>7</v>
      </c>
      <c r="B4" s="31" t="s">
        <v>77</v>
      </c>
      <c r="C4" s="32"/>
      <c r="D4" s="32"/>
      <c r="E4" s="32"/>
      <c r="F4" s="33"/>
      <c r="G4" s="16"/>
    </row>
    <row r="5" spans="1:7" s="2" customFormat="1" ht="45" x14ac:dyDescent="0.25">
      <c r="A5" s="34" t="s">
        <v>135</v>
      </c>
      <c r="B5" s="35" t="s">
        <v>136</v>
      </c>
      <c r="C5" s="36"/>
      <c r="D5" s="37" t="s">
        <v>4</v>
      </c>
      <c r="E5" s="38" t="s">
        <v>5</v>
      </c>
      <c r="F5" s="39" t="s">
        <v>147</v>
      </c>
      <c r="G5" s="5"/>
    </row>
    <row r="6" spans="1:7" x14ac:dyDescent="0.25">
      <c r="A6" s="40">
        <v>1</v>
      </c>
      <c r="B6" s="41" t="s">
        <v>24</v>
      </c>
      <c r="C6" s="42"/>
      <c r="D6" s="43">
        <v>0</v>
      </c>
      <c r="E6" s="44">
        <f>$A6*C6</f>
        <v>0</v>
      </c>
      <c r="F6" s="44"/>
      <c r="G6" s="10"/>
    </row>
    <row r="7" spans="1:7" x14ac:dyDescent="0.25">
      <c r="A7" s="45">
        <v>1</v>
      </c>
      <c r="B7" s="46" t="s">
        <v>119</v>
      </c>
      <c r="C7" s="47"/>
      <c r="D7" s="43">
        <v>0</v>
      </c>
      <c r="E7" s="44">
        <f t="shared" ref="E7:E8" si="0">$A7*C7</f>
        <v>0</v>
      </c>
      <c r="F7" s="44"/>
      <c r="G7" s="10"/>
    </row>
    <row r="8" spans="1:7" x14ac:dyDescent="0.25">
      <c r="A8" s="48">
        <v>1</v>
      </c>
      <c r="B8" s="49" t="s">
        <v>120</v>
      </c>
      <c r="C8" s="50"/>
      <c r="D8" s="43">
        <v>0</v>
      </c>
      <c r="E8" s="44">
        <f t="shared" si="0"/>
        <v>0</v>
      </c>
      <c r="F8" s="44"/>
      <c r="G8" s="10"/>
    </row>
    <row r="9" spans="1:7" s="2" customFormat="1" ht="15.95" customHeight="1" x14ac:dyDescent="0.25">
      <c r="A9" s="51" t="s">
        <v>133</v>
      </c>
      <c r="B9" s="52"/>
      <c r="C9" s="53"/>
      <c r="D9" s="54" t="s">
        <v>3</v>
      </c>
      <c r="E9" s="55">
        <f>SUM(E6:E8)</f>
        <v>0</v>
      </c>
      <c r="F9" s="55"/>
      <c r="G9" s="11"/>
    </row>
    <row r="10" spans="1:7" s="2" customFormat="1" x14ac:dyDescent="0.25">
      <c r="A10" s="56">
        <v>0.1</v>
      </c>
      <c r="B10" s="57"/>
      <c r="C10" s="58"/>
      <c r="D10" s="54" t="s">
        <v>134</v>
      </c>
      <c r="E10" s="59">
        <f>$A10*E9</f>
        <v>0</v>
      </c>
      <c r="F10" s="59"/>
      <c r="G10" s="12"/>
    </row>
    <row r="11" spans="1:7" s="2" customFormat="1" ht="27.6" customHeight="1" x14ac:dyDescent="0.25">
      <c r="A11" s="60" t="s">
        <v>6</v>
      </c>
      <c r="B11" s="61" t="s">
        <v>78</v>
      </c>
      <c r="C11" s="62"/>
      <c r="D11" s="62"/>
      <c r="E11" s="62"/>
      <c r="F11" s="63"/>
      <c r="G11" s="17"/>
    </row>
    <row r="12" spans="1:7" s="2" customFormat="1" ht="45" x14ac:dyDescent="0.25">
      <c r="A12" s="34" t="s">
        <v>135</v>
      </c>
      <c r="B12" s="35" t="s">
        <v>136</v>
      </c>
      <c r="C12" s="64"/>
      <c r="D12" s="37" t="s">
        <v>4</v>
      </c>
      <c r="E12" s="38" t="s">
        <v>5</v>
      </c>
      <c r="F12" s="39" t="s">
        <v>147</v>
      </c>
      <c r="G12" s="5"/>
    </row>
    <row r="13" spans="1:7" x14ac:dyDescent="0.25">
      <c r="A13" s="40">
        <v>1</v>
      </c>
      <c r="B13" s="41" t="s">
        <v>25</v>
      </c>
      <c r="C13" s="65"/>
      <c r="D13" s="43">
        <v>0</v>
      </c>
      <c r="E13" s="44">
        <f>$A13*C13</f>
        <v>0</v>
      </c>
      <c r="F13" s="44"/>
      <c r="G13" s="10"/>
    </row>
    <row r="14" spans="1:7" x14ac:dyDescent="0.25">
      <c r="A14" s="45">
        <v>1</v>
      </c>
      <c r="B14" s="46" t="s">
        <v>121</v>
      </c>
      <c r="C14" s="66"/>
      <c r="D14" s="43">
        <v>0</v>
      </c>
      <c r="E14" s="44">
        <f t="shared" ref="E14:E15" si="1">$A14*C14</f>
        <v>0</v>
      </c>
      <c r="F14" s="44"/>
      <c r="G14" s="10"/>
    </row>
    <row r="15" spans="1:7" x14ac:dyDescent="0.25">
      <c r="A15" s="45">
        <v>1</v>
      </c>
      <c r="B15" s="46" t="s">
        <v>122</v>
      </c>
      <c r="C15" s="66"/>
      <c r="D15" s="43">
        <v>0</v>
      </c>
      <c r="E15" s="44">
        <f t="shared" si="1"/>
        <v>0</v>
      </c>
      <c r="F15" s="44"/>
      <c r="G15" s="10"/>
    </row>
    <row r="16" spans="1:7" x14ac:dyDescent="0.25">
      <c r="A16" s="51" t="s">
        <v>133</v>
      </c>
      <c r="B16" s="52"/>
      <c r="C16" s="53"/>
      <c r="D16" s="54" t="s">
        <v>8</v>
      </c>
      <c r="E16" s="67">
        <f>SUM(E13:E15)</f>
        <v>0</v>
      </c>
      <c r="F16" s="55"/>
      <c r="G16" s="13"/>
    </row>
    <row r="17" spans="1:7" x14ac:dyDescent="0.25">
      <c r="A17" s="68">
        <v>0.15</v>
      </c>
      <c r="B17" s="69"/>
      <c r="C17" s="28"/>
      <c r="D17" s="54" t="s">
        <v>134</v>
      </c>
      <c r="E17" s="70">
        <f>$A17*E16</f>
        <v>0</v>
      </c>
      <c r="F17" s="59"/>
      <c r="G17" s="13"/>
    </row>
    <row r="18" spans="1:7" ht="33.950000000000003" customHeight="1" x14ac:dyDescent="0.25">
      <c r="A18" s="71" t="s">
        <v>9</v>
      </c>
      <c r="B18" s="61" t="s">
        <v>79</v>
      </c>
      <c r="C18" s="72"/>
      <c r="D18" s="72"/>
      <c r="E18" s="72"/>
      <c r="F18" s="73"/>
      <c r="G18" s="18"/>
    </row>
    <row r="19" spans="1:7" s="2" customFormat="1" ht="45" x14ac:dyDescent="0.25">
      <c r="A19" s="34" t="s">
        <v>135</v>
      </c>
      <c r="B19" s="35" t="s">
        <v>136</v>
      </c>
      <c r="C19" s="64"/>
      <c r="D19" s="37" t="s">
        <v>4</v>
      </c>
      <c r="E19" s="38" t="s">
        <v>5</v>
      </c>
      <c r="F19" s="38" t="s">
        <v>147</v>
      </c>
      <c r="G19" s="5"/>
    </row>
    <row r="20" spans="1:7" x14ac:dyDescent="0.25">
      <c r="A20" s="40">
        <v>1</v>
      </c>
      <c r="B20" s="41" t="s">
        <v>26</v>
      </c>
      <c r="C20" s="65"/>
      <c r="D20" s="43">
        <v>0</v>
      </c>
      <c r="E20" s="44">
        <f t="shared" ref="E20:E22" si="2">$A20*C20</f>
        <v>0</v>
      </c>
      <c r="F20" s="44"/>
      <c r="G20" s="10"/>
    </row>
    <row r="21" spans="1:7" x14ac:dyDescent="0.25">
      <c r="A21" s="45">
        <v>1</v>
      </c>
      <c r="B21" s="46" t="s">
        <v>123</v>
      </c>
      <c r="C21" s="66"/>
      <c r="D21" s="43">
        <v>0</v>
      </c>
      <c r="E21" s="44">
        <f t="shared" si="2"/>
        <v>0</v>
      </c>
      <c r="F21" s="44"/>
      <c r="G21" s="10"/>
    </row>
    <row r="22" spans="1:7" x14ac:dyDescent="0.25">
      <c r="A22" s="45">
        <v>1</v>
      </c>
      <c r="B22" s="46" t="s">
        <v>124</v>
      </c>
      <c r="C22" s="66"/>
      <c r="D22" s="43">
        <v>0</v>
      </c>
      <c r="E22" s="44">
        <f t="shared" si="2"/>
        <v>0</v>
      </c>
      <c r="F22" s="44"/>
      <c r="G22" s="10"/>
    </row>
    <row r="23" spans="1:7" x14ac:dyDescent="0.25">
      <c r="A23" s="51" t="s">
        <v>133</v>
      </c>
      <c r="B23" s="52"/>
      <c r="C23" s="53"/>
      <c r="D23" s="54" t="s">
        <v>10</v>
      </c>
      <c r="E23" s="74">
        <f>SUM(E20:E22)</f>
        <v>0</v>
      </c>
      <c r="F23" s="74"/>
      <c r="G23" s="13"/>
    </row>
    <row r="24" spans="1:7" x14ac:dyDescent="0.25">
      <c r="A24" s="68">
        <v>0.05</v>
      </c>
      <c r="B24" s="69"/>
      <c r="C24" s="28"/>
      <c r="D24" s="54" t="s">
        <v>134</v>
      </c>
      <c r="E24" s="74">
        <f>$A24*E23</f>
        <v>0</v>
      </c>
      <c r="F24" s="74"/>
      <c r="G24" s="13"/>
    </row>
    <row r="25" spans="1:7" ht="27.95" customHeight="1" x14ac:dyDescent="0.25">
      <c r="A25" s="71" t="s">
        <v>11</v>
      </c>
      <c r="B25" s="61" t="s">
        <v>80</v>
      </c>
      <c r="C25" s="72"/>
      <c r="D25" s="72"/>
      <c r="E25" s="72"/>
      <c r="F25" s="73"/>
      <c r="G25" s="18"/>
    </row>
    <row r="26" spans="1:7" s="2" customFormat="1" ht="45" x14ac:dyDescent="0.25">
      <c r="A26" s="34" t="s">
        <v>135</v>
      </c>
      <c r="B26" s="35" t="s">
        <v>136</v>
      </c>
      <c r="C26" s="64"/>
      <c r="D26" s="37" t="s">
        <v>4</v>
      </c>
      <c r="E26" s="38" t="s">
        <v>5</v>
      </c>
      <c r="F26" s="38" t="s">
        <v>147</v>
      </c>
      <c r="G26" s="5"/>
    </row>
    <row r="27" spans="1:7" x14ac:dyDescent="0.25">
      <c r="A27" s="45">
        <v>1</v>
      </c>
      <c r="B27" s="46" t="s">
        <v>27</v>
      </c>
      <c r="C27" s="66"/>
      <c r="D27" s="43">
        <v>0</v>
      </c>
      <c r="E27" s="44">
        <f t="shared" ref="E27:E31" si="3">$A27*C27</f>
        <v>0</v>
      </c>
      <c r="F27" s="44"/>
      <c r="G27" s="10"/>
    </row>
    <row r="28" spans="1:7" x14ac:dyDescent="0.25">
      <c r="A28" s="45">
        <v>5</v>
      </c>
      <c r="B28" s="46" t="s">
        <v>20</v>
      </c>
      <c r="C28" s="66"/>
      <c r="D28" s="43">
        <v>0</v>
      </c>
      <c r="E28" s="44">
        <f t="shared" si="3"/>
        <v>0</v>
      </c>
      <c r="F28" s="44"/>
      <c r="G28" s="10"/>
    </row>
    <row r="29" spans="1:7" x14ac:dyDescent="0.25">
      <c r="A29" s="45">
        <v>5</v>
      </c>
      <c r="B29" s="46" t="s">
        <v>28</v>
      </c>
      <c r="C29" s="66"/>
      <c r="D29" s="43">
        <v>0</v>
      </c>
      <c r="E29" s="44">
        <f t="shared" si="3"/>
        <v>0</v>
      </c>
      <c r="F29" s="44"/>
      <c r="G29" s="10"/>
    </row>
    <row r="30" spans="1:7" x14ac:dyDescent="0.25">
      <c r="A30" s="45">
        <v>1</v>
      </c>
      <c r="B30" s="46" t="s">
        <v>125</v>
      </c>
      <c r="C30" s="66"/>
      <c r="D30" s="43">
        <v>0</v>
      </c>
      <c r="E30" s="44">
        <f t="shared" si="3"/>
        <v>0</v>
      </c>
      <c r="F30" s="44"/>
      <c r="G30" s="10"/>
    </row>
    <row r="31" spans="1:7" x14ac:dyDescent="0.25">
      <c r="A31" s="45">
        <v>1</v>
      </c>
      <c r="B31" s="46" t="s">
        <v>126</v>
      </c>
      <c r="C31" s="66"/>
      <c r="D31" s="43">
        <v>0</v>
      </c>
      <c r="E31" s="44">
        <f t="shared" si="3"/>
        <v>0</v>
      </c>
      <c r="F31" s="44"/>
      <c r="G31" s="10"/>
    </row>
    <row r="32" spans="1:7" s="2" customFormat="1" x14ac:dyDescent="0.25">
      <c r="A32" s="75"/>
      <c r="B32" s="52"/>
      <c r="C32" s="28"/>
      <c r="D32" s="54" t="s">
        <v>12</v>
      </c>
      <c r="E32" s="67">
        <f>SUM(E27:E31)</f>
        <v>0</v>
      </c>
      <c r="F32" s="55"/>
      <c r="G32" s="13"/>
    </row>
    <row r="33" spans="1:7" s="2" customFormat="1" x14ac:dyDescent="0.25">
      <c r="A33" s="68">
        <v>0.05</v>
      </c>
      <c r="B33" s="69"/>
      <c r="C33" s="28"/>
      <c r="D33" s="54" t="s">
        <v>134</v>
      </c>
      <c r="E33" s="70">
        <f>$A33*E32</f>
        <v>0</v>
      </c>
      <c r="F33" s="59"/>
      <c r="G33" s="13"/>
    </row>
    <row r="34" spans="1:7" s="2" customFormat="1" ht="27" customHeight="1" x14ac:dyDescent="0.25">
      <c r="A34" s="71" t="s">
        <v>13</v>
      </c>
      <c r="B34" s="76" t="s">
        <v>59</v>
      </c>
      <c r="C34" s="77"/>
      <c r="D34" s="77"/>
      <c r="E34" s="77"/>
      <c r="F34" s="78"/>
      <c r="G34" s="18"/>
    </row>
    <row r="35" spans="1:7" s="2" customFormat="1" ht="45.75" thickBot="1" x14ac:dyDescent="0.3">
      <c r="A35" s="79" t="s">
        <v>135</v>
      </c>
      <c r="B35" s="80" t="s">
        <v>136</v>
      </c>
      <c r="C35" s="28"/>
      <c r="D35" s="37" t="s">
        <v>4</v>
      </c>
      <c r="E35" s="81" t="s">
        <v>5</v>
      </c>
      <c r="F35" s="81" t="s">
        <v>147</v>
      </c>
      <c r="G35" s="9"/>
    </row>
    <row r="36" spans="1:7" s="2" customFormat="1" x14ac:dyDescent="0.25">
      <c r="A36" s="45">
        <v>1</v>
      </c>
      <c r="B36" s="46" t="s">
        <v>29</v>
      </c>
      <c r="C36" s="66"/>
      <c r="D36" s="43">
        <v>0</v>
      </c>
      <c r="E36" s="44">
        <f t="shared" ref="E36:E38" si="4">$A36*C36</f>
        <v>0</v>
      </c>
      <c r="F36" s="44"/>
      <c r="G36" s="10"/>
    </row>
    <row r="37" spans="1:7" s="2" customFormat="1" x14ac:dyDescent="0.25">
      <c r="A37" s="45">
        <v>1</v>
      </c>
      <c r="B37" s="46" t="s">
        <v>30</v>
      </c>
      <c r="C37" s="66"/>
      <c r="D37" s="43">
        <v>0</v>
      </c>
      <c r="E37" s="44">
        <f t="shared" si="4"/>
        <v>0</v>
      </c>
      <c r="F37" s="44"/>
      <c r="G37" s="10"/>
    </row>
    <row r="38" spans="1:7" x14ac:dyDescent="0.25">
      <c r="A38" s="48">
        <v>1</v>
      </c>
      <c r="B38" s="49" t="s">
        <v>31</v>
      </c>
      <c r="C38" s="50"/>
      <c r="D38" s="43">
        <v>0</v>
      </c>
      <c r="E38" s="44">
        <f t="shared" si="4"/>
        <v>0</v>
      </c>
      <c r="F38" s="44"/>
      <c r="G38" s="10"/>
    </row>
    <row r="39" spans="1:7" s="2" customFormat="1" x14ac:dyDescent="0.25">
      <c r="A39" s="51" t="s">
        <v>133</v>
      </c>
      <c r="B39" s="82"/>
      <c r="C39" s="53"/>
      <c r="D39" s="54" t="s">
        <v>15</v>
      </c>
      <c r="E39" s="83">
        <f>SUM(E36:E38)</f>
        <v>0</v>
      </c>
      <c r="F39" s="83"/>
      <c r="G39" s="14"/>
    </row>
    <row r="40" spans="1:7" s="2" customFormat="1" x14ac:dyDescent="0.25">
      <c r="A40" s="56">
        <v>0.05</v>
      </c>
      <c r="B40" s="84"/>
      <c r="C40" s="58"/>
      <c r="D40" s="54" t="s">
        <v>134</v>
      </c>
      <c r="E40" s="59">
        <f>$A40*E39</f>
        <v>0</v>
      </c>
      <c r="F40" s="59"/>
      <c r="G40" s="12"/>
    </row>
    <row r="41" spans="1:7" s="2" customFormat="1" ht="29.1" customHeight="1" x14ac:dyDescent="0.25">
      <c r="A41" s="71" t="s">
        <v>14</v>
      </c>
      <c r="B41" s="61" t="s">
        <v>63</v>
      </c>
      <c r="C41" s="72"/>
      <c r="D41" s="72"/>
      <c r="E41" s="72"/>
      <c r="F41" s="73"/>
      <c r="G41" s="18"/>
    </row>
    <row r="42" spans="1:7" s="2" customFormat="1" ht="45" x14ac:dyDescent="0.25">
      <c r="A42" s="79" t="s">
        <v>135</v>
      </c>
      <c r="B42" s="80" t="s">
        <v>136</v>
      </c>
      <c r="C42" s="28"/>
      <c r="D42" s="37" t="s">
        <v>4</v>
      </c>
      <c r="E42" s="85" t="s">
        <v>5</v>
      </c>
      <c r="F42" s="38" t="s">
        <v>147</v>
      </c>
      <c r="G42" s="3"/>
    </row>
    <row r="43" spans="1:7" s="2" customFormat="1" x14ac:dyDescent="0.25">
      <c r="A43" s="40">
        <v>1</v>
      </c>
      <c r="B43" s="41" t="s">
        <v>32</v>
      </c>
      <c r="C43" s="65"/>
      <c r="D43" s="43">
        <v>0</v>
      </c>
      <c r="E43" s="44">
        <f t="shared" ref="E43:E55" si="5">$A43*C43</f>
        <v>0</v>
      </c>
      <c r="F43" s="44"/>
      <c r="G43" s="10"/>
    </row>
    <row r="44" spans="1:7" s="2" customFormat="1" x14ac:dyDescent="0.25">
      <c r="A44" s="45">
        <v>1</v>
      </c>
      <c r="B44" s="46" t="s">
        <v>33</v>
      </c>
      <c r="C44" s="66"/>
      <c r="D44" s="43">
        <v>0</v>
      </c>
      <c r="E44" s="44">
        <f t="shared" si="5"/>
        <v>0</v>
      </c>
      <c r="F44" s="44"/>
      <c r="G44" s="10"/>
    </row>
    <row r="45" spans="1:7" s="2" customFormat="1" x14ac:dyDescent="0.25">
      <c r="A45" s="45">
        <v>1</v>
      </c>
      <c r="B45" s="46" t="s">
        <v>34</v>
      </c>
      <c r="C45" s="66"/>
      <c r="D45" s="43">
        <v>0</v>
      </c>
      <c r="E45" s="44">
        <f t="shared" si="5"/>
        <v>0</v>
      </c>
      <c r="F45" s="44"/>
      <c r="G45" s="10"/>
    </row>
    <row r="46" spans="1:7" s="2" customFormat="1" x14ac:dyDescent="0.25">
      <c r="A46" s="45">
        <v>1</v>
      </c>
      <c r="B46" s="46" t="s">
        <v>35</v>
      </c>
      <c r="C46" s="66"/>
      <c r="D46" s="43">
        <v>0</v>
      </c>
      <c r="E46" s="44">
        <f t="shared" si="5"/>
        <v>0</v>
      </c>
      <c r="F46" s="44"/>
      <c r="G46" s="10"/>
    </row>
    <row r="47" spans="1:7" s="2" customFormat="1" x14ac:dyDescent="0.25">
      <c r="A47" s="45">
        <v>1</v>
      </c>
      <c r="B47" s="46" t="s">
        <v>36</v>
      </c>
      <c r="C47" s="66"/>
      <c r="D47" s="43">
        <v>0</v>
      </c>
      <c r="E47" s="44">
        <f t="shared" si="5"/>
        <v>0</v>
      </c>
      <c r="F47" s="44"/>
      <c r="G47" s="10"/>
    </row>
    <row r="48" spans="1:7" x14ac:dyDescent="0.25">
      <c r="A48" s="45">
        <v>1</v>
      </c>
      <c r="B48" s="46" t="s">
        <v>37</v>
      </c>
      <c r="C48" s="66"/>
      <c r="D48" s="43">
        <v>0</v>
      </c>
      <c r="E48" s="44">
        <f t="shared" si="5"/>
        <v>0</v>
      </c>
      <c r="F48" s="44"/>
      <c r="G48" s="10"/>
    </row>
    <row r="49" spans="1:7" x14ac:dyDescent="0.25">
      <c r="A49" s="45">
        <v>2</v>
      </c>
      <c r="B49" s="46" t="s">
        <v>38</v>
      </c>
      <c r="C49" s="66"/>
      <c r="D49" s="43">
        <v>0</v>
      </c>
      <c r="E49" s="44">
        <f t="shared" si="5"/>
        <v>0</v>
      </c>
      <c r="F49" s="44"/>
      <c r="G49" s="10"/>
    </row>
    <row r="50" spans="1:7" x14ac:dyDescent="0.25">
      <c r="A50" s="45">
        <v>3</v>
      </c>
      <c r="B50" s="46" t="s">
        <v>39</v>
      </c>
      <c r="C50" s="66"/>
      <c r="D50" s="43">
        <v>0</v>
      </c>
      <c r="E50" s="44">
        <f t="shared" si="5"/>
        <v>0</v>
      </c>
      <c r="F50" s="44"/>
      <c r="G50" s="10"/>
    </row>
    <row r="51" spans="1:7" x14ac:dyDescent="0.25">
      <c r="A51" s="45">
        <v>1</v>
      </c>
      <c r="B51" s="46" t="s">
        <v>40</v>
      </c>
      <c r="C51" s="66"/>
      <c r="D51" s="43">
        <v>0</v>
      </c>
      <c r="E51" s="44">
        <f t="shared" si="5"/>
        <v>0</v>
      </c>
      <c r="F51" s="44"/>
      <c r="G51" s="10"/>
    </row>
    <row r="52" spans="1:7" x14ac:dyDescent="0.25">
      <c r="A52" s="45">
        <v>1</v>
      </c>
      <c r="B52" s="46" t="s">
        <v>41</v>
      </c>
      <c r="C52" s="66"/>
      <c r="D52" s="43">
        <v>0</v>
      </c>
      <c r="E52" s="44">
        <f t="shared" si="5"/>
        <v>0</v>
      </c>
      <c r="F52" s="44"/>
      <c r="G52" s="10"/>
    </row>
    <row r="53" spans="1:7" x14ac:dyDescent="0.25">
      <c r="A53" s="45">
        <v>1</v>
      </c>
      <c r="B53" s="46" t="s">
        <v>42</v>
      </c>
      <c r="C53" s="66"/>
      <c r="D53" s="43">
        <v>0</v>
      </c>
      <c r="E53" s="44">
        <f t="shared" si="5"/>
        <v>0</v>
      </c>
      <c r="F53" s="44"/>
      <c r="G53" s="10"/>
    </row>
    <row r="54" spans="1:7" x14ac:dyDescent="0.25">
      <c r="A54" s="45">
        <v>1</v>
      </c>
      <c r="B54" s="46" t="s">
        <v>43</v>
      </c>
      <c r="C54" s="66"/>
      <c r="D54" s="43">
        <v>0</v>
      </c>
      <c r="E54" s="44">
        <f t="shared" si="5"/>
        <v>0</v>
      </c>
      <c r="F54" s="44"/>
      <c r="G54" s="10"/>
    </row>
    <row r="55" spans="1:7" x14ac:dyDescent="0.25">
      <c r="A55" s="48">
        <v>1</v>
      </c>
      <c r="B55" s="49" t="s">
        <v>44</v>
      </c>
      <c r="C55" s="86"/>
      <c r="D55" s="43">
        <v>0</v>
      </c>
      <c r="E55" s="44">
        <f t="shared" si="5"/>
        <v>0</v>
      </c>
      <c r="F55" s="44"/>
      <c r="G55" s="10"/>
    </row>
    <row r="56" spans="1:7" s="2" customFormat="1" x14ac:dyDescent="0.25">
      <c r="A56" s="51" t="s">
        <v>133</v>
      </c>
      <c r="B56" s="82"/>
      <c r="C56" s="53"/>
      <c r="D56" s="54" t="s">
        <v>16</v>
      </c>
      <c r="E56" s="83">
        <f>SUM(E43:E55)</f>
        <v>0</v>
      </c>
      <c r="F56" s="83"/>
      <c r="G56" s="14"/>
    </row>
    <row r="57" spans="1:7" s="2" customFormat="1" x14ac:dyDescent="0.25">
      <c r="A57" s="56">
        <v>0.25</v>
      </c>
      <c r="B57" s="84"/>
      <c r="C57" s="58"/>
      <c r="D57" s="54" t="s">
        <v>134</v>
      </c>
      <c r="E57" s="59">
        <f>$A57*E56</f>
        <v>0</v>
      </c>
      <c r="F57" s="59"/>
      <c r="G57" s="12"/>
    </row>
    <row r="58" spans="1:7" s="2" customFormat="1" ht="33" customHeight="1" x14ac:dyDescent="0.25">
      <c r="A58" s="71" t="s">
        <v>129</v>
      </c>
      <c r="B58" s="61" t="s">
        <v>92</v>
      </c>
      <c r="C58" s="72"/>
      <c r="D58" s="72"/>
      <c r="E58" s="72"/>
      <c r="F58" s="73"/>
      <c r="G58" s="18"/>
    </row>
    <row r="59" spans="1:7" s="2" customFormat="1" ht="45.75" thickBot="1" x14ac:dyDescent="0.3">
      <c r="A59" s="79" t="s">
        <v>135</v>
      </c>
      <c r="B59" s="80" t="s">
        <v>136</v>
      </c>
      <c r="C59" s="28"/>
      <c r="D59" s="37" t="s">
        <v>4</v>
      </c>
      <c r="E59" s="81" t="s">
        <v>5</v>
      </c>
      <c r="F59" s="81" t="s">
        <v>147</v>
      </c>
      <c r="G59" s="9"/>
    </row>
    <row r="60" spans="1:7" s="2" customFormat="1" x14ac:dyDescent="0.25">
      <c r="A60" s="45">
        <v>1</v>
      </c>
      <c r="B60" s="46" t="s">
        <v>45</v>
      </c>
      <c r="C60" s="66"/>
      <c r="D60" s="43">
        <v>0</v>
      </c>
      <c r="E60" s="44">
        <f t="shared" ref="E60:E64" si="6">$A60*C60</f>
        <v>0</v>
      </c>
      <c r="F60" s="44"/>
      <c r="G60" s="10"/>
    </row>
    <row r="61" spans="1:7" s="2" customFormat="1" x14ac:dyDescent="0.25">
      <c r="A61" s="45">
        <v>2</v>
      </c>
      <c r="B61" s="46" t="s">
        <v>127</v>
      </c>
      <c r="C61" s="66"/>
      <c r="D61" s="43">
        <v>0</v>
      </c>
      <c r="E61" s="44">
        <f t="shared" si="6"/>
        <v>0</v>
      </c>
      <c r="F61" s="44"/>
      <c r="G61" s="10"/>
    </row>
    <row r="62" spans="1:7" s="2" customFormat="1" x14ac:dyDescent="0.25">
      <c r="A62" s="45">
        <v>1</v>
      </c>
      <c r="B62" s="46" t="s">
        <v>46</v>
      </c>
      <c r="C62" s="66"/>
      <c r="D62" s="43">
        <v>0</v>
      </c>
      <c r="E62" s="44">
        <f t="shared" si="6"/>
        <v>0</v>
      </c>
      <c r="F62" s="44"/>
      <c r="G62" s="10"/>
    </row>
    <row r="63" spans="1:7" s="2" customFormat="1" x14ac:dyDescent="0.25">
      <c r="A63" s="45">
        <v>1</v>
      </c>
      <c r="B63" s="46" t="s">
        <v>139</v>
      </c>
      <c r="C63" s="66"/>
      <c r="D63" s="43">
        <v>0</v>
      </c>
      <c r="E63" s="44">
        <f t="shared" si="6"/>
        <v>0</v>
      </c>
      <c r="F63" s="44"/>
      <c r="G63" s="10"/>
    </row>
    <row r="64" spans="1:7" s="2" customFormat="1" x14ac:dyDescent="0.25">
      <c r="A64" s="45">
        <v>10</v>
      </c>
      <c r="B64" s="46" t="s">
        <v>47</v>
      </c>
      <c r="C64" s="66"/>
      <c r="D64" s="43">
        <v>0</v>
      </c>
      <c r="E64" s="44">
        <f t="shared" si="6"/>
        <v>0</v>
      </c>
      <c r="F64" s="44"/>
      <c r="G64" s="10"/>
    </row>
    <row r="65" spans="1:7" x14ac:dyDescent="0.25">
      <c r="A65" s="45">
        <v>1</v>
      </c>
      <c r="B65" s="46" t="s">
        <v>48</v>
      </c>
      <c r="C65" s="66"/>
      <c r="D65" s="43">
        <v>0</v>
      </c>
      <c r="E65" s="44">
        <f>$A65*C65</f>
        <v>0</v>
      </c>
      <c r="F65" s="44"/>
      <c r="G65" s="10"/>
    </row>
    <row r="66" spans="1:7" x14ac:dyDescent="0.25">
      <c r="A66" s="45">
        <v>1</v>
      </c>
      <c r="B66" s="46" t="s">
        <v>18</v>
      </c>
      <c r="C66" s="66"/>
      <c r="D66" s="43">
        <v>0</v>
      </c>
      <c r="E66" s="44">
        <f t="shared" ref="E66:E68" si="7">$A66*C66</f>
        <v>0</v>
      </c>
      <c r="F66" s="44"/>
      <c r="G66" s="10"/>
    </row>
    <row r="67" spans="1:7" x14ac:dyDescent="0.25">
      <c r="A67" s="45">
        <v>1</v>
      </c>
      <c r="B67" s="46" t="s">
        <v>17</v>
      </c>
      <c r="C67" s="66"/>
      <c r="D67" s="43">
        <v>0</v>
      </c>
      <c r="E67" s="44">
        <f t="shared" si="7"/>
        <v>0</v>
      </c>
      <c r="F67" s="44"/>
      <c r="G67" s="10"/>
    </row>
    <row r="68" spans="1:7" x14ac:dyDescent="0.25">
      <c r="A68" s="48">
        <v>7</v>
      </c>
      <c r="B68" s="49" t="s">
        <v>49</v>
      </c>
      <c r="C68" s="86"/>
      <c r="D68" s="43">
        <v>0</v>
      </c>
      <c r="E68" s="44">
        <f t="shared" si="7"/>
        <v>0</v>
      </c>
      <c r="F68" s="44"/>
      <c r="G68" s="10"/>
    </row>
    <row r="69" spans="1:7" s="2" customFormat="1" x14ac:dyDescent="0.25">
      <c r="A69" s="51" t="s">
        <v>133</v>
      </c>
      <c r="B69" s="82"/>
      <c r="C69" s="53"/>
      <c r="D69" s="54" t="s">
        <v>131</v>
      </c>
      <c r="E69" s="83">
        <f>SUM(E60:E68)</f>
        <v>0</v>
      </c>
      <c r="F69" s="83"/>
      <c r="G69" s="14"/>
    </row>
    <row r="70" spans="1:7" s="2" customFormat="1" x14ac:dyDescent="0.25">
      <c r="A70" s="56">
        <v>0.25</v>
      </c>
      <c r="B70" s="84"/>
      <c r="C70" s="58"/>
      <c r="D70" s="54" t="s">
        <v>134</v>
      </c>
      <c r="E70" s="59">
        <f>$A70*E69</f>
        <v>0</v>
      </c>
      <c r="F70" s="59"/>
      <c r="G70" s="12"/>
    </row>
    <row r="71" spans="1:7" s="2" customFormat="1" ht="29.45" customHeight="1" x14ac:dyDescent="0.25">
      <c r="A71" s="71" t="s">
        <v>130</v>
      </c>
      <c r="B71" s="61" t="s">
        <v>100</v>
      </c>
      <c r="C71" s="72"/>
      <c r="D71" s="72"/>
      <c r="E71" s="72"/>
      <c r="F71" s="73"/>
      <c r="G71" s="18"/>
    </row>
    <row r="72" spans="1:7" s="2" customFormat="1" ht="45" x14ac:dyDescent="0.25">
      <c r="A72" s="34" t="s">
        <v>135</v>
      </c>
      <c r="B72" s="35" t="s">
        <v>136</v>
      </c>
      <c r="C72" s="36"/>
      <c r="D72" s="37" t="s">
        <v>4</v>
      </c>
      <c r="E72" s="38" t="s">
        <v>5</v>
      </c>
      <c r="F72" s="39" t="s">
        <v>147</v>
      </c>
      <c r="G72" s="5"/>
    </row>
    <row r="73" spans="1:7" s="2" customFormat="1" x14ac:dyDescent="0.25">
      <c r="A73" s="40">
        <v>2</v>
      </c>
      <c r="B73" s="41" t="s">
        <v>50</v>
      </c>
      <c r="C73" s="65"/>
      <c r="D73" s="43">
        <v>0</v>
      </c>
      <c r="E73" s="44">
        <f t="shared" ref="E73:E79" si="8">$A73*C73</f>
        <v>0</v>
      </c>
      <c r="F73" s="44"/>
      <c r="G73" s="10"/>
    </row>
    <row r="74" spans="1:7" s="2" customFormat="1" x14ac:dyDescent="0.25">
      <c r="A74" s="45">
        <v>20</v>
      </c>
      <c r="B74" s="46" t="s">
        <v>51</v>
      </c>
      <c r="C74" s="66"/>
      <c r="D74" s="43">
        <v>0</v>
      </c>
      <c r="E74" s="44">
        <f t="shared" si="8"/>
        <v>0</v>
      </c>
      <c r="F74" s="44"/>
      <c r="G74" s="10"/>
    </row>
    <row r="75" spans="1:7" s="2" customFormat="1" x14ac:dyDescent="0.25">
      <c r="A75" s="45">
        <v>20</v>
      </c>
      <c r="B75" s="46" t="s">
        <v>19</v>
      </c>
      <c r="C75" s="66"/>
      <c r="D75" s="43">
        <v>0</v>
      </c>
      <c r="E75" s="44">
        <f t="shared" si="8"/>
        <v>0</v>
      </c>
      <c r="F75" s="44"/>
      <c r="G75" s="10"/>
    </row>
    <row r="76" spans="1:7" s="2" customFormat="1" x14ac:dyDescent="0.25">
      <c r="A76" s="45">
        <v>20</v>
      </c>
      <c r="B76" s="46" t="s">
        <v>128</v>
      </c>
      <c r="C76" s="66"/>
      <c r="D76" s="43">
        <v>0</v>
      </c>
      <c r="E76" s="44">
        <f t="shared" si="8"/>
        <v>0</v>
      </c>
      <c r="F76" s="44"/>
      <c r="G76" s="10"/>
    </row>
    <row r="77" spans="1:7" s="2" customFormat="1" x14ac:dyDescent="0.25">
      <c r="A77" s="45">
        <v>10</v>
      </c>
      <c r="B77" s="46" t="s">
        <v>21</v>
      </c>
      <c r="C77" s="66"/>
      <c r="D77" s="43">
        <v>0</v>
      </c>
      <c r="E77" s="44">
        <f t="shared" si="8"/>
        <v>0</v>
      </c>
      <c r="F77" s="44"/>
      <c r="G77" s="10"/>
    </row>
    <row r="78" spans="1:7" x14ac:dyDescent="0.25">
      <c r="A78" s="45">
        <v>2</v>
      </c>
      <c r="B78" s="46" t="s">
        <v>52</v>
      </c>
      <c r="C78" s="66"/>
      <c r="D78" s="43">
        <v>0</v>
      </c>
      <c r="E78" s="44">
        <f t="shared" si="8"/>
        <v>0</v>
      </c>
      <c r="F78" s="44"/>
      <c r="G78" s="10"/>
    </row>
    <row r="79" spans="1:7" x14ac:dyDescent="0.25">
      <c r="A79" s="45">
        <v>5</v>
      </c>
      <c r="B79" s="46" t="s">
        <v>2</v>
      </c>
      <c r="C79" s="86"/>
      <c r="D79" s="43">
        <v>0</v>
      </c>
      <c r="E79" s="44">
        <f t="shared" si="8"/>
        <v>0</v>
      </c>
      <c r="F79" s="44"/>
      <c r="G79" s="10"/>
    </row>
    <row r="80" spans="1:7" s="2" customFormat="1" x14ac:dyDescent="0.25">
      <c r="A80" s="51" t="s">
        <v>133</v>
      </c>
      <c r="B80" s="82"/>
      <c r="C80" s="53"/>
      <c r="D80" s="54" t="s">
        <v>132</v>
      </c>
      <c r="E80" s="83">
        <f>SUM(E73:E79)</f>
        <v>0</v>
      </c>
      <c r="F80" s="83"/>
      <c r="G80" s="14"/>
    </row>
    <row r="81" spans="1:12" s="2" customFormat="1" ht="15.75" thickBot="1" x14ac:dyDescent="0.3">
      <c r="A81" s="56">
        <v>0.1</v>
      </c>
      <c r="B81" s="84"/>
      <c r="C81" s="58"/>
      <c r="D81" s="54" t="s">
        <v>134</v>
      </c>
      <c r="E81" s="59">
        <f>$A81*E80</f>
        <v>0</v>
      </c>
      <c r="F81" s="59"/>
      <c r="G81" s="12"/>
    </row>
    <row r="82" spans="1:12" ht="30.6" customHeight="1" thickBot="1" x14ac:dyDescent="0.3">
      <c r="A82" s="87"/>
      <c r="B82" s="88"/>
      <c r="C82" s="89"/>
      <c r="D82" s="90"/>
      <c r="E82" s="90"/>
      <c r="F82" s="91"/>
      <c r="G82" s="20"/>
    </row>
    <row r="83" spans="1:12" ht="27" customHeight="1" thickBot="1" x14ac:dyDescent="0.3">
      <c r="A83" s="92" t="s">
        <v>137</v>
      </c>
      <c r="B83" s="93"/>
      <c r="C83" s="94"/>
      <c r="D83" s="95">
        <f>F10+F17+F24+F33+F40+F57+F70+F81</f>
        <v>0</v>
      </c>
      <c r="E83" s="95"/>
      <c r="F83" s="96"/>
      <c r="G83" s="19"/>
      <c r="L83" s="8"/>
    </row>
    <row r="84" spans="1:12" s="7" customFormat="1" ht="9" customHeight="1" x14ac:dyDescent="0.25">
      <c r="A84" s="97"/>
      <c r="B84" s="97"/>
      <c r="C84" s="98"/>
      <c r="D84" s="99"/>
      <c r="E84" s="99"/>
      <c r="F84" s="99"/>
      <c r="G84" s="6"/>
    </row>
    <row r="85" spans="1:12" ht="15.75" thickBot="1" x14ac:dyDescent="0.3">
      <c r="A85" s="28"/>
      <c r="B85" s="29"/>
      <c r="C85" s="28"/>
      <c r="D85" s="29"/>
      <c r="E85" s="29"/>
      <c r="F85" s="29"/>
    </row>
    <row r="86" spans="1:12" ht="29.1" customHeight="1" x14ac:dyDescent="0.25">
      <c r="A86" s="100" t="s">
        <v>138</v>
      </c>
      <c r="B86" s="101"/>
      <c r="C86" s="102"/>
      <c r="D86" s="103"/>
      <c r="E86" s="103"/>
      <c r="F86" s="104"/>
      <c r="G86" s="21"/>
    </row>
  </sheetData>
  <mergeCells count="15">
    <mergeCell ref="A2:F2"/>
    <mergeCell ref="A1:F1"/>
    <mergeCell ref="A83:B83"/>
    <mergeCell ref="D83:F83"/>
    <mergeCell ref="C86:F86"/>
    <mergeCell ref="C82:F82"/>
    <mergeCell ref="A82:B82"/>
    <mergeCell ref="B4:F4"/>
    <mergeCell ref="B11:F11"/>
    <mergeCell ref="B18:F18"/>
    <mergeCell ref="B25:F25"/>
    <mergeCell ref="B34:F34"/>
    <mergeCell ref="B41:F41"/>
    <mergeCell ref="B58:F58"/>
    <mergeCell ref="B71:F7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Notice</vt:lpstr>
      <vt:lpstr>annexe_DQE_TMA2026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LAFONT Corinne</dc:creator>
  <cp:lastModifiedBy>BARUSSEAU Patrick</cp:lastModifiedBy>
  <dcterms:created xsi:type="dcterms:W3CDTF">2023-06-20T15:16:06Z</dcterms:created>
  <dcterms:modified xsi:type="dcterms:W3CDTF">2025-11-19T09:31:02Z</dcterms:modified>
</cp:coreProperties>
</file>