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FA_DA\01.Marches\1.01.En_Preparation\2025-164_Relance_B19_Lots_2_4_9\1.Preparation\1.2.DCE_Word\2025-164_DCE_complet\04_DPGF\01_EXCEL\"/>
    </mc:Choice>
  </mc:AlternateContent>
  <xr:revisionPtr revIDLastSave="0" documentId="13_ncr:1_{FBC69376-51BF-4A2E-B6A9-3327C1C7EAF3}" xr6:coauthVersionLast="47" xr6:coauthVersionMax="47" xr10:uidLastSave="{00000000-0000-0000-0000-000000000000}"/>
  <bookViews>
    <workbookView xWindow="28680" yWindow="-15" windowWidth="29040" windowHeight="15720" xr2:uid="{9CA26F44-A4CF-4C7A-B490-6350C79E704B}"/>
  </bookViews>
  <sheets>
    <sheet name="MEX" sheetId="1" r:id="rId1"/>
  </sheets>
  <definedNames>
    <definedName name="_xlnm.Print_Titles" localSheetId="0">MEX!$3:$3</definedName>
    <definedName name="_xlnm.Print_Area" localSheetId="0">MEX!$A$1:$H$127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4" i="1" l="1"/>
  <c r="G104" i="1"/>
  <c r="H119" i="1"/>
  <c r="G119" i="1"/>
  <c r="H116" i="1"/>
  <c r="G116" i="1"/>
  <c r="H114" i="1"/>
  <c r="G114" i="1"/>
  <c r="H112" i="1"/>
  <c r="G112" i="1"/>
  <c r="H111" i="1"/>
  <c r="G111" i="1"/>
  <c r="H110" i="1"/>
  <c r="G110" i="1"/>
  <c r="H107" i="1"/>
  <c r="G107" i="1"/>
  <c r="H100" i="1"/>
  <c r="G100" i="1"/>
  <c r="H98" i="1"/>
  <c r="G98" i="1"/>
  <c r="H96" i="1"/>
  <c r="G96" i="1"/>
  <c r="H94" i="1"/>
  <c r="G94" i="1"/>
  <c r="H92" i="1"/>
  <c r="G92" i="1"/>
  <c r="H90" i="1"/>
  <c r="G90" i="1"/>
  <c r="H88" i="1"/>
  <c r="G88" i="1"/>
  <c r="H86" i="1"/>
  <c r="G86" i="1"/>
  <c r="H84" i="1"/>
  <c r="G84" i="1"/>
  <c r="H82" i="1"/>
  <c r="G82" i="1"/>
  <c r="H80" i="1"/>
  <c r="G80" i="1"/>
  <c r="H79" i="1"/>
  <c r="G79" i="1"/>
  <c r="H78" i="1"/>
  <c r="G78" i="1"/>
  <c r="H75" i="1"/>
  <c r="G75" i="1"/>
  <c r="H73" i="1"/>
  <c r="G73" i="1"/>
  <c r="H71" i="1"/>
  <c r="G71" i="1"/>
  <c r="H69" i="1"/>
  <c r="G69" i="1"/>
  <c r="H68" i="1"/>
  <c r="G68" i="1"/>
  <c r="H67" i="1"/>
  <c r="G67" i="1"/>
  <c r="H64" i="1"/>
  <c r="G64" i="1"/>
  <c r="H62" i="1"/>
  <c r="G62" i="1"/>
  <c r="H61" i="1"/>
  <c r="G61" i="1"/>
  <c r="H60" i="1"/>
  <c r="G60" i="1"/>
  <c r="H57" i="1"/>
  <c r="G57" i="1"/>
  <c r="H55" i="1"/>
  <c r="G55" i="1"/>
  <c r="H53" i="1"/>
  <c r="G53" i="1"/>
  <c r="H51" i="1"/>
  <c r="G51" i="1"/>
  <c r="H49" i="1"/>
  <c r="G49" i="1"/>
  <c r="H47" i="1"/>
  <c r="G47" i="1"/>
  <c r="H45" i="1"/>
  <c r="G45" i="1"/>
  <c r="H43" i="1"/>
  <c r="G43" i="1"/>
  <c r="H41" i="1"/>
  <c r="G41" i="1"/>
  <c r="H39" i="1"/>
  <c r="G39" i="1"/>
  <c r="H37" i="1"/>
  <c r="G37" i="1"/>
  <c r="H35" i="1"/>
  <c r="G35" i="1"/>
  <c r="H34" i="1"/>
  <c r="G34" i="1"/>
  <c r="H33" i="1"/>
  <c r="G33" i="1"/>
  <c r="H30" i="1"/>
  <c r="G30" i="1"/>
  <c r="H28" i="1"/>
  <c r="G28" i="1"/>
  <c r="H26" i="1"/>
  <c r="G26" i="1"/>
  <c r="H25" i="1"/>
  <c r="G25" i="1"/>
  <c r="H24" i="1"/>
  <c r="G24" i="1"/>
  <c r="H21" i="1"/>
  <c r="G21" i="1"/>
  <c r="H19" i="1"/>
  <c r="G19" i="1"/>
  <c r="H18" i="1"/>
  <c r="G18" i="1"/>
  <c r="H17" i="1"/>
  <c r="G17" i="1"/>
  <c r="H16" i="1"/>
  <c r="G16" i="1"/>
  <c r="H13" i="1"/>
  <c r="G13" i="1"/>
  <c r="H11" i="1"/>
  <c r="G11" i="1"/>
  <c r="H9" i="1"/>
  <c r="G9" i="1"/>
  <c r="H7" i="1"/>
  <c r="G7" i="1"/>
  <c r="H5" i="1"/>
  <c r="G5" i="1"/>
  <c r="H123" i="1" l="1"/>
  <c r="G123" i="1"/>
  <c r="G124" i="1" l="1"/>
  <c r="G126" i="1" s="1"/>
  <c r="G125" i="1" s="1"/>
</calcChain>
</file>

<file path=xl/sharedStrings.xml><?xml version="1.0" encoding="utf-8"?>
<sst xmlns="http://schemas.openxmlformats.org/spreadsheetml/2006/main" count="214" uniqueCount="141">
  <si>
    <t>ART.</t>
  </si>
  <si>
    <t>DESIGNATION DES OUVRAGES</t>
  </si>
  <si>
    <t>UNITE</t>
  </si>
  <si>
    <t>PRIX
UNITAIRE</t>
  </si>
  <si>
    <t>TOTAL GENERAL en € HT</t>
  </si>
  <si>
    <t>TVA 20%</t>
  </si>
  <si>
    <t>TOTAL GENERAL en € TTC</t>
  </si>
  <si>
    <t>m²</t>
  </si>
  <si>
    <t>DPGF - LOT 4 - MENUISERIES EXTERIEURES - OCCULTATIONS</t>
  </si>
  <si>
    <t>2.2</t>
  </si>
  <si>
    <t>Menuiseries Extérieures</t>
  </si>
  <si>
    <t>2.2.1</t>
  </si>
  <si>
    <t>Ensemble menuisé bois - repère MEX type 1</t>
  </si>
  <si>
    <t>2.2.2</t>
  </si>
  <si>
    <t>Ensemble menuisé bois - repère MEX type 2</t>
  </si>
  <si>
    <t>2.2.3</t>
  </si>
  <si>
    <t>Ensemble menuisé bois - repère MEX type 3</t>
  </si>
  <si>
    <t>2.2.4</t>
  </si>
  <si>
    <t>Ensemble menuisé bois - repère MEX type 4</t>
  </si>
  <si>
    <t>2.2.5</t>
  </si>
  <si>
    <t>Ensemble menuisé bois - repère MEX type 5</t>
  </si>
  <si>
    <t>2.2.6</t>
  </si>
  <si>
    <t>Ensemble menuisé bois - repère MEX type 6</t>
  </si>
  <si>
    <t>2.2.7</t>
  </si>
  <si>
    <t>Ensemble menuisé bois - repère MEX type 8</t>
  </si>
  <si>
    <t>2.2.8</t>
  </si>
  <si>
    <t>Ensemble menuisé bois - repère MEX type 9</t>
  </si>
  <si>
    <t>2.2.9</t>
  </si>
  <si>
    <t>Porte-fenêtre bois - repère MEX type 10</t>
  </si>
  <si>
    <t>2.2.10</t>
  </si>
  <si>
    <t>Ensemble menuisé bois - repère MEX type 11</t>
  </si>
  <si>
    <t>2.2.11</t>
  </si>
  <si>
    <t>Ensemble menuisé bois - repère MEX type 12</t>
  </si>
  <si>
    <t>2.2.12</t>
  </si>
  <si>
    <t>2.2.13</t>
  </si>
  <si>
    <t>2.2.14</t>
  </si>
  <si>
    <t>Porte pliante aluminium - repère MEX type 15</t>
  </si>
  <si>
    <t>2.2.15</t>
  </si>
  <si>
    <t>Ensemble menuisé bois - repère MEX type 16</t>
  </si>
  <si>
    <t>2.2.16</t>
  </si>
  <si>
    <t>Ensemble menuisé bois - repère MEX type 17</t>
  </si>
  <si>
    <t>2.2.17</t>
  </si>
  <si>
    <t>Châssis bois - repère MEX type 18</t>
  </si>
  <si>
    <t>2.2.18</t>
  </si>
  <si>
    <t>Ensemble menuisé bois - repère MEX type 19</t>
  </si>
  <si>
    <t>Ensemble menuisé bois - repère MEX type 20</t>
  </si>
  <si>
    <t>2.2.19</t>
  </si>
  <si>
    <t>2.2.20</t>
  </si>
  <si>
    <t>Ensemble menuisé bois - repère MEX type 21</t>
  </si>
  <si>
    <t>2.2.21</t>
  </si>
  <si>
    <t>Ensemble menuisé bois - repère MEX type 22</t>
  </si>
  <si>
    <t>2.2.22</t>
  </si>
  <si>
    <t xml:space="preserve"> - ouvrants coulissants motorisés</t>
  </si>
  <si>
    <t xml:space="preserve"> - parties fixes</t>
  </si>
  <si>
    <t xml:space="preserve"> - châssis de désenfumage motorisés</t>
  </si>
  <si>
    <t xml:space="preserve"> - châssis de ventilation motorisés</t>
  </si>
  <si>
    <t>Châssis isolé bois - repère MEX type 24</t>
  </si>
  <si>
    <t>2.2.23</t>
  </si>
  <si>
    <t>2.2.24</t>
  </si>
  <si>
    <t>Ensemble menuisé bois - repère MEX type 25</t>
  </si>
  <si>
    <t>2.2.25</t>
  </si>
  <si>
    <t>Ensemble menuisé bois - repère MEX type 26</t>
  </si>
  <si>
    <t>2.2.26</t>
  </si>
  <si>
    <t>Ensemble menuisé bois - repère MEX type 27</t>
  </si>
  <si>
    <t>2.2.27</t>
  </si>
  <si>
    <t>Ensemble menuisé bois - repère MEX type 28</t>
  </si>
  <si>
    <t>2.2.28</t>
  </si>
  <si>
    <t>Ensemble menuisé bois - repère MEX type 29</t>
  </si>
  <si>
    <t>2.2.29</t>
  </si>
  <si>
    <t>Ensemble menuisé bois - repère MEX type 30</t>
  </si>
  <si>
    <t>Ensemble menuisé bois - repère MEX type 31</t>
  </si>
  <si>
    <t>2.2.30</t>
  </si>
  <si>
    <t>2.2.31</t>
  </si>
  <si>
    <t>Ensemble menuisé bois - repère MEX type 32</t>
  </si>
  <si>
    <t>2.2.32</t>
  </si>
  <si>
    <t>Ensemble menuisé bois - repère MEX type 33</t>
  </si>
  <si>
    <t>Ensemble menuisé bois - repère MEX type 34</t>
  </si>
  <si>
    <t>2.2.33</t>
  </si>
  <si>
    <t>2.2.34</t>
  </si>
  <si>
    <t>Ensemble menuisé bois - repère MEX type 35</t>
  </si>
  <si>
    <t>2.2.35</t>
  </si>
  <si>
    <t>2.2.36</t>
  </si>
  <si>
    <t>2.2.37</t>
  </si>
  <si>
    <t>Ensemble menuisé bois - repère MEX type 38</t>
  </si>
  <si>
    <t>Ensemble menuisé bois - repère MEX type 39</t>
  </si>
  <si>
    <t>2.2.38</t>
  </si>
  <si>
    <t>2.2.39</t>
  </si>
  <si>
    <t>Ensemble menuisé bois - repère MEX type 40</t>
  </si>
  <si>
    <t>2.2.40</t>
  </si>
  <si>
    <t>2.3</t>
  </si>
  <si>
    <t>Occultations</t>
  </si>
  <si>
    <t>2.3.1</t>
  </si>
  <si>
    <t>Stores extérieurs motorisés - repère STO 1</t>
  </si>
  <si>
    <t>Ensemble menuisé bois - repère MEX type 7</t>
  </si>
  <si>
    <t>Ensemble menuisé aluminium - repère MEX type 
13</t>
  </si>
  <si>
    <t>Ensemble menuisé aluminium - repère MEX type
14</t>
  </si>
  <si>
    <t xml:space="preserve"> - impostes ouvrantes</t>
  </si>
  <si>
    <t xml:space="preserve"> - ouvrants pliants</t>
  </si>
  <si>
    <t xml:space="preserve"> - ouvrants</t>
  </si>
  <si>
    <t xml:space="preserve"> - impostes ouvrantes de ventilation motorisées</t>
  </si>
  <si>
    <t>Ensemble menuisé bois - E30 - repère MEX type 36</t>
  </si>
  <si>
    <t xml:space="preserve"> - châssis de désenfumage motorisé</t>
  </si>
  <si>
    <t>2.2.41</t>
  </si>
  <si>
    <t>2.2.42</t>
  </si>
  <si>
    <t>Système automatisé de ventilation naturelle intelligente</t>
  </si>
  <si>
    <t>ens</t>
  </si>
  <si>
    <t>2.2.43</t>
  </si>
  <si>
    <t>Anneaux rotatifs antichute orientable</t>
  </si>
  <si>
    <t>u</t>
  </si>
  <si>
    <t>-</t>
  </si>
  <si>
    <t>Participation de l'entreprise aux Etudes Thermiques RT 2012 &amp; RE 2020</t>
  </si>
  <si>
    <t>cis PU</t>
  </si>
  <si>
    <t>QUANTITES
B19A</t>
  </si>
  <si>
    <t>QUANTITES
B19B</t>
  </si>
  <si>
    <t>MONTANTS
B19A</t>
  </si>
  <si>
    <t>MONTANTS
B19B</t>
  </si>
  <si>
    <t>SOUS-TOTAL PAR BATIMENT en € HT</t>
  </si>
  <si>
    <t>Ensemble menuisé aluminium - repère MEX type 23</t>
  </si>
  <si>
    <t>2.2.40.1</t>
  </si>
  <si>
    <t>MEX type 40 au niveau R+1</t>
  </si>
  <si>
    <t>2.2.40.2</t>
  </si>
  <si>
    <t>MEX type 40 en étages hors niveau R+1</t>
  </si>
  <si>
    <t>Ensemble menuisé aluminium - repère MEX type 41</t>
  </si>
  <si>
    <t>Ensemble menuisé bois - E30 - repère MEX type 37</t>
  </si>
  <si>
    <t>Annexe pour information - coût de la clause d'insertion inclus dans la DPGF ci-dessus</t>
  </si>
  <si>
    <t>Article 4.1 du CCAP</t>
  </si>
  <si>
    <t>Indiquer le coût associé au volume d'heures d'insertion prévu dans le CCAP.
Pour mémoire le coût de la clause d'insertion est inclus dans les prix unitaires de la DPGF ci-dessus.</t>
  </si>
  <si>
    <r>
      <t xml:space="preserve">Quantité
</t>
    </r>
    <r>
      <rPr>
        <sz val="10"/>
        <rFont val="Arial"/>
        <family val="2"/>
      </rPr>
      <t>(en heures)</t>
    </r>
  </si>
  <si>
    <r>
      <t xml:space="preserve">Coût de la clause 
</t>
    </r>
    <r>
      <rPr>
        <sz val="10"/>
        <rFont val="Arial"/>
        <family val="2"/>
      </rPr>
      <t>(en € HT)</t>
    </r>
  </si>
  <si>
    <t>Tableau de structure des prix</t>
  </si>
  <si>
    <r>
      <rPr>
        <b/>
        <u/>
        <sz val="9"/>
        <color indexed="10"/>
        <rFont val="Arial"/>
        <family val="2"/>
      </rPr>
      <t xml:space="preserve">IMPORTANT </t>
    </r>
    <r>
      <rPr>
        <b/>
        <sz val="9"/>
        <color indexed="10"/>
        <rFont val="Arial"/>
        <family val="2"/>
      </rPr>
      <t xml:space="preserve">: </t>
    </r>
    <r>
      <rPr>
        <b/>
        <sz val="9"/>
        <color indexed="8"/>
        <rFont val="Arial"/>
        <family val="2"/>
      </rPr>
      <t xml:space="preserve">
</t>
    </r>
    <r>
      <rPr>
        <b/>
        <sz val="9"/>
        <color indexed="10"/>
        <rFont val="Arial"/>
        <family val="2"/>
      </rPr>
      <t>1/ Le pouvoir adjudicateur est soumis au respect du secret des affaires</t>
    </r>
    <r>
      <rPr>
        <b/>
        <sz val="9"/>
        <color indexed="8"/>
        <rFont val="Arial"/>
        <family val="2"/>
      </rPr>
      <t xml:space="preserve"> : </t>
    </r>
    <r>
      <rPr>
        <sz val="9"/>
        <color indexed="8"/>
        <rFont val="Arial"/>
        <family val="2"/>
      </rPr>
      <t xml:space="preserve">en vertu de l'article L2132-1 du code dela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indexed="10"/>
        <rFont val="Arial"/>
        <family val="2"/>
      </rPr>
      <t xml:space="preserve">En conséquence, en aucun cas les informations complétées ci-dessous ne seront divulguées. </t>
    </r>
    <r>
      <rPr>
        <b/>
        <sz val="9"/>
        <color indexed="8"/>
        <rFont val="Arial"/>
        <family val="2"/>
      </rPr>
      <t xml:space="preserve">
</t>
    </r>
    <r>
      <rPr>
        <b/>
        <sz val="9"/>
        <color rgb="FFFF0000"/>
        <rFont val="Arial"/>
        <family val="2"/>
      </rPr>
      <t>2/ La date de référence est la date de détermination des prix initiaux</t>
    </r>
    <r>
      <rPr>
        <sz val="9"/>
        <color rgb="FFFF0000"/>
        <rFont val="Arial"/>
        <family val="2"/>
      </rPr>
      <t xml:space="preserve"> </t>
    </r>
    <r>
      <rPr>
        <sz val="9"/>
        <color indexed="8"/>
        <rFont val="Arial"/>
        <family val="2"/>
      </rPr>
      <t xml:space="preserve">(= date limite de remise des offres fixée au règlement de la consultation).
</t>
    </r>
    <r>
      <rPr>
        <b/>
        <sz val="9"/>
        <color indexed="10"/>
        <rFont val="Arial"/>
        <family val="2"/>
      </rPr>
      <t>3/ Les lignes ci-dessous en couleur doivent obligatoirement être complétées</t>
    </r>
  </si>
  <si>
    <t>Décomposition</t>
  </si>
  <si>
    <t>%</t>
  </si>
  <si>
    <t>Précisions</t>
  </si>
  <si>
    <t>Main d'œuvre</t>
  </si>
  <si>
    <t>Matériels et équipements</t>
  </si>
  <si>
    <t>Produits et consommables</t>
  </si>
  <si>
    <t>Frais divers</t>
  </si>
  <si>
    <t>Autres (à préciser):</t>
  </si>
  <si>
    <t>TOTAL (=&gt; 100%)</t>
  </si>
  <si>
    <t>Marge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</si>
</sst>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7" formatCode="_-* #,##0.00_-;\-* #,##0.00_-;_-* &quot;-&quot;??_-;_-@_-"/>
    <numFmt numFmtId="168" formatCode="_-* #,##0_-;\-* #,##0_-;_-* &quot;-&quot;??_-;_-@_-"/>
    <numFmt numFmtId="169" formatCode="#,##0\ &quot;€&quot;"/>
  </numFmts>
  <fonts count="2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0"/>
      <name val="Arial"/>
      <family val="2"/>
    </font>
    <font>
      <b/>
      <sz val="9"/>
      <color theme="1"/>
      <name val="Arial"/>
      <family val="2"/>
    </font>
    <font>
      <b/>
      <u/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charset val="1"/>
    </font>
    <font>
      <b/>
      <sz val="16"/>
      <color rgb="FFFFFFFF"/>
      <name val="Calibri"/>
      <family val="2"/>
      <charset val="1"/>
    </font>
    <font>
      <sz val="16"/>
      <color rgb="FF00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rgb="FF1F4E79"/>
        <bgColor rgb="FF003366"/>
      </patternFill>
    </fill>
    <fill>
      <patternFill patternType="solid">
        <fgColor theme="7" tint="0.39997558519241921"/>
        <bgColor rgb="FFEBF1DE"/>
      </patternFill>
    </fill>
    <fill>
      <patternFill patternType="solid">
        <fgColor theme="7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6" fillId="0" borderId="0"/>
    <xf numFmtId="0" fontId="17" fillId="4" borderId="0" applyBorder="0" applyProtection="0"/>
  </cellStyleXfs>
  <cellXfs count="47">
    <xf numFmtId="0" fontId="0" fillId="0" borderId="0" xfId="0"/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" fontId="2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0" fillId="0" borderId="0" xfId="3" applyFont="1" applyAlignment="1">
      <alignment horizontal="left" vertical="center" wrapText="1"/>
    </xf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168" fontId="6" fillId="2" borderId="1" xfId="2" applyNumberFormat="1" applyFont="1" applyFill="1" applyBorder="1" applyAlignment="1" applyProtection="1">
      <alignment horizontal="center" vertical="center" wrapText="1"/>
    </xf>
    <xf numFmtId="169" fontId="6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8" fillId="0" borderId="0" xfId="0" applyFont="1"/>
    <xf numFmtId="0" fontId="9" fillId="3" borderId="0" xfId="3" applyFont="1" applyFill="1" applyAlignment="1">
      <alignment vertical="center"/>
    </xf>
    <xf numFmtId="0" fontId="18" fillId="5" borderId="1" xfId="4" applyFont="1" applyFill="1" applyBorder="1" applyAlignment="1" applyProtection="1">
      <alignment vertical="center"/>
    </xf>
    <xf numFmtId="0" fontId="18" fillId="5" borderId="1" xfId="4" applyFont="1" applyFill="1" applyBorder="1" applyAlignment="1" applyProtection="1">
      <alignment horizontal="center" vertical="center"/>
    </xf>
    <xf numFmtId="0" fontId="18" fillId="5" borderId="3" xfId="4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0" fontId="19" fillId="6" borderId="1" xfId="0" applyFont="1" applyFill="1" applyBorder="1" applyAlignment="1">
      <alignment vertical="center"/>
    </xf>
    <xf numFmtId="9" fontId="19" fillId="0" borderId="1" xfId="1" applyFont="1" applyBorder="1" applyAlignment="1" applyProtection="1">
      <alignment vertical="center"/>
    </xf>
    <xf numFmtId="0" fontId="19" fillId="0" borderId="1" xfId="0" applyFont="1" applyBorder="1" applyAlignment="1">
      <alignment vertical="center"/>
    </xf>
    <xf numFmtId="0" fontId="19" fillId="7" borderId="1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</cellXfs>
  <cellStyles count="5">
    <cellStyle name="20% - Accent1" xfId="4" xr:uid="{BC2C5081-E445-4EA7-A673-64FD9859BCB4}"/>
    <cellStyle name="Milliers 2" xfId="2" xr:uid="{31B501F0-9FEF-4D6F-8216-1421F321D8AE}"/>
    <cellStyle name="Normal" xfId="0" builtinId="0"/>
    <cellStyle name="Normal 2 2" xfId="3" xr:uid="{3D1C8061-BD5E-4C1B-9EE2-9B8D81416473}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2438400</xdr:colOff>
      <xdr:row>132</xdr:row>
      <xdr:rowOff>161925</xdr:rowOff>
    </xdr:from>
    <xdr:to>
      <xdr:col>2</xdr:col>
      <xdr:colOff>103982</xdr:colOff>
      <xdr:row>139</xdr:row>
      <xdr:rowOff>157956</xdr:rowOff>
    </xdr:to>
    <xdr:sp macro="" textlink="">
      <xdr:nvSpPr>
        <xdr:cNvPr id="2" name="Flèche droite rayée 5">
          <a:extLst>
            <a:ext uri="{FF2B5EF4-FFF2-40B4-BE49-F238E27FC236}">
              <a16:creationId xmlns:a16="http://schemas.microsoft.com/office/drawing/2014/main" id="{1DEC802D-2828-4901-B176-DBA76F3DA502}"/>
            </a:ext>
          </a:extLst>
        </xdr:cNvPr>
        <xdr:cNvSpPr/>
      </xdr:nvSpPr>
      <xdr:spPr>
        <a:xfrm rot="5400000">
          <a:off x="2759075" y="27006550"/>
          <a:ext cx="1329531" cy="389732"/>
        </a:xfrm>
        <a:prstGeom prst="stripedRightArrow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E56BF-FD6A-4FC3-AFF9-D0BB93D1994F}">
  <sheetPr>
    <pageSetUpPr fitToPage="1"/>
  </sheetPr>
  <dimension ref="A1:H152"/>
  <sheetViews>
    <sheetView tabSelected="1" zoomScaleNormal="100" workbookViewId="0">
      <selection activeCell="O144" sqref="O144"/>
    </sheetView>
  </sheetViews>
  <sheetFormatPr baseColWidth="10" defaultColWidth="11.5703125" defaultRowHeight="15" x14ac:dyDescent="0.25"/>
  <cols>
    <col min="1" max="1" width="11.85546875" customWidth="1"/>
    <col min="2" max="2" width="40.85546875" customWidth="1"/>
    <col min="3" max="3" width="5.5703125" bestFit="1" customWidth="1"/>
    <col min="4" max="8" width="12.7109375" customWidth="1"/>
  </cols>
  <sheetData>
    <row r="1" spans="1:8" x14ac:dyDescent="0.25">
      <c r="A1" s="17" t="s">
        <v>8</v>
      </c>
      <c r="B1" s="17"/>
      <c r="C1" s="17"/>
      <c r="D1" s="17"/>
      <c r="E1" s="17"/>
      <c r="F1" s="17"/>
      <c r="G1" s="17"/>
      <c r="H1" s="17"/>
    </row>
    <row r="2" spans="1:8" x14ac:dyDescent="0.25">
      <c r="A2" s="1"/>
      <c r="B2" s="1"/>
      <c r="C2" s="1"/>
      <c r="D2" s="2"/>
      <c r="E2" s="2"/>
      <c r="F2" s="2"/>
      <c r="G2" s="2"/>
      <c r="H2" s="2"/>
    </row>
    <row r="3" spans="1:8" ht="25.5" x14ac:dyDescent="0.25">
      <c r="A3" s="3" t="s">
        <v>0</v>
      </c>
      <c r="B3" s="3" t="s">
        <v>1</v>
      </c>
      <c r="C3" s="3" t="s">
        <v>2</v>
      </c>
      <c r="D3" s="4" t="s">
        <v>112</v>
      </c>
      <c r="E3" s="4" t="s">
        <v>113</v>
      </c>
      <c r="F3" s="4" t="s">
        <v>3</v>
      </c>
      <c r="G3" s="4" t="s">
        <v>114</v>
      </c>
      <c r="H3" s="4" t="s">
        <v>115</v>
      </c>
    </row>
    <row r="4" spans="1:8" x14ac:dyDescent="0.25">
      <c r="A4" s="6" t="s">
        <v>9</v>
      </c>
      <c r="B4" s="7" t="s">
        <v>10</v>
      </c>
      <c r="C4" s="6"/>
      <c r="D4" s="8"/>
      <c r="E4" s="8"/>
      <c r="F4" s="8"/>
      <c r="G4" s="8"/>
      <c r="H4" s="8"/>
    </row>
    <row r="5" spans="1:8" x14ac:dyDescent="0.25">
      <c r="A5" s="6" t="s">
        <v>11</v>
      </c>
      <c r="B5" s="7" t="s">
        <v>12</v>
      </c>
      <c r="C5" s="6" t="s">
        <v>7</v>
      </c>
      <c r="D5" s="8"/>
      <c r="E5" s="8"/>
      <c r="F5" s="8"/>
      <c r="G5" s="8">
        <f>ROUND(D5*$F5,2)</f>
        <v>0</v>
      </c>
      <c r="H5" s="8">
        <f>ROUND(E5*$F5,2)</f>
        <v>0</v>
      </c>
    </row>
    <row r="6" spans="1:8" x14ac:dyDescent="0.25">
      <c r="A6" s="6"/>
      <c r="B6" s="7"/>
      <c r="C6" s="6"/>
      <c r="D6" s="8"/>
      <c r="E6" s="8"/>
      <c r="F6" s="8"/>
      <c r="G6" s="8"/>
      <c r="H6" s="8"/>
    </row>
    <row r="7" spans="1:8" x14ac:dyDescent="0.25">
      <c r="A7" s="6" t="s">
        <v>13</v>
      </c>
      <c r="B7" s="7" t="s">
        <v>14</v>
      </c>
      <c r="C7" s="6" t="s">
        <v>7</v>
      </c>
      <c r="D7" s="8"/>
      <c r="E7" s="8"/>
      <c r="F7" s="8"/>
      <c r="G7" s="8">
        <f>ROUND(D7*$F7,2)</f>
        <v>0</v>
      </c>
      <c r="H7" s="8">
        <f>ROUND(E7*$F7,2)</f>
        <v>0</v>
      </c>
    </row>
    <row r="8" spans="1:8" x14ac:dyDescent="0.25">
      <c r="A8" s="6"/>
      <c r="B8" s="7"/>
      <c r="C8" s="6"/>
      <c r="D8" s="8"/>
      <c r="E8" s="8"/>
      <c r="F8" s="8"/>
      <c r="G8" s="8"/>
      <c r="H8" s="8"/>
    </row>
    <row r="9" spans="1:8" x14ac:dyDescent="0.25">
      <c r="A9" s="6" t="s">
        <v>15</v>
      </c>
      <c r="B9" s="7" t="s">
        <v>16</v>
      </c>
      <c r="C9" s="6" t="s">
        <v>7</v>
      </c>
      <c r="D9" s="8"/>
      <c r="E9" s="8"/>
      <c r="F9" s="8"/>
      <c r="G9" s="8">
        <f>ROUND(D9*$F9,2)</f>
        <v>0</v>
      </c>
      <c r="H9" s="8">
        <f>ROUND(E9*$F9,2)</f>
        <v>0</v>
      </c>
    </row>
    <row r="10" spans="1:8" x14ac:dyDescent="0.25">
      <c r="A10" s="6"/>
      <c r="B10" s="7"/>
      <c r="C10" s="6"/>
      <c r="D10" s="8"/>
      <c r="E10" s="8"/>
      <c r="F10" s="8"/>
      <c r="G10" s="8"/>
      <c r="H10" s="8"/>
    </row>
    <row r="11" spans="1:8" x14ac:dyDescent="0.25">
      <c r="A11" s="6" t="s">
        <v>17</v>
      </c>
      <c r="B11" s="7" t="s">
        <v>18</v>
      </c>
      <c r="C11" s="6" t="s">
        <v>7</v>
      </c>
      <c r="D11" s="8"/>
      <c r="E11" s="8"/>
      <c r="F11" s="8"/>
      <c r="G11" s="8">
        <f>ROUND(D11*$F11,2)</f>
        <v>0</v>
      </c>
      <c r="H11" s="8">
        <f>ROUND(E11*$F11,2)</f>
        <v>0</v>
      </c>
    </row>
    <row r="12" spans="1:8" x14ac:dyDescent="0.25">
      <c r="A12" s="6"/>
      <c r="B12" s="7"/>
      <c r="C12" s="6"/>
      <c r="D12" s="8"/>
      <c r="E12" s="8"/>
      <c r="F12" s="8"/>
      <c r="G12" s="8"/>
      <c r="H12" s="8"/>
    </row>
    <row r="13" spans="1:8" x14ac:dyDescent="0.25">
      <c r="A13" s="6" t="s">
        <v>19</v>
      </c>
      <c r="B13" s="7" t="s">
        <v>20</v>
      </c>
      <c r="C13" s="6" t="s">
        <v>7</v>
      </c>
      <c r="D13" s="8"/>
      <c r="E13" s="8"/>
      <c r="F13" s="8"/>
      <c r="G13" s="8">
        <f>ROUND(D13*$F13,2)</f>
        <v>0</v>
      </c>
      <c r="H13" s="8">
        <f>ROUND(E13*$F13,2)</f>
        <v>0</v>
      </c>
    </row>
    <row r="14" spans="1:8" x14ac:dyDescent="0.25">
      <c r="A14" s="6"/>
      <c r="B14" s="7"/>
      <c r="C14" s="6"/>
      <c r="D14" s="8"/>
      <c r="E14" s="8"/>
      <c r="F14" s="8"/>
      <c r="G14" s="8"/>
      <c r="H14" s="8"/>
    </row>
    <row r="15" spans="1:8" x14ac:dyDescent="0.25">
      <c r="A15" s="6" t="s">
        <v>21</v>
      </c>
      <c r="B15" s="7" t="s">
        <v>22</v>
      </c>
      <c r="C15" s="6"/>
      <c r="D15" s="8"/>
      <c r="E15" s="8"/>
      <c r="F15" s="8"/>
      <c r="G15" s="8"/>
      <c r="H15" s="8"/>
    </row>
    <row r="16" spans="1:8" x14ac:dyDescent="0.25">
      <c r="A16" s="6"/>
      <c r="B16" s="7" t="s">
        <v>52</v>
      </c>
      <c r="C16" s="6" t="s">
        <v>7</v>
      </c>
      <c r="D16" s="8"/>
      <c r="E16" s="8"/>
      <c r="F16" s="8"/>
      <c r="G16" s="8">
        <f t="shared" ref="G16:G19" si="0">ROUND(D16*$F16,2)</f>
        <v>0</v>
      </c>
      <c r="H16" s="8">
        <f t="shared" ref="H16:H19" si="1">ROUND(E16*$F16,2)</f>
        <v>0</v>
      </c>
    </row>
    <row r="17" spans="1:8" x14ac:dyDescent="0.25">
      <c r="A17" s="6"/>
      <c r="B17" s="7" t="s">
        <v>53</v>
      </c>
      <c r="C17" s="6" t="s">
        <v>7</v>
      </c>
      <c r="D17" s="8"/>
      <c r="E17" s="8"/>
      <c r="F17" s="8"/>
      <c r="G17" s="8">
        <f t="shared" si="0"/>
        <v>0</v>
      </c>
      <c r="H17" s="8">
        <f t="shared" si="1"/>
        <v>0</v>
      </c>
    </row>
    <row r="18" spans="1:8" x14ac:dyDescent="0.25">
      <c r="A18" s="6"/>
      <c r="B18" s="7" t="s">
        <v>96</v>
      </c>
      <c r="C18" s="6" t="s">
        <v>7</v>
      </c>
      <c r="D18" s="8"/>
      <c r="E18" s="8"/>
      <c r="F18" s="8"/>
      <c r="G18" s="8">
        <f t="shared" si="0"/>
        <v>0</v>
      </c>
      <c r="H18" s="8">
        <f t="shared" si="1"/>
        <v>0</v>
      </c>
    </row>
    <row r="19" spans="1:8" x14ac:dyDescent="0.25">
      <c r="A19" s="6"/>
      <c r="B19" s="7" t="s">
        <v>99</v>
      </c>
      <c r="C19" s="6" t="s">
        <v>7</v>
      </c>
      <c r="D19" s="8"/>
      <c r="E19" s="8"/>
      <c r="F19" s="8"/>
      <c r="G19" s="8">
        <f t="shared" si="0"/>
        <v>0</v>
      </c>
      <c r="H19" s="8">
        <f t="shared" si="1"/>
        <v>0</v>
      </c>
    </row>
    <row r="20" spans="1:8" x14ac:dyDescent="0.25">
      <c r="A20" s="6"/>
      <c r="B20" s="7"/>
      <c r="C20" s="6"/>
      <c r="D20" s="8"/>
      <c r="E20" s="8"/>
      <c r="F20" s="8"/>
      <c r="G20" s="8"/>
      <c r="H20" s="8"/>
    </row>
    <row r="21" spans="1:8" x14ac:dyDescent="0.25">
      <c r="A21" s="6" t="s">
        <v>23</v>
      </c>
      <c r="B21" s="7" t="s">
        <v>93</v>
      </c>
      <c r="C21" s="6" t="s">
        <v>7</v>
      </c>
      <c r="D21" s="8"/>
      <c r="E21" s="8"/>
      <c r="F21" s="8"/>
      <c r="G21" s="8">
        <f>ROUND(D21*$F21,2)</f>
        <v>0</v>
      </c>
      <c r="H21" s="8">
        <f>ROUND(E21*$F21,2)</f>
        <v>0</v>
      </c>
    </row>
    <row r="22" spans="1:8" x14ac:dyDescent="0.25">
      <c r="A22" s="6"/>
      <c r="B22" s="7"/>
      <c r="C22" s="6"/>
      <c r="D22" s="8"/>
      <c r="E22" s="8"/>
      <c r="F22" s="8"/>
      <c r="G22" s="8"/>
      <c r="H22" s="8"/>
    </row>
    <row r="23" spans="1:8" x14ac:dyDescent="0.25">
      <c r="A23" s="6" t="s">
        <v>25</v>
      </c>
      <c r="B23" s="7" t="s">
        <v>24</v>
      </c>
      <c r="C23" s="6"/>
      <c r="D23" s="8"/>
      <c r="E23" s="8"/>
      <c r="F23" s="8"/>
      <c r="G23" s="8"/>
      <c r="H23" s="8"/>
    </row>
    <row r="24" spans="1:8" x14ac:dyDescent="0.25">
      <c r="A24" s="6"/>
      <c r="B24" s="7" t="s">
        <v>98</v>
      </c>
      <c r="C24" s="6" t="s">
        <v>7</v>
      </c>
      <c r="D24" s="8"/>
      <c r="E24" s="8"/>
      <c r="F24" s="8"/>
      <c r="G24" s="8">
        <f t="shared" ref="G24:G26" si="2">ROUND(D24*$F24,2)</f>
        <v>0</v>
      </c>
      <c r="H24" s="8">
        <f t="shared" ref="H24:H26" si="3">ROUND(E24*$F24,2)</f>
        <v>0</v>
      </c>
    </row>
    <row r="25" spans="1:8" x14ac:dyDescent="0.25">
      <c r="A25" s="6"/>
      <c r="B25" s="7" t="s">
        <v>97</v>
      </c>
      <c r="C25" s="6" t="s">
        <v>7</v>
      </c>
      <c r="D25" s="8"/>
      <c r="E25" s="8"/>
      <c r="F25" s="8"/>
      <c r="G25" s="8">
        <f t="shared" si="2"/>
        <v>0</v>
      </c>
      <c r="H25" s="8">
        <f t="shared" si="3"/>
        <v>0</v>
      </c>
    </row>
    <row r="26" spans="1:8" x14ac:dyDescent="0.25">
      <c r="A26" s="6"/>
      <c r="B26" s="7" t="s">
        <v>99</v>
      </c>
      <c r="C26" s="6" t="s">
        <v>7</v>
      </c>
      <c r="D26" s="8"/>
      <c r="E26" s="8"/>
      <c r="F26" s="8"/>
      <c r="G26" s="8">
        <f t="shared" si="2"/>
        <v>0</v>
      </c>
      <c r="H26" s="8">
        <f t="shared" si="3"/>
        <v>0</v>
      </c>
    </row>
    <row r="27" spans="1:8" x14ac:dyDescent="0.25">
      <c r="A27" s="6"/>
      <c r="B27" s="7"/>
      <c r="C27" s="6"/>
      <c r="D27" s="8"/>
      <c r="E27" s="8"/>
      <c r="F27" s="8"/>
      <c r="G27" s="8"/>
      <c r="H27" s="8"/>
    </row>
    <row r="28" spans="1:8" x14ac:dyDescent="0.25">
      <c r="A28" s="6" t="s">
        <v>27</v>
      </c>
      <c r="B28" s="7" t="s">
        <v>26</v>
      </c>
      <c r="C28" s="6" t="s">
        <v>7</v>
      </c>
      <c r="D28" s="8"/>
      <c r="E28" s="8"/>
      <c r="F28" s="8"/>
      <c r="G28" s="8">
        <f>ROUND(D28*$F28,2)</f>
        <v>0</v>
      </c>
      <c r="H28" s="8">
        <f>ROUND(E28*$F28,2)</f>
        <v>0</v>
      </c>
    </row>
    <row r="29" spans="1:8" x14ac:dyDescent="0.25">
      <c r="A29" s="6"/>
      <c r="B29" s="7"/>
      <c r="C29" s="6"/>
      <c r="D29" s="8"/>
      <c r="E29" s="8"/>
      <c r="F29" s="8"/>
      <c r="G29" s="8"/>
      <c r="H29" s="8"/>
    </row>
    <row r="30" spans="1:8" x14ac:dyDescent="0.25">
      <c r="A30" s="6" t="s">
        <v>29</v>
      </c>
      <c r="B30" s="7" t="s">
        <v>28</v>
      </c>
      <c r="C30" s="6" t="s">
        <v>7</v>
      </c>
      <c r="D30" s="8"/>
      <c r="E30" s="8"/>
      <c r="F30" s="8"/>
      <c r="G30" s="8">
        <f>ROUND(D30*$F30,2)</f>
        <v>0</v>
      </c>
      <c r="H30" s="8">
        <f>ROUND(E30*$F30,2)</f>
        <v>0</v>
      </c>
    </row>
    <row r="31" spans="1:8" x14ac:dyDescent="0.25">
      <c r="A31" s="6"/>
      <c r="B31" s="7"/>
      <c r="C31" s="6"/>
      <c r="D31" s="8"/>
      <c r="E31" s="8"/>
      <c r="F31" s="8"/>
      <c r="G31" s="8"/>
      <c r="H31" s="8"/>
    </row>
    <row r="32" spans="1:8" x14ac:dyDescent="0.25">
      <c r="A32" s="6" t="s">
        <v>31</v>
      </c>
      <c r="B32" s="7" t="s">
        <v>30</v>
      </c>
      <c r="C32" s="6"/>
      <c r="D32" s="8"/>
      <c r="E32" s="8"/>
      <c r="F32" s="8"/>
      <c r="G32" s="8"/>
      <c r="H32" s="8"/>
    </row>
    <row r="33" spans="1:8" x14ac:dyDescent="0.25">
      <c r="A33" s="6"/>
      <c r="B33" s="7" t="s">
        <v>98</v>
      </c>
      <c r="C33" s="6" t="s">
        <v>7</v>
      </c>
      <c r="D33" s="8"/>
      <c r="E33" s="8"/>
      <c r="F33" s="8"/>
      <c r="G33" s="8">
        <f t="shared" ref="G33:G35" si="4">ROUND(D33*$F33,2)</f>
        <v>0</v>
      </c>
      <c r="H33" s="8">
        <f t="shared" ref="H33:H35" si="5">ROUND(E33*$F33,2)</f>
        <v>0</v>
      </c>
    </row>
    <row r="34" spans="1:8" x14ac:dyDescent="0.25">
      <c r="A34" s="6"/>
      <c r="B34" s="7" t="s">
        <v>96</v>
      </c>
      <c r="C34" s="6" t="s">
        <v>7</v>
      </c>
      <c r="D34" s="8"/>
      <c r="E34" s="8"/>
      <c r="F34" s="8"/>
      <c r="G34" s="8">
        <f t="shared" si="4"/>
        <v>0</v>
      </c>
      <c r="H34" s="8">
        <f t="shared" si="5"/>
        <v>0</v>
      </c>
    </row>
    <row r="35" spans="1:8" x14ac:dyDescent="0.25">
      <c r="A35" s="6"/>
      <c r="B35" s="7" t="s">
        <v>99</v>
      </c>
      <c r="C35" s="6" t="s">
        <v>7</v>
      </c>
      <c r="D35" s="8"/>
      <c r="E35" s="8"/>
      <c r="F35" s="8"/>
      <c r="G35" s="8">
        <f t="shared" si="4"/>
        <v>0</v>
      </c>
      <c r="H35" s="8">
        <f t="shared" si="5"/>
        <v>0</v>
      </c>
    </row>
    <row r="36" spans="1:8" x14ac:dyDescent="0.25">
      <c r="A36" s="6"/>
      <c r="B36" s="7"/>
      <c r="C36" s="6"/>
      <c r="D36" s="8"/>
      <c r="E36" s="8"/>
      <c r="F36" s="8"/>
      <c r="G36" s="8"/>
      <c r="H36" s="8"/>
    </row>
    <row r="37" spans="1:8" x14ac:dyDescent="0.25">
      <c r="A37" s="6" t="s">
        <v>33</v>
      </c>
      <c r="B37" s="7" t="s">
        <v>32</v>
      </c>
      <c r="C37" s="6" t="s">
        <v>7</v>
      </c>
      <c r="D37" s="8"/>
      <c r="E37" s="8"/>
      <c r="F37" s="8"/>
      <c r="G37" s="8">
        <f>ROUND(D37*$F37,2)</f>
        <v>0</v>
      </c>
      <c r="H37" s="8">
        <f>ROUND(E37*$F37,2)</f>
        <v>0</v>
      </c>
    </row>
    <row r="38" spans="1:8" x14ac:dyDescent="0.25">
      <c r="A38" s="6"/>
      <c r="B38" s="7"/>
      <c r="C38" s="6"/>
      <c r="D38" s="8"/>
      <c r="E38" s="8"/>
      <c r="F38" s="8"/>
      <c r="G38" s="8"/>
      <c r="H38" s="8"/>
    </row>
    <row r="39" spans="1:8" ht="25.5" x14ac:dyDescent="0.25">
      <c r="A39" s="6" t="s">
        <v>34</v>
      </c>
      <c r="B39" s="7" t="s">
        <v>94</v>
      </c>
      <c r="C39" s="6" t="s">
        <v>7</v>
      </c>
      <c r="D39" s="8"/>
      <c r="E39" s="8"/>
      <c r="F39" s="8"/>
      <c r="G39" s="8">
        <f>ROUND(D39*$F39,2)</f>
        <v>0</v>
      </c>
      <c r="H39" s="8">
        <f>ROUND(E39*$F39,2)</f>
        <v>0</v>
      </c>
    </row>
    <row r="40" spans="1:8" x14ac:dyDescent="0.25">
      <c r="A40" s="6"/>
      <c r="B40" s="7"/>
      <c r="C40" s="6"/>
      <c r="D40" s="8"/>
      <c r="E40" s="8"/>
      <c r="F40" s="8"/>
      <c r="G40" s="8"/>
      <c r="H40" s="8"/>
    </row>
    <row r="41" spans="1:8" ht="25.5" x14ac:dyDescent="0.25">
      <c r="A41" s="6" t="s">
        <v>35</v>
      </c>
      <c r="B41" s="7" t="s">
        <v>95</v>
      </c>
      <c r="C41" s="6" t="s">
        <v>7</v>
      </c>
      <c r="D41" s="8"/>
      <c r="E41" s="8"/>
      <c r="F41" s="8"/>
      <c r="G41" s="8">
        <f>ROUND(D41*$F41,2)</f>
        <v>0</v>
      </c>
      <c r="H41" s="8">
        <f>ROUND(E41*$F41,2)</f>
        <v>0</v>
      </c>
    </row>
    <row r="42" spans="1:8" x14ac:dyDescent="0.25">
      <c r="A42" s="6"/>
      <c r="B42" s="7"/>
      <c r="C42" s="6"/>
      <c r="D42" s="8"/>
      <c r="E42" s="8"/>
      <c r="F42" s="8"/>
      <c r="G42" s="8"/>
      <c r="H42" s="8"/>
    </row>
    <row r="43" spans="1:8" x14ac:dyDescent="0.25">
      <c r="A43" s="6" t="s">
        <v>37</v>
      </c>
      <c r="B43" s="7" t="s">
        <v>36</v>
      </c>
      <c r="C43" s="6" t="s">
        <v>7</v>
      </c>
      <c r="D43" s="8"/>
      <c r="E43" s="8"/>
      <c r="F43" s="8"/>
      <c r="G43" s="8">
        <f>ROUND(D43*$F43,2)</f>
        <v>0</v>
      </c>
      <c r="H43" s="8">
        <f>ROUND(E43*$F43,2)</f>
        <v>0</v>
      </c>
    </row>
    <row r="44" spans="1:8" x14ac:dyDescent="0.25">
      <c r="A44" s="6"/>
      <c r="B44" s="7"/>
      <c r="C44" s="6"/>
      <c r="D44" s="8"/>
      <c r="E44" s="8"/>
      <c r="F44" s="8"/>
      <c r="G44" s="8"/>
      <c r="H44" s="8"/>
    </row>
    <row r="45" spans="1:8" x14ac:dyDescent="0.25">
      <c r="A45" s="6" t="s">
        <v>39</v>
      </c>
      <c r="B45" s="7" t="s">
        <v>38</v>
      </c>
      <c r="C45" s="6" t="s">
        <v>7</v>
      </c>
      <c r="D45" s="8"/>
      <c r="E45" s="8"/>
      <c r="F45" s="8"/>
      <c r="G45" s="8">
        <f>ROUND(D45*$F45,2)</f>
        <v>0</v>
      </c>
      <c r="H45" s="8">
        <f>ROUND(E45*$F45,2)</f>
        <v>0</v>
      </c>
    </row>
    <row r="46" spans="1:8" x14ac:dyDescent="0.25">
      <c r="A46" s="6"/>
      <c r="B46" s="7"/>
      <c r="C46" s="6"/>
      <c r="D46" s="8"/>
      <c r="E46" s="8"/>
      <c r="F46" s="8"/>
      <c r="G46" s="8"/>
      <c r="H46" s="8"/>
    </row>
    <row r="47" spans="1:8" x14ac:dyDescent="0.25">
      <c r="A47" s="6" t="s">
        <v>41</v>
      </c>
      <c r="B47" s="7" t="s">
        <v>40</v>
      </c>
      <c r="C47" s="6" t="s">
        <v>7</v>
      </c>
      <c r="D47" s="8"/>
      <c r="E47" s="8"/>
      <c r="F47" s="8"/>
      <c r="G47" s="8">
        <f>ROUND(D47*$F47,2)</f>
        <v>0</v>
      </c>
      <c r="H47" s="8">
        <f>ROUND(E47*$F47,2)</f>
        <v>0</v>
      </c>
    </row>
    <row r="48" spans="1:8" x14ac:dyDescent="0.25">
      <c r="A48" s="6"/>
      <c r="B48" s="7"/>
      <c r="C48" s="6"/>
      <c r="D48" s="8"/>
      <c r="E48" s="8"/>
      <c r="F48" s="8"/>
      <c r="G48" s="8"/>
      <c r="H48" s="8"/>
    </row>
    <row r="49" spans="1:8" x14ac:dyDescent="0.25">
      <c r="A49" s="6" t="s">
        <v>43</v>
      </c>
      <c r="B49" s="7" t="s">
        <v>42</v>
      </c>
      <c r="C49" s="6" t="s">
        <v>7</v>
      </c>
      <c r="D49" s="8"/>
      <c r="E49" s="8"/>
      <c r="F49" s="8"/>
      <c r="G49" s="8">
        <f>ROUND(D49*$F49,2)</f>
        <v>0</v>
      </c>
      <c r="H49" s="8">
        <f>ROUND(E49*$F49,2)</f>
        <v>0</v>
      </c>
    </row>
    <row r="50" spans="1:8" x14ac:dyDescent="0.25">
      <c r="A50" s="6"/>
      <c r="B50" s="7"/>
      <c r="C50" s="6"/>
      <c r="D50" s="8"/>
      <c r="E50" s="8"/>
      <c r="F50" s="8"/>
      <c r="G50" s="8"/>
      <c r="H50" s="8"/>
    </row>
    <row r="51" spans="1:8" x14ac:dyDescent="0.25">
      <c r="A51" s="6" t="s">
        <v>46</v>
      </c>
      <c r="B51" s="7" t="s">
        <v>44</v>
      </c>
      <c r="C51" s="6" t="s">
        <v>7</v>
      </c>
      <c r="D51" s="8"/>
      <c r="E51" s="8"/>
      <c r="F51" s="8"/>
      <c r="G51" s="8">
        <f>ROUND(D51*$F51,2)</f>
        <v>0</v>
      </c>
      <c r="H51" s="8">
        <f>ROUND(E51*$F51,2)</f>
        <v>0</v>
      </c>
    </row>
    <row r="52" spans="1:8" x14ac:dyDescent="0.25">
      <c r="A52" s="6"/>
      <c r="B52" s="7"/>
      <c r="C52" s="6"/>
      <c r="D52" s="8"/>
      <c r="E52" s="8"/>
      <c r="F52" s="8"/>
      <c r="G52" s="8"/>
      <c r="H52" s="8"/>
    </row>
    <row r="53" spans="1:8" x14ac:dyDescent="0.25">
      <c r="A53" s="6" t="s">
        <v>47</v>
      </c>
      <c r="B53" s="7" t="s">
        <v>45</v>
      </c>
      <c r="C53" s="6" t="s">
        <v>7</v>
      </c>
      <c r="D53" s="8"/>
      <c r="E53" s="8"/>
      <c r="F53" s="8"/>
      <c r="G53" s="8">
        <f>ROUND(D53*$F53,2)</f>
        <v>0</v>
      </c>
      <c r="H53" s="8">
        <f>ROUND(E53*$F53,2)</f>
        <v>0</v>
      </c>
    </row>
    <row r="54" spans="1:8" x14ac:dyDescent="0.25">
      <c r="A54" s="6"/>
      <c r="B54" s="7"/>
      <c r="C54" s="6"/>
      <c r="D54" s="8"/>
      <c r="E54" s="8"/>
      <c r="F54" s="8"/>
      <c r="G54" s="8"/>
      <c r="H54" s="8"/>
    </row>
    <row r="55" spans="1:8" x14ac:dyDescent="0.25">
      <c r="A55" s="6" t="s">
        <v>49</v>
      </c>
      <c r="B55" s="7" t="s">
        <v>48</v>
      </c>
      <c r="C55" s="6" t="s">
        <v>7</v>
      </c>
      <c r="D55" s="8"/>
      <c r="E55" s="8"/>
      <c r="F55" s="8"/>
      <c r="G55" s="8">
        <f>ROUND(D55*$F55,2)</f>
        <v>0</v>
      </c>
      <c r="H55" s="8">
        <f>ROUND(E55*$F55,2)</f>
        <v>0</v>
      </c>
    </row>
    <row r="56" spans="1:8" x14ac:dyDescent="0.25">
      <c r="A56" s="6"/>
      <c r="B56" s="7"/>
      <c r="C56" s="6"/>
      <c r="D56" s="8"/>
      <c r="E56" s="8"/>
      <c r="F56" s="8"/>
      <c r="G56" s="8"/>
      <c r="H56" s="8"/>
    </row>
    <row r="57" spans="1:8" x14ac:dyDescent="0.25">
      <c r="A57" s="6" t="s">
        <v>51</v>
      </c>
      <c r="B57" s="7" t="s">
        <v>50</v>
      </c>
      <c r="C57" s="6" t="s">
        <v>7</v>
      </c>
      <c r="D57" s="8"/>
      <c r="E57" s="8"/>
      <c r="F57" s="8"/>
      <c r="G57" s="8">
        <f>ROUND(D57*$F57,2)</f>
        <v>0</v>
      </c>
      <c r="H57" s="8">
        <f>ROUND(E57*$F57,2)</f>
        <v>0</v>
      </c>
    </row>
    <row r="58" spans="1:8" x14ac:dyDescent="0.25">
      <c r="A58" s="6"/>
      <c r="B58" s="7"/>
      <c r="C58" s="6"/>
      <c r="D58" s="8"/>
      <c r="E58" s="8"/>
      <c r="F58" s="8"/>
      <c r="G58" s="8"/>
      <c r="H58" s="8"/>
    </row>
    <row r="59" spans="1:8" ht="25.5" x14ac:dyDescent="0.25">
      <c r="A59" s="6" t="s">
        <v>57</v>
      </c>
      <c r="B59" s="7" t="s">
        <v>117</v>
      </c>
      <c r="C59" s="6"/>
      <c r="D59" s="8"/>
      <c r="E59" s="8"/>
      <c r="F59" s="8"/>
      <c r="G59" s="8"/>
      <c r="H59" s="8"/>
    </row>
    <row r="60" spans="1:8" x14ac:dyDescent="0.25">
      <c r="A60" s="6"/>
      <c r="B60" s="7" t="s">
        <v>54</v>
      </c>
      <c r="C60" s="6" t="s">
        <v>7</v>
      </c>
      <c r="D60" s="8"/>
      <c r="E60" s="8"/>
      <c r="F60" s="8"/>
      <c r="G60" s="8">
        <f t="shared" ref="G60:G62" si="6">ROUND(D60*$F60,2)</f>
        <v>0</v>
      </c>
      <c r="H60" s="8">
        <f t="shared" ref="H60:H62" si="7">ROUND(E60*$F60,2)</f>
        <v>0</v>
      </c>
    </row>
    <row r="61" spans="1:8" x14ac:dyDescent="0.25">
      <c r="A61" s="6"/>
      <c r="B61" s="7" t="s">
        <v>55</v>
      </c>
      <c r="C61" s="6" t="s">
        <v>7</v>
      </c>
      <c r="D61" s="8"/>
      <c r="E61" s="8"/>
      <c r="F61" s="8"/>
      <c r="G61" s="8">
        <f t="shared" si="6"/>
        <v>0</v>
      </c>
      <c r="H61" s="8">
        <f t="shared" si="7"/>
        <v>0</v>
      </c>
    </row>
    <row r="62" spans="1:8" x14ac:dyDescent="0.25">
      <c r="A62" s="6"/>
      <c r="B62" s="7" t="s">
        <v>53</v>
      </c>
      <c r="C62" s="6" t="s">
        <v>7</v>
      </c>
      <c r="D62" s="8"/>
      <c r="E62" s="8"/>
      <c r="F62" s="8"/>
      <c r="G62" s="8">
        <f t="shared" si="6"/>
        <v>0</v>
      </c>
      <c r="H62" s="8">
        <f t="shared" si="7"/>
        <v>0</v>
      </c>
    </row>
    <row r="63" spans="1:8" x14ac:dyDescent="0.25">
      <c r="A63" s="6"/>
      <c r="B63" s="7"/>
      <c r="C63" s="6"/>
      <c r="D63" s="8"/>
      <c r="E63" s="8"/>
      <c r="F63" s="8"/>
      <c r="G63" s="8"/>
      <c r="H63" s="8"/>
    </row>
    <row r="64" spans="1:8" x14ac:dyDescent="0.25">
      <c r="A64" s="6" t="s">
        <v>58</v>
      </c>
      <c r="B64" s="7" t="s">
        <v>56</v>
      </c>
      <c r="C64" s="6" t="s">
        <v>7</v>
      </c>
      <c r="D64" s="8"/>
      <c r="E64" s="8"/>
      <c r="F64" s="8"/>
      <c r="G64" s="8">
        <f>ROUND(D64*$F64,2)</f>
        <v>0</v>
      </c>
      <c r="H64" s="8">
        <f>ROUND(E64*$F64,2)</f>
        <v>0</v>
      </c>
    </row>
    <row r="65" spans="1:8" x14ac:dyDescent="0.25">
      <c r="A65" s="6"/>
      <c r="B65" s="7"/>
      <c r="C65" s="6"/>
      <c r="D65" s="8"/>
      <c r="E65" s="8"/>
      <c r="F65" s="8"/>
      <c r="G65" s="8"/>
      <c r="H65" s="8"/>
    </row>
    <row r="66" spans="1:8" x14ac:dyDescent="0.25">
      <c r="A66" s="6" t="s">
        <v>60</v>
      </c>
      <c r="B66" s="7" t="s">
        <v>59</v>
      </c>
      <c r="C66" s="6"/>
      <c r="D66" s="8"/>
      <c r="E66" s="8"/>
      <c r="F66" s="8"/>
      <c r="G66" s="8"/>
      <c r="H66" s="8"/>
    </row>
    <row r="67" spans="1:8" x14ac:dyDescent="0.25">
      <c r="A67" s="6"/>
      <c r="B67" s="7" t="s">
        <v>96</v>
      </c>
      <c r="C67" s="6" t="s">
        <v>7</v>
      </c>
      <c r="D67" s="8"/>
      <c r="E67" s="8"/>
      <c r="F67" s="8"/>
      <c r="G67" s="8">
        <f t="shared" ref="G67:G69" si="8">ROUND(D67*$F67,2)</f>
        <v>0</v>
      </c>
      <c r="H67" s="8">
        <f t="shared" ref="H67:H69" si="9">ROUND(E67*$F67,2)</f>
        <v>0</v>
      </c>
    </row>
    <row r="68" spans="1:8" x14ac:dyDescent="0.25">
      <c r="A68" s="6"/>
      <c r="B68" s="7" t="s">
        <v>55</v>
      </c>
      <c r="C68" s="6" t="s">
        <v>7</v>
      </c>
      <c r="D68" s="8"/>
      <c r="E68" s="8"/>
      <c r="F68" s="8"/>
      <c r="G68" s="8">
        <f t="shared" si="8"/>
        <v>0</v>
      </c>
      <c r="H68" s="8">
        <f t="shared" si="9"/>
        <v>0</v>
      </c>
    </row>
    <row r="69" spans="1:8" x14ac:dyDescent="0.25">
      <c r="A69" s="6"/>
      <c r="B69" s="7" t="s">
        <v>53</v>
      </c>
      <c r="C69" s="6" t="s">
        <v>7</v>
      </c>
      <c r="D69" s="8"/>
      <c r="E69" s="8"/>
      <c r="F69" s="8"/>
      <c r="G69" s="8">
        <f t="shared" si="8"/>
        <v>0</v>
      </c>
      <c r="H69" s="8">
        <f t="shared" si="9"/>
        <v>0</v>
      </c>
    </row>
    <row r="70" spans="1:8" x14ac:dyDescent="0.25">
      <c r="A70" s="6"/>
      <c r="B70" s="7"/>
      <c r="C70" s="6"/>
      <c r="D70" s="8"/>
      <c r="E70" s="8"/>
      <c r="F70" s="8"/>
      <c r="G70" s="8"/>
      <c r="H70" s="8"/>
    </row>
    <row r="71" spans="1:8" x14ac:dyDescent="0.25">
      <c r="A71" s="6" t="s">
        <v>62</v>
      </c>
      <c r="B71" s="7" t="s">
        <v>61</v>
      </c>
      <c r="C71" s="6" t="s">
        <v>7</v>
      </c>
      <c r="D71" s="8"/>
      <c r="E71" s="8"/>
      <c r="F71" s="8"/>
      <c r="G71" s="8">
        <f>ROUND(D71*$F71,2)</f>
        <v>0</v>
      </c>
      <c r="H71" s="8">
        <f>ROUND(E71*$F71,2)</f>
        <v>0</v>
      </c>
    </row>
    <row r="72" spans="1:8" x14ac:dyDescent="0.25">
      <c r="A72" s="6"/>
      <c r="B72" s="7"/>
      <c r="C72" s="6"/>
      <c r="D72" s="8"/>
      <c r="E72" s="8"/>
      <c r="F72" s="8"/>
      <c r="G72" s="8"/>
      <c r="H72" s="8"/>
    </row>
    <row r="73" spans="1:8" x14ac:dyDescent="0.25">
      <c r="A73" s="6" t="s">
        <v>64</v>
      </c>
      <c r="B73" s="7" t="s">
        <v>63</v>
      </c>
      <c r="C73" s="6" t="s">
        <v>7</v>
      </c>
      <c r="D73" s="8"/>
      <c r="E73" s="8"/>
      <c r="F73" s="8"/>
      <c r="G73" s="8">
        <f>ROUND(D73*$F73,2)</f>
        <v>0</v>
      </c>
      <c r="H73" s="8">
        <f>ROUND(E73*$F73,2)</f>
        <v>0</v>
      </c>
    </row>
    <row r="74" spans="1:8" x14ac:dyDescent="0.25">
      <c r="A74" s="6"/>
      <c r="B74" s="7"/>
      <c r="C74" s="6"/>
      <c r="D74" s="8"/>
      <c r="E74" s="8"/>
      <c r="F74" s="8"/>
      <c r="G74" s="8"/>
      <c r="H74" s="8"/>
    </row>
    <row r="75" spans="1:8" x14ac:dyDescent="0.25">
      <c r="A75" s="6" t="s">
        <v>66</v>
      </c>
      <c r="B75" s="7" t="s">
        <v>65</v>
      </c>
      <c r="C75" s="6" t="s">
        <v>7</v>
      </c>
      <c r="D75" s="8"/>
      <c r="E75" s="8"/>
      <c r="F75" s="8"/>
      <c r="G75" s="8">
        <f>ROUND(D75*$F75,2)</f>
        <v>0</v>
      </c>
      <c r="H75" s="8">
        <f>ROUND(E75*$F75,2)</f>
        <v>0</v>
      </c>
    </row>
    <row r="76" spans="1:8" x14ac:dyDescent="0.25">
      <c r="A76" s="6"/>
      <c r="B76" s="7"/>
      <c r="C76" s="6"/>
      <c r="D76" s="8"/>
      <c r="E76" s="8"/>
      <c r="F76" s="8"/>
      <c r="G76" s="8"/>
      <c r="H76" s="8"/>
    </row>
    <row r="77" spans="1:8" x14ac:dyDescent="0.25">
      <c r="A77" s="6" t="s">
        <v>68</v>
      </c>
      <c r="B77" s="7" t="s">
        <v>67</v>
      </c>
      <c r="C77" s="6"/>
      <c r="D77" s="8"/>
      <c r="E77" s="8"/>
      <c r="F77" s="8"/>
      <c r="G77" s="8"/>
      <c r="H77" s="8"/>
    </row>
    <row r="78" spans="1:8" x14ac:dyDescent="0.25">
      <c r="A78" s="6"/>
      <c r="B78" s="7" t="s">
        <v>52</v>
      </c>
      <c r="C78" s="6" t="s">
        <v>7</v>
      </c>
      <c r="D78" s="8"/>
      <c r="E78" s="8"/>
      <c r="F78" s="8"/>
      <c r="G78" s="8">
        <f t="shared" ref="G78:G80" si="10">ROUND(D78*$F78,2)</f>
        <v>0</v>
      </c>
      <c r="H78" s="8">
        <f t="shared" ref="H78:H80" si="11">ROUND(E78*$F78,2)</f>
        <v>0</v>
      </c>
    </row>
    <row r="79" spans="1:8" x14ac:dyDescent="0.25">
      <c r="A79" s="6"/>
      <c r="B79" s="7" t="s">
        <v>96</v>
      </c>
      <c r="C79" s="6" t="s">
        <v>7</v>
      </c>
      <c r="D79" s="8"/>
      <c r="E79" s="8"/>
      <c r="F79" s="8"/>
      <c r="G79" s="8">
        <f t="shared" si="10"/>
        <v>0</v>
      </c>
      <c r="H79" s="8">
        <f t="shared" si="11"/>
        <v>0</v>
      </c>
    </row>
    <row r="80" spans="1:8" x14ac:dyDescent="0.25">
      <c r="A80" s="6"/>
      <c r="B80" s="7" t="s">
        <v>53</v>
      </c>
      <c r="C80" s="6" t="s">
        <v>7</v>
      </c>
      <c r="D80" s="8"/>
      <c r="E80" s="8"/>
      <c r="F80" s="8"/>
      <c r="G80" s="8">
        <f t="shared" si="10"/>
        <v>0</v>
      </c>
      <c r="H80" s="8">
        <f t="shared" si="11"/>
        <v>0</v>
      </c>
    </row>
    <row r="81" spans="1:8" x14ac:dyDescent="0.25">
      <c r="A81" s="6"/>
      <c r="B81" s="7"/>
      <c r="C81" s="6"/>
      <c r="D81" s="8"/>
      <c r="E81" s="8"/>
      <c r="F81" s="8"/>
      <c r="G81" s="8"/>
      <c r="H81" s="8"/>
    </row>
    <row r="82" spans="1:8" x14ac:dyDescent="0.25">
      <c r="A82" s="6" t="s">
        <v>71</v>
      </c>
      <c r="B82" s="7" t="s">
        <v>69</v>
      </c>
      <c r="C82" s="6" t="s">
        <v>7</v>
      </c>
      <c r="D82" s="8"/>
      <c r="E82" s="8"/>
      <c r="F82" s="8"/>
      <c r="G82" s="8">
        <f>ROUND(D82*$F82,2)</f>
        <v>0</v>
      </c>
      <c r="H82" s="8">
        <f>ROUND(E82*$F82,2)</f>
        <v>0</v>
      </c>
    </row>
    <row r="83" spans="1:8" x14ac:dyDescent="0.25">
      <c r="A83" s="6"/>
      <c r="B83" s="7"/>
      <c r="C83" s="6"/>
      <c r="D83" s="8"/>
      <c r="E83" s="8"/>
      <c r="F83" s="8"/>
      <c r="G83" s="8"/>
      <c r="H83" s="8"/>
    </row>
    <row r="84" spans="1:8" x14ac:dyDescent="0.25">
      <c r="A84" s="6" t="s">
        <v>72</v>
      </c>
      <c r="B84" s="7" t="s">
        <v>70</v>
      </c>
      <c r="C84" s="6" t="s">
        <v>7</v>
      </c>
      <c r="D84" s="8"/>
      <c r="E84" s="8"/>
      <c r="F84" s="8"/>
      <c r="G84" s="8">
        <f>ROUND(D84*$F84,2)</f>
        <v>0</v>
      </c>
      <c r="H84" s="8">
        <f>ROUND(E84*$F84,2)</f>
        <v>0</v>
      </c>
    </row>
    <row r="85" spans="1:8" x14ac:dyDescent="0.25">
      <c r="A85" s="6"/>
      <c r="B85" s="7"/>
      <c r="C85" s="6"/>
      <c r="D85" s="8"/>
      <c r="E85" s="8"/>
      <c r="F85" s="8"/>
      <c r="G85" s="8"/>
      <c r="H85" s="8"/>
    </row>
    <row r="86" spans="1:8" x14ac:dyDescent="0.25">
      <c r="A86" s="6" t="s">
        <v>74</v>
      </c>
      <c r="B86" s="7" t="s">
        <v>73</v>
      </c>
      <c r="C86" s="6" t="s">
        <v>7</v>
      </c>
      <c r="D86" s="8"/>
      <c r="E86" s="8"/>
      <c r="F86" s="8"/>
      <c r="G86" s="8">
        <f>ROUND(D86*$F86,2)</f>
        <v>0</v>
      </c>
      <c r="H86" s="8">
        <f>ROUND(E86*$F86,2)</f>
        <v>0</v>
      </c>
    </row>
    <row r="87" spans="1:8" x14ac:dyDescent="0.25">
      <c r="A87" s="6"/>
      <c r="B87" s="7"/>
      <c r="C87" s="6"/>
      <c r="D87" s="8"/>
      <c r="E87" s="8"/>
      <c r="F87" s="8"/>
      <c r="G87" s="8"/>
      <c r="H87" s="8"/>
    </row>
    <row r="88" spans="1:8" x14ac:dyDescent="0.25">
      <c r="A88" s="6" t="s">
        <v>77</v>
      </c>
      <c r="B88" s="7" t="s">
        <v>75</v>
      </c>
      <c r="C88" s="6" t="s">
        <v>7</v>
      </c>
      <c r="D88" s="8"/>
      <c r="E88" s="8"/>
      <c r="F88" s="8"/>
      <c r="G88" s="8">
        <f>ROUND(D88*$F88,2)</f>
        <v>0</v>
      </c>
      <c r="H88" s="8">
        <f>ROUND(E88*$F88,2)</f>
        <v>0</v>
      </c>
    </row>
    <row r="89" spans="1:8" x14ac:dyDescent="0.25">
      <c r="A89" s="6"/>
      <c r="B89" s="7"/>
      <c r="C89" s="6"/>
      <c r="D89" s="8"/>
      <c r="E89" s="8"/>
      <c r="F89" s="8"/>
      <c r="G89" s="8"/>
      <c r="H89" s="8"/>
    </row>
    <row r="90" spans="1:8" x14ac:dyDescent="0.25">
      <c r="A90" s="6" t="s">
        <v>78</v>
      </c>
      <c r="B90" s="7" t="s">
        <v>76</v>
      </c>
      <c r="C90" s="6" t="s">
        <v>7</v>
      </c>
      <c r="D90" s="8"/>
      <c r="E90" s="8"/>
      <c r="F90" s="8"/>
      <c r="G90" s="8">
        <f>ROUND(D90*$F90,2)</f>
        <v>0</v>
      </c>
      <c r="H90" s="8">
        <f>ROUND(E90*$F90,2)</f>
        <v>0</v>
      </c>
    </row>
    <row r="91" spans="1:8" x14ac:dyDescent="0.25">
      <c r="A91" s="6"/>
      <c r="B91" s="7"/>
      <c r="C91" s="6"/>
      <c r="D91" s="8"/>
      <c r="E91" s="8"/>
      <c r="F91" s="8"/>
      <c r="G91" s="8"/>
      <c r="H91" s="8"/>
    </row>
    <row r="92" spans="1:8" x14ac:dyDescent="0.25">
      <c r="A92" s="6" t="s">
        <v>80</v>
      </c>
      <c r="B92" s="7" t="s">
        <v>79</v>
      </c>
      <c r="C92" s="6" t="s">
        <v>7</v>
      </c>
      <c r="D92" s="8"/>
      <c r="E92" s="8"/>
      <c r="F92" s="8"/>
      <c r="G92" s="8">
        <f>ROUND(D92*$F92,2)</f>
        <v>0</v>
      </c>
      <c r="H92" s="8">
        <f>ROUND(E92*$F92,2)</f>
        <v>0</v>
      </c>
    </row>
    <row r="93" spans="1:8" x14ac:dyDescent="0.25">
      <c r="A93" s="6"/>
      <c r="B93" s="7"/>
      <c r="C93" s="6"/>
      <c r="D93" s="8"/>
      <c r="E93" s="8"/>
      <c r="F93" s="8"/>
      <c r="G93" s="8"/>
      <c r="H93" s="8"/>
    </row>
    <row r="94" spans="1:8" x14ac:dyDescent="0.25">
      <c r="A94" s="6" t="s">
        <v>81</v>
      </c>
      <c r="B94" s="7" t="s">
        <v>100</v>
      </c>
      <c r="C94" s="6" t="s">
        <v>7</v>
      </c>
      <c r="D94" s="8"/>
      <c r="E94" s="8"/>
      <c r="F94" s="8"/>
      <c r="G94" s="8">
        <f>ROUND(D94*$F94,2)</f>
        <v>0</v>
      </c>
      <c r="H94" s="8">
        <f>ROUND(E94*$F94,2)</f>
        <v>0</v>
      </c>
    </row>
    <row r="95" spans="1:8" x14ac:dyDescent="0.25">
      <c r="A95" s="6"/>
      <c r="B95" s="7"/>
      <c r="C95" s="6"/>
      <c r="D95" s="8"/>
      <c r="E95" s="8"/>
      <c r="F95" s="8"/>
      <c r="G95" s="8"/>
      <c r="H95" s="8"/>
    </row>
    <row r="96" spans="1:8" x14ac:dyDescent="0.25">
      <c r="A96" s="6" t="s">
        <v>82</v>
      </c>
      <c r="B96" s="7" t="s">
        <v>123</v>
      </c>
      <c r="C96" s="6" t="s">
        <v>7</v>
      </c>
      <c r="D96" s="8"/>
      <c r="E96" s="8"/>
      <c r="F96" s="8"/>
      <c r="G96" s="8">
        <f>ROUND(D96*$F96,2)</f>
        <v>0</v>
      </c>
      <c r="H96" s="8">
        <f>ROUND(E96*$F96,2)</f>
        <v>0</v>
      </c>
    </row>
    <row r="97" spans="1:8" x14ac:dyDescent="0.25">
      <c r="A97" s="6"/>
      <c r="B97" s="7"/>
      <c r="C97" s="6"/>
      <c r="D97" s="8"/>
      <c r="E97" s="8"/>
      <c r="F97" s="8"/>
      <c r="G97" s="8"/>
      <c r="H97" s="8"/>
    </row>
    <row r="98" spans="1:8" x14ac:dyDescent="0.25">
      <c r="A98" s="6" t="s">
        <v>85</v>
      </c>
      <c r="B98" s="7" t="s">
        <v>83</v>
      </c>
      <c r="C98" s="6" t="s">
        <v>7</v>
      </c>
      <c r="D98" s="8"/>
      <c r="E98" s="8"/>
      <c r="F98" s="8"/>
      <c r="G98" s="8">
        <f>ROUND(D98*$F98,2)</f>
        <v>0</v>
      </c>
      <c r="H98" s="8">
        <f>ROUND(E98*$F98,2)</f>
        <v>0</v>
      </c>
    </row>
    <row r="99" spans="1:8" x14ac:dyDescent="0.25">
      <c r="A99" s="6"/>
      <c r="B99" s="7"/>
      <c r="C99" s="6"/>
      <c r="D99" s="8"/>
      <c r="E99" s="8"/>
      <c r="F99" s="8"/>
      <c r="G99" s="8"/>
      <c r="H99" s="8"/>
    </row>
    <row r="100" spans="1:8" x14ac:dyDescent="0.25">
      <c r="A100" s="6" t="s">
        <v>86</v>
      </c>
      <c r="B100" s="7" t="s">
        <v>84</v>
      </c>
      <c r="C100" s="6" t="s">
        <v>7</v>
      </c>
      <c r="D100" s="8"/>
      <c r="E100" s="8"/>
      <c r="F100" s="8"/>
      <c r="G100" s="8">
        <f>ROUND(D100*$F100,2)</f>
        <v>0</v>
      </c>
      <c r="H100" s="8">
        <f>ROUND(E100*$F100,2)</f>
        <v>0</v>
      </c>
    </row>
    <row r="101" spans="1:8" x14ac:dyDescent="0.25">
      <c r="A101" s="6"/>
      <c r="B101" s="7"/>
      <c r="C101" s="6"/>
      <c r="D101" s="8"/>
      <c r="E101" s="8"/>
      <c r="F101" s="8"/>
      <c r="G101" s="8"/>
      <c r="H101" s="8"/>
    </row>
    <row r="102" spans="1:8" x14ac:dyDescent="0.25">
      <c r="A102" s="6" t="s">
        <v>88</v>
      </c>
      <c r="B102" s="7" t="s">
        <v>87</v>
      </c>
      <c r="C102" s="6"/>
      <c r="D102" s="8"/>
      <c r="E102" s="8"/>
      <c r="F102" s="8"/>
      <c r="G102" s="8"/>
      <c r="H102" s="8"/>
    </row>
    <row r="103" spans="1:8" x14ac:dyDescent="0.25">
      <c r="A103" s="6" t="s">
        <v>118</v>
      </c>
      <c r="B103" s="7" t="s">
        <v>119</v>
      </c>
      <c r="C103" s="6"/>
      <c r="D103" s="8"/>
      <c r="E103" s="8"/>
      <c r="F103" s="8"/>
      <c r="G103" s="8"/>
      <c r="H103" s="8"/>
    </row>
    <row r="104" spans="1:8" x14ac:dyDescent="0.25">
      <c r="A104" s="6"/>
      <c r="B104" s="7" t="s">
        <v>101</v>
      </c>
      <c r="C104" s="6" t="s">
        <v>7</v>
      </c>
      <c r="D104" s="8"/>
      <c r="E104" s="8"/>
      <c r="F104" s="8"/>
      <c r="G104" s="8">
        <f t="shared" ref="G104" si="12">ROUND(D104*$F104,2)</f>
        <v>0</v>
      </c>
      <c r="H104" s="8">
        <f t="shared" ref="H104" si="13">ROUND(E104*$F104,2)</f>
        <v>0</v>
      </c>
    </row>
    <row r="105" spans="1:8" x14ac:dyDescent="0.25">
      <c r="A105" s="6"/>
      <c r="B105" s="7"/>
      <c r="C105" s="6"/>
      <c r="D105" s="8"/>
      <c r="E105" s="8"/>
      <c r="F105" s="8"/>
      <c r="G105" s="8"/>
      <c r="H105" s="8"/>
    </row>
    <row r="106" spans="1:8" x14ac:dyDescent="0.25">
      <c r="A106" s="6" t="s">
        <v>120</v>
      </c>
      <c r="B106" s="7" t="s">
        <v>121</v>
      </c>
      <c r="C106" s="6"/>
      <c r="D106" s="8"/>
      <c r="E106" s="8"/>
      <c r="F106" s="8"/>
      <c r="G106" s="8"/>
      <c r="H106" s="8"/>
    </row>
    <row r="107" spans="1:8" x14ac:dyDescent="0.25">
      <c r="A107" s="6"/>
      <c r="B107" s="7" t="s">
        <v>53</v>
      </c>
      <c r="C107" s="6" t="s">
        <v>7</v>
      </c>
      <c r="D107" s="8"/>
      <c r="E107" s="8"/>
      <c r="F107" s="8"/>
      <c r="G107" s="8">
        <f t="shared" ref="G107" si="14">ROUND(D107*$F107,2)</f>
        <v>0</v>
      </c>
      <c r="H107" s="8">
        <f t="shared" ref="H107" si="15">ROUND(E107*$F107,2)</f>
        <v>0</v>
      </c>
    </row>
    <row r="108" spans="1:8" x14ac:dyDescent="0.25">
      <c r="A108" s="6"/>
      <c r="B108" s="7"/>
      <c r="C108" s="6"/>
      <c r="D108" s="8"/>
      <c r="E108" s="8"/>
      <c r="F108" s="8"/>
      <c r="G108" s="8"/>
      <c r="H108" s="8"/>
    </row>
    <row r="109" spans="1:8" ht="25.5" x14ac:dyDescent="0.25">
      <c r="A109" s="6" t="s">
        <v>102</v>
      </c>
      <c r="B109" s="7" t="s">
        <v>122</v>
      </c>
      <c r="C109" s="6"/>
      <c r="D109" s="8"/>
      <c r="E109" s="8"/>
      <c r="F109" s="8"/>
      <c r="G109" s="8"/>
      <c r="H109" s="8"/>
    </row>
    <row r="110" spans="1:8" x14ac:dyDescent="0.25">
      <c r="A110" s="6"/>
      <c r="B110" s="7" t="s">
        <v>54</v>
      </c>
      <c r="C110" s="6" t="s">
        <v>7</v>
      </c>
      <c r="D110" s="8"/>
      <c r="E110" s="8"/>
      <c r="F110" s="8"/>
      <c r="G110" s="8">
        <f t="shared" ref="G110:G112" si="16">ROUND(D110*$F110,2)</f>
        <v>0</v>
      </c>
      <c r="H110" s="8">
        <f t="shared" ref="H110:H112" si="17">ROUND(E110*$F110,2)</f>
        <v>0</v>
      </c>
    </row>
    <row r="111" spans="1:8" x14ac:dyDescent="0.25">
      <c r="A111" s="6"/>
      <c r="B111" s="7" t="s">
        <v>55</v>
      </c>
      <c r="C111" s="6" t="s">
        <v>7</v>
      </c>
      <c r="D111" s="8"/>
      <c r="E111" s="8"/>
      <c r="F111" s="8"/>
      <c r="G111" s="8">
        <f t="shared" si="16"/>
        <v>0</v>
      </c>
      <c r="H111" s="8">
        <f t="shared" si="17"/>
        <v>0</v>
      </c>
    </row>
    <row r="112" spans="1:8" x14ac:dyDescent="0.25">
      <c r="A112" s="6"/>
      <c r="B112" s="7" t="s">
        <v>53</v>
      </c>
      <c r="C112" s="6" t="s">
        <v>7</v>
      </c>
      <c r="D112" s="8"/>
      <c r="E112" s="8"/>
      <c r="F112" s="8"/>
      <c r="G112" s="8">
        <f t="shared" si="16"/>
        <v>0</v>
      </c>
      <c r="H112" s="8">
        <f t="shared" si="17"/>
        <v>0</v>
      </c>
    </row>
    <row r="113" spans="1:8" x14ac:dyDescent="0.25">
      <c r="A113" s="6"/>
      <c r="B113" s="7"/>
      <c r="C113" s="6"/>
      <c r="D113" s="8"/>
      <c r="E113" s="8"/>
      <c r="F113" s="8"/>
      <c r="G113" s="8"/>
      <c r="H113" s="8"/>
    </row>
    <row r="114" spans="1:8" ht="25.5" x14ac:dyDescent="0.25">
      <c r="A114" s="6" t="s">
        <v>103</v>
      </c>
      <c r="B114" s="7" t="s">
        <v>104</v>
      </c>
      <c r="C114" s="6" t="s">
        <v>105</v>
      </c>
      <c r="D114" s="8"/>
      <c r="E114" s="8"/>
      <c r="F114" s="8"/>
      <c r="G114" s="8">
        <f>ROUND(D114*$F114,2)</f>
        <v>0</v>
      </c>
      <c r="H114" s="8">
        <f>ROUND(E114*$F114,2)</f>
        <v>0</v>
      </c>
    </row>
    <row r="115" spans="1:8" x14ac:dyDescent="0.25">
      <c r="A115" s="6"/>
      <c r="B115" s="7"/>
      <c r="C115" s="6"/>
      <c r="D115" s="8"/>
      <c r="E115" s="8"/>
      <c r="F115" s="8"/>
      <c r="G115" s="8"/>
      <c r="H115" s="8"/>
    </row>
    <row r="116" spans="1:8" x14ac:dyDescent="0.25">
      <c r="A116" s="6" t="s">
        <v>106</v>
      </c>
      <c r="B116" s="7" t="s">
        <v>107</v>
      </c>
      <c r="C116" s="6" t="s">
        <v>108</v>
      </c>
      <c r="D116" s="8"/>
      <c r="E116" s="8"/>
      <c r="F116" s="8"/>
      <c r="G116" s="8">
        <f>ROUND(D116*$F116,2)</f>
        <v>0</v>
      </c>
      <c r="H116" s="8">
        <f>ROUND(E116*$F116,2)</f>
        <v>0</v>
      </c>
    </row>
    <row r="117" spans="1:8" x14ac:dyDescent="0.25">
      <c r="A117" s="6"/>
      <c r="B117" s="7"/>
      <c r="C117" s="6"/>
      <c r="D117" s="8"/>
      <c r="E117" s="8"/>
      <c r="F117" s="8"/>
      <c r="G117" s="8"/>
      <c r="H117" s="8"/>
    </row>
    <row r="118" spans="1:8" x14ac:dyDescent="0.25">
      <c r="A118" s="6" t="s">
        <v>89</v>
      </c>
      <c r="B118" s="7" t="s">
        <v>90</v>
      </c>
      <c r="C118" s="6"/>
      <c r="D118" s="8"/>
      <c r="E118" s="8"/>
      <c r="F118" s="8"/>
      <c r="G118" s="8"/>
      <c r="H118" s="8"/>
    </row>
    <row r="119" spans="1:8" x14ac:dyDescent="0.25">
      <c r="A119" s="6" t="s">
        <v>91</v>
      </c>
      <c r="B119" s="7" t="s">
        <v>92</v>
      </c>
      <c r="C119" s="6" t="s">
        <v>7</v>
      </c>
      <c r="D119" s="8"/>
      <c r="E119" s="8"/>
      <c r="F119" s="8"/>
      <c r="G119" s="8">
        <f>ROUND(D119*$F119,2)</f>
        <v>0</v>
      </c>
      <c r="H119" s="8">
        <f>ROUND(E119*$F119,2)</f>
        <v>0</v>
      </c>
    </row>
    <row r="120" spans="1:8" x14ac:dyDescent="0.25">
      <c r="A120" s="6"/>
      <c r="B120" s="7"/>
      <c r="C120" s="6"/>
      <c r="D120" s="8"/>
      <c r="E120" s="8"/>
      <c r="F120" s="8"/>
      <c r="G120" s="8"/>
      <c r="H120" s="8"/>
    </row>
    <row r="121" spans="1:8" ht="25.5" x14ac:dyDescent="0.25">
      <c r="A121" s="6" t="s">
        <v>109</v>
      </c>
      <c r="B121" s="7" t="s">
        <v>110</v>
      </c>
      <c r="C121" s="6" t="s">
        <v>105</v>
      </c>
      <c r="D121" s="8"/>
      <c r="E121" s="8"/>
      <c r="F121" s="8" t="s">
        <v>111</v>
      </c>
      <c r="G121" s="8"/>
      <c r="H121" s="8"/>
    </row>
    <row r="122" spans="1:8" x14ac:dyDescent="0.25">
      <c r="A122" s="6"/>
      <c r="B122" s="7"/>
      <c r="C122" s="6"/>
      <c r="D122" s="8"/>
      <c r="E122" s="8"/>
      <c r="F122" s="8"/>
      <c r="G122" s="8"/>
      <c r="H122" s="8"/>
    </row>
    <row r="123" spans="1:8" x14ac:dyDescent="0.25">
      <c r="A123" s="9"/>
      <c r="B123" s="10" t="s">
        <v>116</v>
      </c>
      <c r="C123" s="9"/>
      <c r="D123" s="11"/>
      <c r="E123" s="11"/>
      <c r="F123" s="12"/>
      <c r="G123" s="5">
        <f>SUM(G4:G122)</f>
        <v>0</v>
      </c>
      <c r="H123" s="5">
        <f>SUM(H4:H122)</f>
        <v>0</v>
      </c>
    </row>
    <row r="124" spans="1:8" x14ac:dyDescent="0.25">
      <c r="A124" s="9"/>
      <c r="B124" s="10" t="s">
        <v>4</v>
      </c>
      <c r="C124" s="9"/>
      <c r="D124" s="11"/>
      <c r="E124" s="11"/>
      <c r="F124" s="12"/>
      <c r="G124" s="18">
        <f>G123+H123</f>
        <v>0</v>
      </c>
      <c r="H124" s="19"/>
    </row>
    <row r="125" spans="1:8" x14ac:dyDescent="0.25">
      <c r="A125" s="13"/>
      <c r="B125" s="14" t="s">
        <v>5</v>
      </c>
      <c r="C125" s="13"/>
      <c r="D125" s="15"/>
      <c r="E125" s="15"/>
      <c r="F125" s="16"/>
      <c r="G125" s="20">
        <f>G126-G124</f>
        <v>0</v>
      </c>
      <c r="H125" s="21"/>
    </row>
    <row r="126" spans="1:8" x14ac:dyDescent="0.25">
      <c r="A126" s="13"/>
      <c r="B126" s="14" t="s">
        <v>6</v>
      </c>
      <c r="C126" s="13"/>
      <c r="D126" s="15"/>
      <c r="E126" s="15"/>
      <c r="F126" s="16"/>
      <c r="G126" s="20">
        <f>ROUND(G124*1.2,2)</f>
        <v>0</v>
      </c>
      <c r="H126" s="21"/>
    </row>
    <row r="129" spans="1:6" x14ac:dyDescent="0.25">
      <c r="A129" s="22" t="s">
        <v>124</v>
      </c>
      <c r="B129" s="22"/>
      <c r="C129" s="22"/>
      <c r="D129" s="22"/>
      <c r="E129" s="22"/>
      <c r="F129" s="22"/>
    </row>
    <row r="130" spans="1:6" ht="38.25" x14ac:dyDescent="0.25">
      <c r="A130" s="39" t="s">
        <v>125</v>
      </c>
      <c r="B130" s="41" t="s">
        <v>126</v>
      </c>
      <c r="C130" s="42"/>
      <c r="D130" s="43"/>
      <c r="E130" s="25" t="s">
        <v>127</v>
      </c>
      <c r="F130" s="25" t="s">
        <v>128</v>
      </c>
    </row>
    <row r="131" spans="1:6" x14ac:dyDescent="0.25">
      <c r="A131" s="40"/>
      <c r="B131" s="44"/>
      <c r="C131" s="45"/>
      <c r="D131" s="46"/>
      <c r="E131" s="26">
        <v>1655</v>
      </c>
      <c r="F131" s="27"/>
    </row>
    <row r="133" spans="1:6" x14ac:dyDescent="0.25">
      <c r="A133" s="24"/>
      <c r="B133" s="28"/>
      <c r="C133" s="28"/>
      <c r="D133" s="28"/>
      <c r="E133" s="28"/>
      <c r="F133" s="28"/>
    </row>
    <row r="134" spans="1:6" x14ac:dyDescent="0.25">
      <c r="A134" s="24"/>
      <c r="B134" s="28"/>
      <c r="C134" s="28"/>
      <c r="D134" s="28"/>
      <c r="E134" s="28"/>
      <c r="F134" s="28"/>
    </row>
    <row r="135" spans="1:6" x14ac:dyDescent="0.25">
      <c r="A135" s="24"/>
      <c r="B135" s="28"/>
      <c r="C135" s="28"/>
      <c r="D135" s="28"/>
      <c r="E135" s="28"/>
      <c r="F135" s="28"/>
    </row>
    <row r="136" spans="1:6" x14ac:dyDescent="0.25">
      <c r="A136" s="24"/>
      <c r="B136" s="29"/>
      <c r="C136" s="29"/>
      <c r="D136" s="29"/>
      <c r="E136" s="29"/>
      <c r="F136" s="29"/>
    </row>
    <row r="137" spans="1:6" x14ac:dyDescent="0.25">
      <c r="A137" s="24"/>
      <c r="B137" s="29"/>
      <c r="C137" s="29"/>
      <c r="D137" s="29"/>
      <c r="E137" s="29"/>
      <c r="F137" s="29"/>
    </row>
    <row r="138" spans="1:6" x14ac:dyDescent="0.25">
      <c r="A138" s="24"/>
      <c r="B138" s="29"/>
      <c r="C138" s="29"/>
      <c r="D138" s="29"/>
      <c r="E138" s="29"/>
      <c r="F138" s="29"/>
    </row>
    <row r="139" spans="1:6" x14ac:dyDescent="0.25">
      <c r="A139" s="24"/>
      <c r="B139" s="29"/>
      <c r="C139" s="29"/>
      <c r="D139" s="29"/>
      <c r="E139" s="29"/>
      <c r="F139" s="29"/>
    </row>
    <row r="140" spans="1:6" x14ac:dyDescent="0.25">
      <c r="A140" s="24"/>
      <c r="B140" s="29"/>
      <c r="C140" s="29"/>
      <c r="D140" s="29"/>
      <c r="E140" s="29"/>
      <c r="F140" s="29"/>
    </row>
    <row r="141" spans="1:6" x14ac:dyDescent="0.25">
      <c r="A141" s="24"/>
      <c r="B141" s="29"/>
      <c r="C141" s="29"/>
      <c r="D141" s="29"/>
      <c r="E141" s="29"/>
      <c r="F141" s="29"/>
    </row>
    <row r="142" spans="1:6" x14ac:dyDescent="0.25">
      <c r="A142" s="24"/>
      <c r="B142" s="29"/>
      <c r="C142" s="29"/>
      <c r="D142" s="29"/>
      <c r="E142" s="29"/>
      <c r="F142" s="29"/>
    </row>
    <row r="143" spans="1:6" ht="17.25" customHeight="1" x14ac:dyDescent="0.25">
      <c r="A143" s="24"/>
      <c r="B143" s="30" t="s">
        <v>129</v>
      </c>
      <c r="C143" s="30"/>
      <c r="D143" s="30"/>
      <c r="E143" s="30"/>
      <c r="F143" s="30"/>
    </row>
    <row r="144" spans="1:6" ht="143.25" customHeight="1" x14ac:dyDescent="0.25">
      <c r="A144" s="24"/>
      <c r="B144" s="23" t="s">
        <v>130</v>
      </c>
      <c r="C144" s="23"/>
      <c r="D144" s="23"/>
      <c r="E144" s="23"/>
      <c r="F144" s="23"/>
    </row>
    <row r="145" spans="1:6" ht="21" x14ac:dyDescent="0.25">
      <c r="A145" s="24"/>
      <c r="B145" s="31" t="s">
        <v>131</v>
      </c>
      <c r="C145" s="32" t="s">
        <v>132</v>
      </c>
      <c r="D145" s="33" t="s">
        <v>133</v>
      </c>
      <c r="E145" s="34"/>
      <c r="F145" s="34"/>
    </row>
    <row r="146" spans="1:6" ht="20.25" x14ac:dyDescent="0.25">
      <c r="B146" s="35" t="s">
        <v>134</v>
      </c>
      <c r="C146" s="36"/>
      <c r="D146" s="36"/>
      <c r="E146" s="34"/>
      <c r="F146" s="34"/>
    </row>
    <row r="147" spans="1:6" ht="20.25" x14ac:dyDescent="0.25">
      <c r="B147" s="35" t="s">
        <v>135</v>
      </c>
      <c r="C147" s="36"/>
      <c r="D147" s="36"/>
      <c r="E147" s="34"/>
      <c r="F147" s="34"/>
    </row>
    <row r="148" spans="1:6" ht="20.25" x14ac:dyDescent="0.25">
      <c r="B148" s="35" t="s">
        <v>136</v>
      </c>
      <c r="C148" s="36"/>
      <c r="D148" s="36"/>
      <c r="E148" s="34"/>
      <c r="F148" s="34"/>
    </row>
    <row r="149" spans="1:6" ht="20.25" x14ac:dyDescent="0.25">
      <c r="B149" s="35" t="s">
        <v>137</v>
      </c>
      <c r="C149" s="36"/>
      <c r="D149" s="36"/>
      <c r="E149" s="34"/>
      <c r="F149" s="34"/>
    </row>
    <row r="150" spans="1:6" ht="20.25" x14ac:dyDescent="0.25">
      <c r="B150" s="35" t="s">
        <v>138</v>
      </c>
      <c r="C150" s="36"/>
      <c r="D150" s="36"/>
      <c r="E150" s="34"/>
      <c r="F150" s="34"/>
    </row>
    <row r="151" spans="1:6" ht="20.25" x14ac:dyDescent="0.25">
      <c r="B151" s="37" t="s">
        <v>139</v>
      </c>
      <c r="C151" s="36"/>
      <c r="D151" s="36"/>
      <c r="E151" s="34"/>
      <c r="F151" s="34"/>
    </row>
    <row r="152" spans="1:6" ht="20.25" x14ac:dyDescent="0.25">
      <c r="B152" s="38" t="s">
        <v>140</v>
      </c>
      <c r="C152" s="36"/>
      <c r="D152" s="36"/>
      <c r="E152" s="34"/>
      <c r="F152" s="34"/>
    </row>
  </sheetData>
  <mergeCells count="8">
    <mergeCell ref="B144:F144"/>
    <mergeCell ref="A129:F129"/>
    <mergeCell ref="A130:A131"/>
    <mergeCell ref="B130:D131"/>
    <mergeCell ref="A1:H1"/>
    <mergeCell ref="G124:H124"/>
    <mergeCell ref="G125:H125"/>
    <mergeCell ref="G126:H126"/>
  </mergeCells>
  <phoneticPr fontId="3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83" fitToHeight="0" orientation="portrait" r:id="rId1"/>
  <headerFooter>
    <oddHeader>&amp;L&amp;9Construction du bâtiment B19 sur le campus de Pessac
Projet SIREAUCO Pessac - INSPE&amp;R&amp;9DCE2 ind 00</oddHeader>
    <oddFooter>&amp;L&amp;9Cabinet Philippe Colas
Économie de la Construction&amp;R&amp;9Octobre 2025
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MEX</vt:lpstr>
      <vt:lpstr>MEX!Impression_des_titres</vt:lpstr>
      <vt:lpstr>MEX!Zone_d_impression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</dc:creator>
  <cp:lastModifiedBy>Paul Labarbe</cp:lastModifiedBy>
  <cp:lastPrinted>2025-10-17T12:51:02Z</cp:lastPrinted>
  <dcterms:created xsi:type="dcterms:W3CDTF">2021-11-15T17:55:36Z</dcterms:created>
  <dcterms:modified xsi:type="dcterms:W3CDTF">2025-10-28T10:17:18Z</dcterms:modified>
</cp:coreProperties>
</file>