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FA_DA\01.Marches\1.01.En_Preparation\2025-164_Relance_B19_Lots_2_4_9\1.Preparation\1.2.DCE_Word\2025-164_DCE_complet\04_DPGF\01_EXCEL\"/>
    </mc:Choice>
  </mc:AlternateContent>
  <xr:revisionPtr revIDLastSave="0" documentId="13_ncr:1_{12CAEA63-7F10-4008-938C-30499AD1289C}" xr6:coauthVersionLast="47" xr6:coauthVersionMax="47" xr10:uidLastSave="{00000000-0000-0000-0000-000000000000}"/>
  <bookViews>
    <workbookView xWindow="28680" yWindow="-15" windowWidth="29040" windowHeight="15720" xr2:uid="{9CA26F44-A4CF-4C7A-B490-6350C79E704B}"/>
  </bookViews>
  <sheets>
    <sheet name="FOB-FAC" sheetId="1" r:id="rId1"/>
  </sheets>
  <definedNames>
    <definedName name="_xlnm.Print_Titles" localSheetId="0">'FOB-FAC'!$3:$3</definedName>
    <definedName name="_xlnm.Print_Area" localSheetId="0">'FOB-FAC'!$A$1:$H$48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9" i="1" l="1"/>
  <c r="G39" i="1"/>
  <c r="H38" i="1"/>
  <c r="G38" i="1"/>
  <c r="H23" i="1"/>
  <c r="G23" i="1"/>
  <c r="H18" i="1"/>
  <c r="G18" i="1"/>
  <c r="H13" i="1"/>
  <c r="G13" i="1"/>
  <c r="H31" i="1"/>
  <c r="G31" i="1"/>
  <c r="H28" i="1"/>
  <c r="G28" i="1"/>
  <c r="H27" i="1"/>
  <c r="G27" i="1"/>
  <c r="H35" i="1" l="1"/>
  <c r="G35" i="1"/>
  <c r="H33" i="1"/>
  <c r="G33" i="1"/>
  <c r="H32" i="1"/>
  <c r="G32" i="1"/>
  <c r="H24" i="1"/>
  <c r="G24" i="1"/>
  <c r="H22" i="1"/>
  <c r="G22" i="1"/>
  <c r="H21" i="1"/>
  <c r="G21" i="1"/>
  <c r="H17" i="1"/>
  <c r="G17" i="1"/>
  <c r="H14" i="1"/>
  <c r="G14" i="1"/>
  <c r="H10" i="1"/>
  <c r="G10" i="1"/>
  <c r="H9" i="1"/>
  <c r="G9" i="1"/>
  <c r="H5" i="1"/>
  <c r="G5" i="1"/>
  <c r="G43" i="1" l="1"/>
  <c r="H43" i="1"/>
  <c r="G44" i="1" l="1"/>
  <c r="G46" i="1" l="1"/>
  <c r="G45" i="1" s="1"/>
</calcChain>
</file>

<file path=xl/sharedStrings.xml><?xml version="1.0" encoding="utf-8"?>
<sst xmlns="http://schemas.openxmlformats.org/spreadsheetml/2006/main" count="91" uniqueCount="72">
  <si>
    <t>ART.</t>
  </si>
  <si>
    <t>DESIGNATION DES OUVRAGES</t>
  </si>
  <si>
    <t>UNITE</t>
  </si>
  <si>
    <t>PRIX
UNITAIRE</t>
  </si>
  <si>
    <t>TOTAL GENERAL en € HT</t>
  </si>
  <si>
    <t>TVA 20%</t>
  </si>
  <si>
    <t>TOTAL GENERAL en € TTC</t>
  </si>
  <si>
    <t>m²</t>
  </si>
  <si>
    <t>ml</t>
  </si>
  <si>
    <t>4.1</t>
  </si>
  <si>
    <t>mois</t>
  </si>
  <si>
    <t>4.2</t>
  </si>
  <si>
    <t>Façades à ossature bois</t>
  </si>
  <si>
    <t>4.2.2</t>
  </si>
  <si>
    <t>Façades à ossature bois - remplissage hors structure béton</t>
  </si>
  <si>
    <t>4.2.3</t>
  </si>
  <si>
    <t>Façades à ossature bois en impostes - remplissage au droit de la poutre de rive béton</t>
  </si>
  <si>
    <t>4.2.4</t>
  </si>
  <si>
    <t>Façades à ossature bois en impostes - remplissage au droit des acrotères béton</t>
  </si>
  <si>
    <t>4.3</t>
  </si>
  <si>
    <t>Bardage extérieur en bois sur support bois</t>
  </si>
  <si>
    <t xml:space="preserve"> - bavettes métalliques</t>
  </si>
  <si>
    <t>4.4</t>
  </si>
  <si>
    <t>Bardage extérieur métallique sur support bois</t>
  </si>
  <si>
    <t xml:space="preserve"> - bardage en bac métallique</t>
  </si>
  <si>
    <t>4.5</t>
  </si>
  <si>
    <t>Couvertines</t>
  </si>
  <si>
    <t>4.6</t>
  </si>
  <si>
    <t>-</t>
  </si>
  <si>
    <t>Participation de l'entreprise aux Etudes Thermiques RT 2012 &amp; RE 2020</t>
  </si>
  <si>
    <t>ens</t>
  </si>
  <si>
    <t>cis PU</t>
  </si>
  <si>
    <t>QUANTITES
B19A</t>
  </si>
  <si>
    <t>QUANTITES
B19B</t>
  </si>
  <si>
    <t>MONTANTS
B19A</t>
  </si>
  <si>
    <t>MONTANTS
B19B</t>
  </si>
  <si>
    <t>SOUS-TOTAL PAR BATIMENT en € HT</t>
  </si>
  <si>
    <t>Bardage extérieur métallique sur béton - maçonnerie</t>
  </si>
  <si>
    <t xml:space="preserve"> - isolant thermique</t>
  </si>
  <si>
    <t xml:space="preserve"> - profils de finition</t>
  </si>
  <si>
    <t>Moyens de levage</t>
  </si>
  <si>
    <t xml:space="preserve"> - façade à ossature bois intérieure - 145 mm</t>
  </si>
  <si>
    <t xml:space="preserve"> - habillage en sous-face par 2 plaques de plâtre</t>
  </si>
  <si>
    <t xml:space="preserve"> - bardage à volige et couvre-joint - pin thermochauffé non raboté</t>
  </si>
  <si>
    <t xml:space="preserve"> - habillages métalliques des déflecteurs</t>
  </si>
  <si>
    <t xml:space="preserve"> - façade à ossature bois extérieure - 100 mm (cis écran thermique, déflecteur, cornière, etc.)</t>
  </si>
  <si>
    <t xml:space="preserve"> - façade à ossature bois extérieure - 160 mm (cis écran thermique, déflecteur, cornière, etc.)</t>
  </si>
  <si>
    <t>DPGF - LOT 2 - FACADES OSSATURE BOIS - REVETEMENTS DE FACADES - CASQUETTES DE FACADES</t>
  </si>
  <si>
    <t xml:space="preserve"> - bardage en lames à emboutement avec couvre-joint - douglas autoclavé raboté vernis</t>
  </si>
  <si>
    <t xml:space="preserve"> - bavette métallique continue en liaison des bardages</t>
  </si>
  <si>
    <t>4.7</t>
  </si>
  <si>
    <t>Casquettes métalliques de façades des acrotères - repère COUV2</t>
  </si>
  <si>
    <t xml:space="preserve"> - structure support bois</t>
  </si>
  <si>
    <t xml:space="preserve"> - couverture en plaques nervurées ondulées</t>
  </si>
  <si>
    <t>u</t>
  </si>
  <si>
    <t>Tableau de structure des prix</t>
  </si>
  <si>
    <r>
      <rPr>
        <b/>
        <u/>
        <sz val="9"/>
        <color indexed="10"/>
        <rFont val="Arial"/>
        <family val="2"/>
      </rPr>
      <t xml:space="preserve">IMPORTANT </t>
    </r>
    <r>
      <rPr>
        <b/>
        <sz val="9"/>
        <color indexed="10"/>
        <rFont val="Arial"/>
        <family val="2"/>
      </rPr>
      <t xml:space="preserve">: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indexed="10"/>
        <rFont val="Arial"/>
        <family val="2"/>
      </rPr>
      <t>1/ Le pouvoir adjudicateur est soumis au respect du secret des affaires</t>
    </r>
    <r>
      <rPr>
        <b/>
        <sz val="9"/>
        <color indexed="8"/>
        <rFont val="Arial"/>
        <family val="2"/>
      </rPr>
      <t xml:space="preserve"> : </t>
    </r>
    <r>
      <rPr>
        <sz val="9"/>
        <color indexed="8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indexed="10"/>
        <rFont val="Arial"/>
        <family val="2"/>
      </rPr>
      <t xml:space="preserve">En conséquence, en aucun cas les informations complétées ci-dessous ne seront divulguées.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rgb="FFFF0000"/>
        <rFont val="Arial"/>
        <family val="2"/>
      </rPr>
      <t>2/ La date de référence est la date de détermination des prix initiaux</t>
    </r>
    <r>
      <rPr>
        <sz val="9"/>
        <color rgb="FFFF0000"/>
        <rFont val="Arial"/>
        <family val="2"/>
      </rPr>
      <t xml:space="preserve"> </t>
    </r>
    <r>
      <rPr>
        <sz val="9"/>
        <color indexed="8"/>
        <rFont val="Arial"/>
        <family val="2"/>
      </rPr>
      <t xml:space="preserve">(= date limite de remise des offres fixée au règlement de la consultation).
</t>
    </r>
    <r>
      <rPr>
        <b/>
        <sz val="9"/>
        <color indexed="10"/>
        <rFont val="Arial"/>
        <family val="2"/>
      </rPr>
      <t>3/ Les lignes ci-dessous en couleur doivent obligatoirement être complétées</t>
    </r>
  </si>
  <si>
    <t>Décomposition</t>
  </si>
  <si>
    <t>%</t>
  </si>
  <si>
    <t>Précisions</t>
  </si>
  <si>
    <t>Main d'œuvre</t>
  </si>
  <si>
    <t>Matériels et équipements</t>
  </si>
  <si>
    <t>Produits et consommables</t>
  </si>
  <si>
    <t>Frais divers</t>
  </si>
  <si>
    <t>Autres (à préciser):</t>
  </si>
  <si>
    <t>TOTAL (=&gt; 100%)</t>
  </si>
  <si>
    <t>Marge (%)</t>
  </si>
  <si>
    <t>Annexe pour information - coût de la clause d'insertion inclus dans la DPGF ci-dessus</t>
  </si>
  <si>
    <t>Article 4.1 du CCAP</t>
  </si>
  <si>
    <t>Indiquer le coût associé au volume d'heures d'insertion prévu dans le CCAP.
Pour mémoire le coût de la clause d'insertion est inclus dans les prix unitaires de la DPGF ci-dessus.</t>
  </si>
  <si>
    <r>
      <t xml:space="preserve">Quantité
</t>
    </r>
    <r>
      <rPr>
        <sz val="10"/>
        <rFont val="Arial"/>
        <family val="2"/>
      </rPr>
      <t>(en heures)</t>
    </r>
  </si>
  <si>
    <r>
      <t xml:space="preserve">Coût de la clause 
</t>
    </r>
    <r>
      <rPr>
        <sz val="10"/>
        <rFont val="Arial"/>
        <family val="2"/>
      </rPr>
      <t>(en € HT)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</si>
</sst>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\ &quot;€&quot;"/>
  </numFmts>
  <fonts count="2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2"/>
      <color theme="0"/>
      <name val="Arial"/>
      <family val="2"/>
    </font>
    <font>
      <b/>
      <sz val="9"/>
      <color theme="1"/>
      <name val="Arial"/>
      <family val="2"/>
    </font>
    <font>
      <b/>
      <u/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charset val="1"/>
    </font>
    <font>
      <b/>
      <sz val="16"/>
      <color rgb="FFFFFFFF"/>
      <name val="Calibri"/>
      <family val="2"/>
      <charset val="1"/>
    </font>
    <font>
      <sz val="16"/>
      <color rgb="FF000000"/>
      <name val="Arial"/>
      <family val="2"/>
      <charset val="1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1F4E79"/>
        <bgColor rgb="FF003366"/>
      </patternFill>
    </fill>
    <fill>
      <patternFill patternType="solid">
        <fgColor theme="7" tint="0.39997558519241921"/>
        <bgColor rgb="FFEBF1DE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/>
    <xf numFmtId="0" fontId="16" fillId="3" borderId="0" applyBorder="0" applyProtection="0"/>
  </cellStyleXfs>
  <cellXfs count="46">
    <xf numFmtId="0" fontId="0" fillId="0" borderId="0" xfId="0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" fontId="2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6" fillId="0" borderId="0" xfId="0" applyFont="1"/>
    <xf numFmtId="0" fontId="8" fillId="2" borderId="0" xfId="3" applyFont="1" applyFill="1" applyAlignment="1">
      <alignment vertical="center"/>
    </xf>
    <xf numFmtId="0" fontId="9" fillId="0" borderId="0" xfId="3" applyFont="1" applyAlignment="1">
      <alignment horizontal="left" vertical="center" wrapText="1"/>
    </xf>
    <xf numFmtId="0" fontId="17" fillId="4" borderId="1" xfId="4" applyFont="1" applyFill="1" applyBorder="1" applyAlignment="1" applyProtection="1">
      <alignment vertical="center"/>
    </xf>
    <xf numFmtId="0" fontId="17" fillId="4" borderId="1" xfId="4" applyFont="1" applyFill="1" applyBorder="1" applyAlignment="1" applyProtection="1">
      <alignment horizontal="center" vertical="center"/>
    </xf>
    <xf numFmtId="0" fontId="17" fillId="4" borderId="3" xfId="4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18" fillId="5" borderId="1" xfId="0" applyFont="1" applyFill="1" applyBorder="1" applyAlignment="1">
      <alignment vertical="center"/>
    </xf>
    <xf numFmtId="9" fontId="18" fillId="0" borderId="1" xfId="2" applyFont="1" applyBorder="1" applyAlignment="1" applyProtection="1">
      <alignment vertical="center"/>
    </xf>
    <xf numFmtId="0" fontId="18" fillId="0" borderId="1" xfId="0" applyFont="1" applyBorder="1" applyAlignment="1">
      <alignment vertical="center"/>
    </xf>
    <xf numFmtId="0" fontId="18" fillId="6" borderId="1" xfId="0" applyFont="1" applyFill="1" applyBorder="1" applyAlignment="1">
      <alignment vertical="center"/>
    </xf>
    <xf numFmtId="0" fontId="19" fillId="7" borderId="1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7" fillId="7" borderId="8" xfId="0" applyFont="1" applyFill="1" applyBorder="1" applyAlignment="1">
      <alignment horizontal="left" vertical="center" wrapText="1"/>
    </xf>
    <xf numFmtId="0" fontId="7" fillId="7" borderId="9" xfId="0" applyFont="1" applyFill="1" applyBorder="1" applyAlignment="1">
      <alignment horizontal="left" vertical="center" wrapText="1"/>
    </xf>
    <xf numFmtId="0" fontId="7" fillId="7" borderId="10" xfId="0" applyFont="1" applyFill="1" applyBorder="1" applyAlignment="1">
      <alignment horizontal="left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left" vertical="center" wrapText="1"/>
    </xf>
    <xf numFmtId="0" fontId="7" fillId="7" borderId="12" xfId="0" applyFont="1" applyFill="1" applyBorder="1" applyAlignment="1">
      <alignment horizontal="left" vertical="center" wrapText="1"/>
    </xf>
    <xf numFmtId="0" fontId="7" fillId="7" borderId="13" xfId="0" applyFont="1" applyFill="1" applyBorder="1" applyAlignment="1">
      <alignment horizontal="left" vertical="center" wrapText="1"/>
    </xf>
    <xf numFmtId="164" fontId="7" fillId="7" borderId="1" xfId="1" applyNumberFormat="1" applyFont="1" applyFill="1" applyBorder="1" applyAlignment="1" applyProtection="1">
      <alignment horizontal="center" vertical="center" wrapText="1"/>
    </xf>
    <xf numFmtId="165" fontId="7" fillId="7" borderId="1" xfId="0" applyNumberFormat="1" applyFont="1" applyFill="1" applyBorder="1" applyAlignment="1">
      <alignment horizontal="center" vertical="center" wrapText="1"/>
    </xf>
  </cellXfs>
  <cellStyles count="5">
    <cellStyle name="20% - Accent1" xfId="4" xr:uid="{E381D01A-7266-4450-9B18-AF06B02EF5CC}"/>
    <cellStyle name="Milliers" xfId="1" builtinId="3"/>
    <cellStyle name="Normal" xfId="0" builtinId="0"/>
    <cellStyle name="Normal 2 2" xfId="3" xr:uid="{5D473BDA-4B0E-4772-B8A8-52B844E20E74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2156616</xdr:colOff>
      <xdr:row>51</xdr:row>
      <xdr:rowOff>152400</xdr:rowOff>
    </xdr:from>
    <xdr:to>
      <xdr:col>1</xdr:col>
      <xdr:colOff>2724150</xdr:colOff>
      <xdr:row>58</xdr:row>
      <xdr:rowOff>101601</xdr:rowOff>
    </xdr:to>
    <xdr:sp macro="" textlink="">
      <xdr:nvSpPr>
        <xdr:cNvPr id="2" name="Flèche droite rayée 5">
          <a:extLst>
            <a:ext uri="{FF2B5EF4-FFF2-40B4-BE49-F238E27FC236}">
              <a16:creationId xmlns:a16="http://schemas.microsoft.com/office/drawing/2014/main" id="{BC9A2682-783D-4583-AB8F-E3D5AC595940}"/>
            </a:ext>
          </a:extLst>
        </xdr:cNvPr>
        <xdr:cNvSpPr/>
      </xdr:nvSpPr>
      <xdr:spPr>
        <a:xfrm rot="5400000">
          <a:off x="2875357" y="11349434"/>
          <a:ext cx="1282701" cy="567534"/>
        </a:xfrm>
        <a:prstGeom prst="stripedRightArrow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E56BF-FD6A-4FC3-AFF9-D0BB93D1994F}">
  <sheetPr>
    <pageSetUpPr fitToPage="1"/>
  </sheetPr>
  <dimension ref="A1:H71"/>
  <sheetViews>
    <sheetView tabSelected="1" topLeftCell="A34" zoomScaleNormal="100" workbookViewId="0">
      <selection activeCell="H50" sqref="H50"/>
    </sheetView>
  </sheetViews>
  <sheetFormatPr baseColWidth="10" defaultColWidth="11.5703125" defaultRowHeight="15" x14ac:dyDescent="0.25"/>
  <cols>
    <col min="1" max="1" width="12.7109375" customWidth="1"/>
    <col min="2" max="2" width="40.85546875" customWidth="1"/>
    <col min="3" max="3" width="5.5703125" bestFit="1" customWidth="1"/>
    <col min="4" max="8" width="12.7109375" customWidth="1"/>
  </cols>
  <sheetData>
    <row r="1" spans="1:8" x14ac:dyDescent="0.25">
      <c r="A1" s="17" t="s">
        <v>47</v>
      </c>
      <c r="B1" s="17"/>
      <c r="C1" s="17"/>
      <c r="D1" s="17"/>
      <c r="E1" s="17"/>
      <c r="F1" s="17"/>
      <c r="G1" s="17"/>
      <c r="H1" s="17"/>
    </row>
    <row r="2" spans="1:8" x14ac:dyDescent="0.25">
      <c r="A2" s="1"/>
      <c r="B2" s="1"/>
      <c r="C2" s="1"/>
      <c r="D2" s="2"/>
      <c r="E2" s="2"/>
      <c r="F2" s="2"/>
      <c r="G2" s="2"/>
      <c r="H2" s="2"/>
    </row>
    <row r="3" spans="1:8" ht="25.5" x14ac:dyDescent="0.25">
      <c r="A3" s="3" t="s">
        <v>0</v>
      </c>
      <c r="B3" s="3" t="s">
        <v>1</v>
      </c>
      <c r="C3" s="3" t="s">
        <v>2</v>
      </c>
      <c r="D3" s="4" t="s">
        <v>32</v>
      </c>
      <c r="E3" s="4" t="s">
        <v>33</v>
      </c>
      <c r="F3" s="4" t="s">
        <v>3</v>
      </c>
      <c r="G3" s="4" t="s">
        <v>34</v>
      </c>
      <c r="H3" s="4" t="s">
        <v>35</v>
      </c>
    </row>
    <row r="4" spans="1:8" x14ac:dyDescent="0.25">
      <c r="A4" s="6" t="s">
        <v>9</v>
      </c>
      <c r="B4" s="7" t="s">
        <v>40</v>
      </c>
      <c r="C4" s="6"/>
      <c r="D4" s="8"/>
      <c r="E4" s="8"/>
      <c r="F4" s="8"/>
      <c r="G4" s="8"/>
      <c r="H4" s="8"/>
    </row>
    <row r="5" spans="1:8" x14ac:dyDescent="0.25">
      <c r="A5" s="6"/>
      <c r="B5" s="7" t="s">
        <v>40</v>
      </c>
      <c r="C5" s="6" t="s">
        <v>10</v>
      </c>
      <c r="D5" s="8"/>
      <c r="E5" s="8"/>
      <c r="F5" s="8"/>
      <c r="G5" s="8">
        <f t="shared" ref="G5:H5" si="0">ROUND(D5*$F5,2)</f>
        <v>0</v>
      </c>
      <c r="H5" s="8">
        <f t="shared" si="0"/>
        <v>0</v>
      </c>
    </row>
    <row r="6" spans="1:8" x14ac:dyDescent="0.25">
      <c r="A6" s="6"/>
      <c r="B6" s="7"/>
      <c r="C6" s="6"/>
      <c r="D6" s="8"/>
      <c r="E6" s="8"/>
      <c r="F6" s="8"/>
      <c r="G6" s="8"/>
      <c r="H6" s="8"/>
    </row>
    <row r="7" spans="1:8" x14ac:dyDescent="0.25">
      <c r="A7" s="6" t="s">
        <v>11</v>
      </c>
      <c r="B7" s="7" t="s">
        <v>12</v>
      </c>
      <c r="C7" s="6"/>
      <c r="D7" s="8"/>
      <c r="E7" s="8"/>
      <c r="F7" s="8"/>
      <c r="G7" s="8"/>
      <c r="H7" s="8"/>
    </row>
    <row r="8" spans="1:8" ht="25.5" x14ac:dyDescent="0.25">
      <c r="A8" s="6" t="s">
        <v>13</v>
      </c>
      <c r="B8" s="7" t="s">
        <v>14</v>
      </c>
      <c r="C8" s="6"/>
      <c r="D8" s="8"/>
      <c r="E8" s="8"/>
      <c r="F8" s="8"/>
      <c r="G8" s="8"/>
      <c r="H8" s="8"/>
    </row>
    <row r="9" spans="1:8" x14ac:dyDescent="0.25">
      <c r="A9" s="6"/>
      <c r="B9" s="7" t="s">
        <v>41</v>
      </c>
      <c r="C9" s="6" t="s">
        <v>7</v>
      </c>
      <c r="D9" s="8"/>
      <c r="E9" s="8"/>
      <c r="F9" s="8"/>
      <c r="G9" s="8">
        <f t="shared" ref="G9:G10" si="1">ROUND(D9*$F9,2)</f>
        <v>0</v>
      </c>
      <c r="H9" s="8">
        <f t="shared" ref="H9:H10" si="2">ROUND(E9*$F9,2)</f>
        <v>0</v>
      </c>
    </row>
    <row r="10" spans="1:8" ht="25.5" x14ac:dyDescent="0.25">
      <c r="A10" s="6"/>
      <c r="B10" s="7" t="s">
        <v>45</v>
      </c>
      <c r="C10" s="6" t="s">
        <v>7</v>
      </c>
      <c r="D10" s="8"/>
      <c r="E10" s="8"/>
      <c r="F10" s="8"/>
      <c r="G10" s="8">
        <f t="shared" si="1"/>
        <v>0</v>
      </c>
      <c r="H10" s="8">
        <f t="shared" si="2"/>
        <v>0</v>
      </c>
    </row>
    <row r="11" spans="1:8" x14ac:dyDescent="0.25">
      <c r="A11" s="6"/>
      <c r="B11" s="7"/>
      <c r="C11" s="6"/>
      <c r="D11" s="8"/>
      <c r="E11" s="8"/>
      <c r="F11" s="8"/>
      <c r="G11" s="8"/>
      <c r="H11" s="8"/>
    </row>
    <row r="12" spans="1:8" ht="25.5" x14ac:dyDescent="0.25">
      <c r="A12" s="6" t="s">
        <v>15</v>
      </c>
      <c r="B12" s="7" t="s">
        <v>16</v>
      </c>
      <c r="C12" s="6"/>
      <c r="D12" s="8"/>
      <c r="E12" s="8"/>
      <c r="F12" s="8"/>
      <c r="G12" s="8"/>
      <c r="H12" s="8"/>
    </row>
    <row r="13" spans="1:8" ht="25.5" x14ac:dyDescent="0.25">
      <c r="A13" s="6"/>
      <c r="B13" s="7" t="s">
        <v>46</v>
      </c>
      <c r="C13" s="6" t="s">
        <v>7</v>
      </c>
      <c r="D13" s="8"/>
      <c r="E13" s="8"/>
      <c r="F13" s="8"/>
      <c r="G13" s="8">
        <f>ROUND(D13*$F13,2)</f>
        <v>0</v>
      </c>
      <c r="H13" s="8">
        <f>ROUND(E13*$F13,2)</f>
        <v>0</v>
      </c>
    </row>
    <row r="14" spans="1:8" x14ac:dyDescent="0.25">
      <c r="A14" s="6"/>
      <c r="B14" s="7" t="s">
        <v>42</v>
      </c>
      <c r="C14" s="6" t="s">
        <v>8</v>
      </c>
      <c r="D14" s="8"/>
      <c r="E14" s="8"/>
      <c r="F14" s="8"/>
      <c r="G14" s="8">
        <f>ROUND(D14*$F14,2)</f>
        <v>0</v>
      </c>
      <c r="H14" s="8">
        <f>ROUND(E14*$F14,2)</f>
        <v>0</v>
      </c>
    </row>
    <row r="15" spans="1:8" x14ac:dyDescent="0.25">
      <c r="A15" s="6"/>
      <c r="B15" s="7"/>
      <c r="C15" s="6"/>
      <c r="D15" s="8"/>
      <c r="E15" s="8"/>
      <c r="F15" s="8"/>
      <c r="G15" s="8"/>
      <c r="H15" s="8"/>
    </row>
    <row r="16" spans="1:8" ht="25.5" x14ac:dyDescent="0.25">
      <c r="A16" s="6" t="s">
        <v>17</v>
      </c>
      <c r="B16" s="7" t="s">
        <v>18</v>
      </c>
      <c r="C16" s="6"/>
      <c r="D16" s="8"/>
      <c r="E16" s="8"/>
      <c r="F16" s="8"/>
      <c r="G16" s="8"/>
      <c r="H16" s="8"/>
    </row>
    <row r="17" spans="1:8" ht="25.5" x14ac:dyDescent="0.25">
      <c r="A17" s="6"/>
      <c r="B17" s="7" t="s">
        <v>46</v>
      </c>
      <c r="C17" s="6" t="s">
        <v>7</v>
      </c>
      <c r="D17" s="8"/>
      <c r="E17" s="8"/>
      <c r="F17" s="8"/>
      <c r="G17" s="8">
        <f>ROUND(D17*$F17,2)</f>
        <v>0</v>
      </c>
      <c r="H17" s="8">
        <f>ROUND(E17*$F17,2)</f>
        <v>0</v>
      </c>
    </row>
    <row r="18" spans="1:8" x14ac:dyDescent="0.25">
      <c r="A18" s="6"/>
      <c r="B18" s="7" t="s">
        <v>42</v>
      </c>
      <c r="C18" s="6" t="s">
        <v>8</v>
      </c>
      <c r="D18" s="8"/>
      <c r="E18" s="8"/>
      <c r="F18" s="8"/>
      <c r="G18" s="8">
        <f>ROUND(D18*$F18,2)</f>
        <v>0</v>
      </c>
      <c r="H18" s="8">
        <f>ROUND(E18*$F18,2)</f>
        <v>0</v>
      </c>
    </row>
    <row r="19" spans="1:8" x14ac:dyDescent="0.25">
      <c r="A19" s="6"/>
      <c r="B19" s="7"/>
      <c r="C19" s="6"/>
      <c r="D19" s="8"/>
      <c r="E19" s="8"/>
      <c r="F19" s="8"/>
      <c r="G19" s="8"/>
      <c r="H19" s="8"/>
    </row>
    <row r="20" spans="1:8" x14ac:dyDescent="0.25">
      <c r="A20" s="6" t="s">
        <v>19</v>
      </c>
      <c r="B20" s="7" t="s">
        <v>20</v>
      </c>
      <c r="C20" s="6"/>
      <c r="D20" s="8"/>
      <c r="E20" s="8"/>
      <c r="F20" s="8"/>
      <c r="G20" s="8"/>
      <c r="H20" s="8"/>
    </row>
    <row r="21" spans="1:8" ht="25.5" x14ac:dyDescent="0.25">
      <c r="A21" s="6"/>
      <c r="B21" s="7" t="s">
        <v>43</v>
      </c>
      <c r="C21" s="6" t="s">
        <v>7</v>
      </c>
      <c r="D21" s="8"/>
      <c r="E21" s="8"/>
      <c r="F21" s="8"/>
      <c r="G21" s="8">
        <f t="shared" ref="G21:H24" si="3">ROUND(D21*$F21,2)</f>
        <v>0</v>
      </c>
      <c r="H21" s="8">
        <f t="shared" si="3"/>
        <v>0</v>
      </c>
    </row>
    <row r="22" spans="1:8" ht="25.5" x14ac:dyDescent="0.25">
      <c r="A22" s="6"/>
      <c r="B22" s="7" t="s">
        <v>48</v>
      </c>
      <c r="C22" s="6" t="s">
        <v>7</v>
      </c>
      <c r="D22" s="8"/>
      <c r="E22" s="8"/>
      <c r="F22" s="8"/>
      <c r="G22" s="8">
        <f t="shared" si="3"/>
        <v>0</v>
      </c>
      <c r="H22" s="8">
        <f t="shared" si="3"/>
        <v>0</v>
      </c>
    </row>
    <row r="23" spans="1:8" x14ac:dyDescent="0.25">
      <c r="A23" s="6"/>
      <c r="B23" s="7" t="s">
        <v>44</v>
      </c>
      <c r="C23" s="6" t="s">
        <v>8</v>
      </c>
      <c r="D23" s="8"/>
      <c r="E23" s="8"/>
      <c r="F23" s="8"/>
      <c r="G23" s="8">
        <f t="shared" ref="G23" si="4">ROUND(D23*$F23,2)</f>
        <v>0</v>
      </c>
      <c r="H23" s="8">
        <f t="shared" ref="H23" si="5">ROUND(E23*$F23,2)</f>
        <v>0</v>
      </c>
    </row>
    <row r="24" spans="1:8" ht="25.5" x14ac:dyDescent="0.25">
      <c r="A24" s="6"/>
      <c r="B24" s="7" t="s">
        <v>49</v>
      </c>
      <c r="C24" s="6" t="s">
        <v>8</v>
      </c>
      <c r="D24" s="8"/>
      <c r="E24" s="8"/>
      <c r="F24" s="8"/>
      <c r="G24" s="8">
        <f t="shared" si="3"/>
        <v>0</v>
      </c>
      <c r="H24" s="8">
        <f t="shared" si="3"/>
        <v>0</v>
      </c>
    </row>
    <row r="25" spans="1:8" x14ac:dyDescent="0.25">
      <c r="A25" s="6"/>
      <c r="B25" s="7"/>
      <c r="C25" s="6"/>
      <c r="D25" s="8"/>
      <c r="E25" s="8"/>
      <c r="F25" s="8"/>
      <c r="G25" s="8"/>
      <c r="H25" s="8"/>
    </row>
    <row r="26" spans="1:8" x14ac:dyDescent="0.25">
      <c r="A26" s="6" t="s">
        <v>22</v>
      </c>
      <c r="B26" s="7" t="s">
        <v>23</v>
      </c>
      <c r="C26" s="6"/>
      <c r="D26" s="8"/>
      <c r="E26" s="8"/>
      <c r="F26" s="8"/>
      <c r="G26" s="8"/>
      <c r="H26" s="8"/>
    </row>
    <row r="27" spans="1:8" x14ac:dyDescent="0.25">
      <c r="A27" s="6"/>
      <c r="B27" s="7" t="s">
        <v>24</v>
      </c>
      <c r="C27" s="6" t="s">
        <v>7</v>
      </c>
      <c r="D27" s="8"/>
      <c r="E27" s="8"/>
      <c r="F27" s="8"/>
      <c r="G27" s="8">
        <f>ROUND(D27*$F27,2)</f>
        <v>0</v>
      </c>
      <c r="H27" s="8">
        <f>ROUND(E27*$F27,2)</f>
        <v>0</v>
      </c>
    </row>
    <row r="28" spans="1:8" x14ac:dyDescent="0.25">
      <c r="A28" s="6"/>
      <c r="B28" s="7" t="s">
        <v>21</v>
      </c>
      <c r="C28" s="6" t="s">
        <v>8</v>
      </c>
      <c r="D28" s="8"/>
      <c r="E28" s="8"/>
      <c r="F28" s="8"/>
      <c r="G28" s="8">
        <f>ROUND(D28*$F28,2)</f>
        <v>0</v>
      </c>
      <c r="H28" s="8">
        <f>ROUND(E28*$F28,2)</f>
        <v>0</v>
      </c>
    </row>
    <row r="29" spans="1:8" x14ac:dyDescent="0.25">
      <c r="A29" s="6"/>
      <c r="B29" s="7"/>
      <c r="C29" s="6"/>
      <c r="D29" s="8"/>
      <c r="E29" s="8"/>
      <c r="F29" s="8"/>
      <c r="G29" s="8"/>
      <c r="H29" s="8"/>
    </row>
    <row r="30" spans="1:8" ht="25.5" x14ac:dyDescent="0.25">
      <c r="A30" s="6" t="s">
        <v>25</v>
      </c>
      <c r="B30" s="7" t="s">
        <v>37</v>
      </c>
      <c r="C30" s="6"/>
      <c r="D30" s="8"/>
      <c r="E30" s="8"/>
      <c r="F30" s="8"/>
      <c r="G30" s="8"/>
      <c r="H30" s="8"/>
    </row>
    <row r="31" spans="1:8" x14ac:dyDescent="0.25">
      <c r="A31" s="6"/>
      <c r="B31" s="7" t="s">
        <v>38</v>
      </c>
      <c r="C31" s="6" t="s">
        <v>7</v>
      </c>
      <c r="D31" s="8"/>
      <c r="E31" s="8"/>
      <c r="F31" s="8"/>
      <c r="G31" s="8">
        <f t="shared" ref="G31:H33" si="6">ROUND(D31*$F31,2)</f>
        <v>0</v>
      </c>
      <c r="H31" s="8">
        <f t="shared" si="6"/>
        <v>0</v>
      </c>
    </row>
    <row r="32" spans="1:8" x14ac:dyDescent="0.25">
      <c r="A32" s="6"/>
      <c r="B32" s="7" t="s">
        <v>24</v>
      </c>
      <c r="C32" s="6" t="s">
        <v>7</v>
      </c>
      <c r="D32" s="8"/>
      <c r="E32" s="8"/>
      <c r="F32" s="8"/>
      <c r="G32" s="8">
        <f t="shared" si="6"/>
        <v>0</v>
      </c>
      <c r="H32" s="8">
        <f t="shared" si="6"/>
        <v>0</v>
      </c>
    </row>
    <row r="33" spans="1:8" x14ac:dyDescent="0.25">
      <c r="A33" s="6"/>
      <c r="B33" s="7" t="s">
        <v>39</v>
      </c>
      <c r="C33" s="6" t="s">
        <v>8</v>
      </c>
      <c r="D33" s="8"/>
      <c r="E33" s="8"/>
      <c r="F33" s="8"/>
      <c r="G33" s="8">
        <f t="shared" si="6"/>
        <v>0</v>
      </c>
      <c r="H33" s="8">
        <f t="shared" si="6"/>
        <v>0</v>
      </c>
    </row>
    <row r="34" spans="1:8" x14ac:dyDescent="0.25">
      <c r="A34" s="6"/>
      <c r="B34" s="7"/>
      <c r="C34" s="6"/>
      <c r="D34" s="8"/>
      <c r="E34" s="8"/>
      <c r="F34" s="8"/>
      <c r="G34" s="8"/>
      <c r="H34" s="8"/>
    </row>
    <row r="35" spans="1:8" x14ac:dyDescent="0.25">
      <c r="A35" s="6" t="s">
        <v>27</v>
      </c>
      <c r="B35" s="7" t="s">
        <v>26</v>
      </c>
      <c r="C35" s="6" t="s">
        <v>8</v>
      </c>
      <c r="D35" s="8"/>
      <c r="E35" s="8"/>
      <c r="F35" s="8"/>
      <c r="G35" s="8">
        <f>ROUND(D35*$F35,2)</f>
        <v>0</v>
      </c>
      <c r="H35" s="8">
        <f>ROUND(E35*$F35,2)</f>
        <v>0</v>
      </c>
    </row>
    <row r="36" spans="1:8" x14ac:dyDescent="0.25">
      <c r="A36" s="6"/>
      <c r="B36" s="7"/>
      <c r="C36" s="6"/>
      <c r="D36" s="8"/>
      <c r="E36" s="8"/>
      <c r="F36" s="8"/>
      <c r="G36" s="8"/>
      <c r="H36" s="8"/>
    </row>
    <row r="37" spans="1:8" ht="25.5" x14ac:dyDescent="0.25">
      <c r="A37" s="6" t="s">
        <v>50</v>
      </c>
      <c r="B37" s="7" t="s">
        <v>51</v>
      </c>
      <c r="C37" s="6"/>
      <c r="D37" s="8"/>
      <c r="E37" s="8"/>
      <c r="F37" s="8"/>
      <c r="G37" s="8"/>
      <c r="H37" s="8"/>
    </row>
    <row r="38" spans="1:8" x14ac:dyDescent="0.25">
      <c r="A38" s="6"/>
      <c r="B38" s="7" t="s">
        <v>52</v>
      </c>
      <c r="C38" s="6" t="s">
        <v>54</v>
      </c>
      <c r="D38" s="8"/>
      <c r="E38" s="8"/>
      <c r="F38" s="8"/>
      <c r="G38" s="8">
        <f t="shared" ref="G38:G39" si="7">ROUND(D38*$F38,2)</f>
        <v>0</v>
      </c>
      <c r="H38" s="8">
        <f t="shared" ref="H38:H39" si="8">ROUND(E38*$F38,2)</f>
        <v>0</v>
      </c>
    </row>
    <row r="39" spans="1:8" x14ac:dyDescent="0.25">
      <c r="A39" s="6"/>
      <c r="B39" s="7" t="s">
        <v>53</v>
      </c>
      <c r="C39" s="6" t="s">
        <v>7</v>
      </c>
      <c r="D39" s="8"/>
      <c r="E39" s="8"/>
      <c r="F39" s="8"/>
      <c r="G39" s="8">
        <f t="shared" si="7"/>
        <v>0</v>
      </c>
      <c r="H39" s="8">
        <f t="shared" si="8"/>
        <v>0</v>
      </c>
    </row>
    <row r="40" spans="1:8" x14ac:dyDescent="0.25">
      <c r="A40" s="6"/>
      <c r="B40" s="7"/>
      <c r="C40" s="6"/>
      <c r="D40" s="8"/>
      <c r="E40" s="8"/>
      <c r="F40" s="8"/>
      <c r="G40" s="8"/>
      <c r="H40" s="8"/>
    </row>
    <row r="41" spans="1:8" ht="25.5" x14ac:dyDescent="0.25">
      <c r="A41" s="6" t="s">
        <v>28</v>
      </c>
      <c r="B41" s="7" t="s">
        <v>29</v>
      </c>
      <c r="C41" s="6" t="s">
        <v>30</v>
      </c>
      <c r="D41" s="8"/>
      <c r="E41" s="8"/>
      <c r="F41" s="8" t="s">
        <v>31</v>
      </c>
      <c r="G41" s="8"/>
      <c r="H41" s="8"/>
    </row>
    <row r="42" spans="1:8" x14ac:dyDescent="0.25">
      <c r="A42" s="6"/>
      <c r="B42" s="7"/>
      <c r="C42" s="6"/>
      <c r="D42" s="8"/>
      <c r="E42" s="8"/>
      <c r="F42" s="8"/>
      <c r="G42" s="8"/>
      <c r="H42" s="8"/>
    </row>
    <row r="43" spans="1:8" x14ac:dyDescent="0.25">
      <c r="A43" s="9"/>
      <c r="B43" s="10" t="s">
        <v>36</v>
      </c>
      <c r="C43" s="9"/>
      <c r="D43" s="11"/>
      <c r="E43" s="11"/>
      <c r="F43" s="12"/>
      <c r="G43" s="5">
        <f>SUM(G4:G42)</f>
        <v>0</v>
      </c>
      <c r="H43" s="5">
        <f>SUM(H4:H42)</f>
        <v>0</v>
      </c>
    </row>
    <row r="44" spans="1:8" x14ac:dyDescent="0.25">
      <c r="A44" s="9"/>
      <c r="B44" s="10" t="s">
        <v>4</v>
      </c>
      <c r="C44" s="9"/>
      <c r="D44" s="11"/>
      <c r="E44" s="11"/>
      <c r="F44" s="12"/>
      <c r="G44" s="20">
        <f>G43+H43</f>
        <v>0</v>
      </c>
      <c r="H44" s="21"/>
    </row>
    <row r="45" spans="1:8" x14ac:dyDescent="0.25">
      <c r="A45" s="13"/>
      <c r="B45" s="14" t="s">
        <v>5</v>
      </c>
      <c r="C45" s="13"/>
      <c r="D45" s="15"/>
      <c r="E45" s="15"/>
      <c r="F45" s="16"/>
      <c r="G45" s="18">
        <f>G46-G44</f>
        <v>0</v>
      </c>
      <c r="H45" s="19"/>
    </row>
    <row r="46" spans="1:8" x14ac:dyDescent="0.25">
      <c r="A46" s="13"/>
      <c r="B46" s="14" t="s">
        <v>6</v>
      </c>
      <c r="C46" s="13"/>
      <c r="D46" s="15"/>
      <c r="E46" s="15"/>
      <c r="F46" s="16"/>
      <c r="G46" s="18">
        <f>ROUND(G44*1.2,2)</f>
        <v>0</v>
      </c>
      <c r="H46" s="19"/>
    </row>
    <row r="49" spans="1:6" x14ac:dyDescent="0.25">
      <c r="A49" s="34" t="s">
        <v>67</v>
      </c>
      <c r="B49" s="34"/>
      <c r="C49" s="34"/>
      <c r="D49" s="34"/>
      <c r="E49" s="34"/>
      <c r="F49" s="34"/>
    </row>
    <row r="50" spans="1:6" ht="38.25" x14ac:dyDescent="0.25">
      <c r="A50" s="35" t="s">
        <v>68</v>
      </c>
      <c r="B50" s="36" t="s">
        <v>69</v>
      </c>
      <c r="C50" s="37"/>
      <c r="D50" s="38"/>
      <c r="E50" s="39" t="s">
        <v>70</v>
      </c>
      <c r="F50" s="39" t="s">
        <v>71</v>
      </c>
    </row>
    <row r="51" spans="1:6" ht="52.5" customHeight="1" x14ac:dyDescent="0.25">
      <c r="A51" s="40"/>
      <c r="B51" s="41"/>
      <c r="C51" s="42"/>
      <c r="D51" s="43"/>
      <c r="E51" s="44">
        <v>908</v>
      </c>
      <c r="F51" s="45"/>
    </row>
    <row r="52" spans="1:6" x14ac:dyDescent="0.25">
      <c r="B52" s="22"/>
      <c r="C52" s="22"/>
      <c r="D52" s="22"/>
      <c r="E52" s="22"/>
      <c r="F52" s="22"/>
    </row>
    <row r="53" spans="1:6" x14ac:dyDescent="0.25">
      <c r="B53" s="22"/>
      <c r="C53" s="22"/>
      <c r="D53" s="22"/>
      <c r="E53" s="22"/>
      <c r="F53" s="22"/>
    </row>
    <row r="54" spans="1:6" x14ac:dyDescent="0.25">
      <c r="B54" s="22"/>
      <c r="C54" s="22"/>
      <c r="D54" s="22"/>
      <c r="E54" s="22"/>
      <c r="F54" s="22"/>
    </row>
    <row r="55" spans="1:6" x14ac:dyDescent="0.25">
      <c r="B55" s="23"/>
      <c r="C55" s="23"/>
      <c r="D55" s="23"/>
      <c r="E55" s="23"/>
      <c r="F55" s="23"/>
    </row>
    <row r="56" spans="1:6" x14ac:dyDescent="0.25">
      <c r="B56" s="23"/>
      <c r="C56" s="23"/>
      <c r="D56" s="23"/>
      <c r="E56" s="23"/>
      <c r="F56" s="23"/>
    </row>
    <row r="57" spans="1:6" x14ac:dyDescent="0.25">
      <c r="B57" s="23"/>
      <c r="C57" s="23"/>
      <c r="D57" s="23"/>
      <c r="E57" s="23"/>
      <c r="F57" s="23"/>
    </row>
    <row r="58" spans="1:6" x14ac:dyDescent="0.25">
      <c r="B58" s="23"/>
      <c r="C58" s="23"/>
      <c r="D58" s="23"/>
      <c r="E58" s="23"/>
      <c r="F58" s="23"/>
    </row>
    <row r="59" spans="1:6" x14ac:dyDescent="0.25">
      <c r="B59" s="23"/>
      <c r="C59" s="23"/>
      <c r="D59" s="23"/>
      <c r="E59" s="23"/>
      <c r="F59" s="23"/>
    </row>
    <row r="60" spans="1:6" x14ac:dyDescent="0.25">
      <c r="B60" s="23"/>
      <c r="C60" s="23"/>
      <c r="D60" s="23"/>
      <c r="E60" s="23"/>
      <c r="F60" s="23"/>
    </row>
    <row r="61" spans="1:6" x14ac:dyDescent="0.25">
      <c r="B61" s="23"/>
      <c r="C61" s="23"/>
      <c r="D61" s="23"/>
      <c r="E61" s="23"/>
      <c r="F61" s="23"/>
    </row>
    <row r="62" spans="1:6" ht="15.75" x14ac:dyDescent="0.25">
      <c r="B62" s="24" t="s">
        <v>55</v>
      </c>
      <c r="C62" s="24"/>
      <c r="D62" s="24"/>
      <c r="E62" s="24"/>
      <c r="F62" s="24"/>
    </row>
    <row r="63" spans="1:6" ht="150" customHeight="1" x14ac:dyDescent="0.25">
      <c r="B63" s="25" t="s">
        <v>56</v>
      </c>
      <c r="C63" s="25"/>
      <c r="D63" s="25"/>
      <c r="E63" s="25"/>
      <c r="F63" s="25"/>
    </row>
    <row r="64" spans="1:6" ht="21" x14ac:dyDescent="0.25">
      <c r="B64" s="26" t="s">
        <v>57</v>
      </c>
      <c r="C64" s="27" t="s">
        <v>58</v>
      </c>
      <c r="D64" s="28" t="s">
        <v>59</v>
      </c>
      <c r="E64" s="29"/>
      <c r="F64" s="29"/>
    </row>
    <row r="65" spans="2:6" ht="20.25" x14ac:dyDescent="0.25">
      <c r="B65" s="30" t="s">
        <v>60</v>
      </c>
      <c r="C65" s="31"/>
      <c r="D65" s="31"/>
      <c r="E65" s="29"/>
      <c r="F65" s="29"/>
    </row>
    <row r="66" spans="2:6" ht="20.25" x14ac:dyDescent="0.25">
      <c r="B66" s="30" t="s">
        <v>61</v>
      </c>
      <c r="C66" s="31"/>
      <c r="D66" s="31"/>
      <c r="E66" s="29"/>
      <c r="F66" s="29"/>
    </row>
    <row r="67" spans="2:6" ht="20.25" x14ac:dyDescent="0.25">
      <c r="B67" s="30" t="s">
        <v>62</v>
      </c>
      <c r="C67" s="31"/>
      <c r="D67" s="31"/>
      <c r="E67" s="29"/>
      <c r="F67" s="29"/>
    </row>
    <row r="68" spans="2:6" ht="20.25" x14ac:dyDescent="0.25">
      <c r="B68" s="30" t="s">
        <v>63</v>
      </c>
      <c r="C68" s="31"/>
      <c r="D68" s="31"/>
      <c r="E68" s="29"/>
      <c r="F68" s="29"/>
    </row>
    <row r="69" spans="2:6" ht="20.25" x14ac:dyDescent="0.25">
      <c r="B69" s="30" t="s">
        <v>64</v>
      </c>
      <c r="C69" s="31"/>
      <c r="D69" s="31"/>
      <c r="E69" s="29"/>
      <c r="F69" s="29"/>
    </row>
    <row r="70" spans="2:6" ht="20.25" x14ac:dyDescent="0.25">
      <c r="B70" s="32" t="s">
        <v>65</v>
      </c>
      <c r="C70" s="31"/>
      <c r="D70" s="31"/>
      <c r="E70" s="29"/>
      <c r="F70" s="29"/>
    </row>
    <row r="71" spans="2:6" ht="20.25" x14ac:dyDescent="0.25">
      <c r="B71" s="33" t="s">
        <v>66</v>
      </c>
      <c r="C71" s="31"/>
      <c r="D71" s="31"/>
      <c r="E71" s="29"/>
      <c r="F71" s="29"/>
    </row>
  </sheetData>
  <mergeCells count="8">
    <mergeCell ref="B63:F63"/>
    <mergeCell ref="A49:F49"/>
    <mergeCell ref="A50:A51"/>
    <mergeCell ref="B50:D51"/>
    <mergeCell ref="A1:H1"/>
    <mergeCell ref="G45:H45"/>
    <mergeCell ref="G46:H46"/>
    <mergeCell ref="G44:H44"/>
  </mergeCells>
  <phoneticPr fontId="3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84" fitToHeight="0" orientation="portrait" r:id="rId1"/>
  <headerFooter>
    <oddHeader>&amp;L&amp;9Construction du bâtiment B19 sur le campus de Pessac
Projet SIREAUCO Pessac - INSPE&amp;R&amp;9DCE2 ind 00</oddHeader>
    <oddFooter>&amp;L&amp;9Cabinet Philippe Colas
Économie de la Construction&amp;R&amp;9Octobre 2025
Page &amp;P/&amp;N</oddFooter>
  </headerFooter>
  <rowBreaks count="1" manualBreakCount="1">
    <brk id="47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FOB-FAC</vt:lpstr>
      <vt:lpstr>'FOB-FAC'!Impression_des_titres</vt:lpstr>
      <vt:lpstr>'FOB-FAC'!Zone_d_impression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Paul Labarbe</cp:lastModifiedBy>
  <cp:lastPrinted>2025-09-26T16:08:14Z</cp:lastPrinted>
  <dcterms:created xsi:type="dcterms:W3CDTF">2021-11-15T17:55:36Z</dcterms:created>
  <dcterms:modified xsi:type="dcterms:W3CDTF">2025-10-28T10:16:01Z</dcterms:modified>
</cp:coreProperties>
</file>