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5-164_Relance_B19_Lots_2_4_9\1.Preparation\1.2.DCE_Word\2025-164_DCE_complet\04_DPGF\01_EXCEL\"/>
    </mc:Choice>
  </mc:AlternateContent>
  <xr:revisionPtr revIDLastSave="0" documentId="13_ncr:1_{238D893E-860D-4483-B779-D63F1E9F4135}" xr6:coauthVersionLast="47" xr6:coauthVersionMax="47" xr10:uidLastSave="{00000000-0000-0000-0000-000000000000}"/>
  <bookViews>
    <workbookView xWindow="28680" yWindow="-15" windowWidth="29040" windowHeight="15720" xr2:uid="{9CA26F44-A4CF-4C7A-B490-6350C79E704B}"/>
  </bookViews>
  <sheets>
    <sheet name="PEI" sheetId="1" r:id="rId1"/>
  </sheets>
  <definedNames>
    <definedName name="_xlnm.Print_Titles" localSheetId="0">PEI!$3:$3</definedName>
    <definedName name="_xlnm.Print_Area" localSheetId="0">PEI!$A$1:$H$63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" l="1"/>
  <c r="G54" i="1"/>
  <c r="H50" i="1"/>
  <c r="G50" i="1"/>
  <c r="H49" i="1"/>
  <c r="G49" i="1"/>
  <c r="H42" i="1"/>
  <c r="G42" i="1"/>
  <c r="H44" i="1"/>
  <c r="G44" i="1"/>
  <c r="H43" i="1"/>
  <c r="G43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57" i="1"/>
  <c r="G57" i="1"/>
  <c r="H55" i="1"/>
  <c r="G55" i="1"/>
  <c r="H53" i="1"/>
  <c r="G53" i="1"/>
  <c r="H46" i="1"/>
  <c r="G46" i="1"/>
  <c r="H29" i="1"/>
  <c r="G29" i="1"/>
  <c r="H26" i="1"/>
  <c r="G26" i="1"/>
  <c r="H24" i="1"/>
  <c r="G24" i="1"/>
  <c r="H22" i="1"/>
  <c r="G22" i="1"/>
  <c r="H21" i="1"/>
  <c r="G21" i="1"/>
  <c r="H18" i="1"/>
  <c r="G18" i="1"/>
  <c r="H17" i="1"/>
  <c r="G17" i="1"/>
  <c r="H13" i="1"/>
  <c r="G13" i="1"/>
  <c r="H11" i="1"/>
  <c r="G11" i="1"/>
  <c r="H8" i="1"/>
  <c r="G8" i="1"/>
  <c r="H6" i="1"/>
  <c r="G6" i="1"/>
  <c r="G59" i="1" l="1"/>
  <c r="H59" i="1"/>
  <c r="G60" i="1" l="1"/>
  <c r="G62" i="1" s="1"/>
  <c r="G61" i="1" s="1"/>
</calcChain>
</file>

<file path=xl/sharedStrings.xml><?xml version="1.0" encoding="utf-8"?>
<sst xmlns="http://schemas.openxmlformats.org/spreadsheetml/2006/main" count="123" uniqueCount="94">
  <si>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</si>
  <si>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</si>
  <si>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</si>
  <si>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</si>
  <si>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</si>
  <si>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</si>
  <si>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</si>
  <si>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</si>
  <si>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2.2</t>
  </si>
  <si>
    <t>2.3</t>
  </si>
  <si>
    <t>ml</t>
  </si>
  <si>
    <t>ens</t>
  </si>
  <si>
    <t>DPGF - LOT 9 - PEINTURE - SIGNALETIQUE</t>
  </si>
  <si>
    <t>Travaux intérieurs de peinture</t>
  </si>
  <si>
    <t>2.2.2</t>
  </si>
  <si>
    <t>2.2.1</t>
  </si>
  <si>
    <t>Plafonds</t>
  </si>
  <si>
    <t>2.2.1.1</t>
  </si>
  <si>
    <t>Peinture veloutée - finition A - repère PP1</t>
  </si>
  <si>
    <t>2.2.1.2</t>
  </si>
  <si>
    <t>Peinture veloutée - finition C - repère PP2</t>
  </si>
  <si>
    <t>Parois</t>
  </si>
  <si>
    <t>2.2.2.1</t>
  </si>
  <si>
    <t>2.2.2.2</t>
  </si>
  <si>
    <t>Peinture veloutée - finition A - repère PM1</t>
  </si>
  <si>
    <t>Peinture veloutée - finition C - repère PM2</t>
  </si>
  <si>
    <t>2.2.3</t>
  </si>
  <si>
    <t>Sols</t>
  </si>
  <si>
    <t>2.2.3.1</t>
  </si>
  <si>
    <t>Peinture de sol époxydique - repère PS1</t>
  </si>
  <si>
    <t xml:space="preserve"> - sol</t>
  </si>
  <si>
    <t xml:space="preserve"> - plinthes</t>
  </si>
  <si>
    <t>2.2.4</t>
  </si>
  <si>
    <t>Boiseries</t>
  </si>
  <si>
    <t xml:space="preserve"> - peinture</t>
  </si>
  <si>
    <t xml:space="preserve"> - vernis</t>
  </si>
  <si>
    <t>2.2.5</t>
  </si>
  <si>
    <t>Métaux</t>
  </si>
  <si>
    <t>2.2.6</t>
  </si>
  <si>
    <t>Matières plastiques rigides</t>
  </si>
  <si>
    <t>Ouvrages divers</t>
  </si>
  <si>
    <t>2.3.1</t>
  </si>
  <si>
    <t>Signalétique intérieure</t>
  </si>
  <si>
    <t>Signalétique de sécurité</t>
  </si>
  <si>
    <t>Eveil de la vigilance des escaliers en béton</t>
  </si>
  <si>
    <t xml:space="preserve"> - clous podotactliles</t>
  </si>
  <si>
    <t xml:space="preserve"> - marquage des marches</t>
  </si>
  <si>
    <t>Nettoyage</t>
  </si>
  <si>
    <t>2.3.2</t>
  </si>
  <si>
    <t>2.3.3</t>
  </si>
  <si>
    <t>2.3.4</t>
  </si>
  <si>
    <t>u</t>
  </si>
  <si>
    <t>2.3.5</t>
  </si>
  <si>
    <t>Panneaux de protection murale</t>
  </si>
  <si>
    <t>QUANTITES
B19A</t>
  </si>
  <si>
    <t>QUANTITES
B19B</t>
  </si>
  <si>
    <t>MONTANTS
B19A</t>
  </si>
  <si>
    <t>MONTANTS
B19B</t>
  </si>
  <si>
    <t>SOUS-TOTAL PAR BATIMENT en € HT</t>
  </si>
  <si>
    <t xml:space="preserve"> - totem parking</t>
  </si>
  <si>
    <t xml:space="preserve"> - totem pied de bâtiment</t>
  </si>
  <si>
    <t xml:space="preserve"> - directionnel piétons</t>
  </si>
  <si>
    <t xml:space="preserve"> - adhésif accès principal</t>
  </si>
  <si>
    <t xml:space="preserve"> - adhésif accès secondaire</t>
  </si>
  <si>
    <t xml:space="preserve"> - panneau information générale</t>
  </si>
  <si>
    <t xml:space="preserve"> - panneau information détaillée</t>
  </si>
  <si>
    <t xml:space="preserve"> - plaque signalétique de lieu ou de salle</t>
  </si>
  <si>
    <t xml:space="preserve"> - plaque nominative de porte</t>
  </si>
  <si>
    <t xml:space="preserve"> - panneau directionnel</t>
  </si>
  <si>
    <t xml:space="preserve"> - plaque architectes</t>
  </si>
  <si>
    <t xml:space="preserve"> - panneau pincipes paysagers</t>
  </si>
  <si>
    <t xml:space="preserve"> - plaque 1% artistique</t>
  </si>
  <si>
    <t xml:space="preserve"> - bande de vigilance vitrophanie</t>
  </si>
  <si>
    <t>Signalisation des Espaces d'Attente Sécurisés</t>
  </si>
  <si>
    <t xml:space="preserve"> - marquages au sol</t>
  </si>
  <si>
    <t xml:space="preserve"> - signalétique d'indication</t>
  </si>
  <si>
    <t xml:space="preserve"> - signalétique d'orientation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</si>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</sst>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4AB92F8A-E3F5-4109-B4DA-2B945A2717A7}"/>
    <cellStyle name="Milliers" xfId="1" builtinId="3"/>
    <cellStyle name="Normal" xfId="0" builtinId="0"/>
    <cellStyle name="Normal 2 2" xfId="3" xr:uid="{5EBFB9B1-E022-48CF-8BF9-8F071497A73B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2353467</xdr:colOff>
      <xdr:row>69</xdr:row>
      <xdr:rowOff>169069</xdr:rowOff>
    </xdr:from>
    <xdr:to>
      <xdr:col>1</xdr:col>
      <xdr:colOff>2857499</xdr:colOff>
      <xdr:row>76</xdr:row>
      <xdr:rowOff>95250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91F4E46B-D6C4-46B7-9655-1EECC2941446}"/>
            </a:ext>
          </a:extLst>
        </xdr:cNvPr>
        <xdr:cNvSpPr/>
      </xdr:nvSpPr>
      <xdr:spPr>
        <a:xfrm rot="5400000">
          <a:off x="3251992" y="10814844"/>
          <a:ext cx="1259681" cy="50403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89"/>
  <sheetViews>
    <sheetView tabSelected="1" zoomScaleNormal="100" workbookViewId="0">
      <selection activeCell="M68" sqref="M68"/>
    </sheetView>
  </sheetViews>
  <sheetFormatPr baseColWidth="10" defaultColWidth="11.5703125" defaultRowHeight="15" x14ac:dyDescent="0.25"/>
  <cols>
    <col min="1" max="1" width="11" customWidth="1"/>
    <col min="2" max="2" width="40.85546875" customWidth="1"/>
    <col min="3" max="3" width="5.5703125" bestFit="1" customWidth="1"/>
    <col min="4" max="8" width="12.7109375" customWidth="1"/>
  </cols>
  <sheetData>
    <row r="1" spans="1:8" x14ac:dyDescent="0.25">
      <c r="A1" s="17" t="s">
        <v>12</v>
      </c>
      <c r="B1" s="17"/>
      <c r="C1" s="17"/>
      <c r="D1" s="17"/>
      <c r="E1" s="17"/>
      <c r="F1" s="17"/>
      <c r="G1" s="17"/>
      <c r="H1" s="17"/>
    </row>
    <row r="2" spans="1:8" x14ac:dyDescent="0.25">
      <c r="A2" s="1"/>
      <c r="B2" s="1"/>
      <c r="C2" s="1"/>
      <c r="D2" s="2"/>
      <c r="E2" s="2"/>
      <c r="F2" s="2"/>
      <c r="G2" s="2"/>
      <c r="H2" s="2"/>
    </row>
    <row r="3" spans="1:8" ht="25.5" x14ac:dyDescent="0.25">
      <c r="A3" s="3" t="s">
        <v>0</v>
      </c>
      <c r="B3" s="3" t="s">
        <v>1</v>
      </c>
      <c r="C3" s="3" t="s">
        <v>2</v>
      </c>
      <c r="D3" s="4" t="s">
        <v>54</v>
      </c>
      <c r="E3" s="4" t="s">
        <v>55</v>
      </c>
      <c r="F3" s="4" t="s">
        <v>3</v>
      </c>
      <c r="G3" s="4" t="s">
        <v>56</v>
      </c>
      <c r="H3" s="4" t="s">
        <v>57</v>
      </c>
    </row>
    <row r="4" spans="1:8" x14ac:dyDescent="0.25">
      <c r="A4" s="6" t="s">
        <v>8</v>
      </c>
      <c r="B4" s="7" t="s">
        <v>13</v>
      </c>
      <c r="C4" s="6"/>
      <c r="D4" s="8"/>
      <c r="E4" s="8"/>
      <c r="F4" s="8"/>
      <c r="G4" s="8"/>
      <c r="H4" s="8"/>
    </row>
    <row r="5" spans="1:8" x14ac:dyDescent="0.25">
      <c r="A5" s="6" t="s">
        <v>15</v>
      </c>
      <c r="B5" s="7" t="s">
        <v>16</v>
      </c>
      <c r="C5" s="6"/>
      <c r="D5" s="8"/>
      <c r="E5" s="8"/>
      <c r="F5" s="8"/>
      <c r="G5" s="8"/>
      <c r="H5" s="8"/>
    </row>
    <row r="6" spans="1:8" x14ac:dyDescent="0.25">
      <c r="A6" s="6" t="s">
        <v>17</v>
      </c>
      <c r="B6" s="7" t="s">
        <v>18</v>
      </c>
      <c r="C6" s="6" t="s">
        <v>7</v>
      </c>
      <c r="D6" s="8"/>
      <c r="E6" s="8"/>
      <c r="F6" s="8"/>
      <c r="G6" s="8">
        <f t="shared" ref="G6" si="0">ROUND(D6*$F6,2)</f>
        <v>0</v>
      </c>
      <c r="H6" s="8">
        <f t="shared" ref="H6" si="1">ROUND(E6*$F6,2)</f>
        <v>0</v>
      </c>
    </row>
    <row r="7" spans="1:8" x14ac:dyDescent="0.25">
      <c r="A7" s="6"/>
      <c r="B7" s="7"/>
      <c r="C7" s="6"/>
      <c r="D7" s="8"/>
      <c r="E7" s="8"/>
      <c r="F7" s="8"/>
      <c r="G7" s="8"/>
      <c r="H7" s="8"/>
    </row>
    <row r="8" spans="1:8" x14ac:dyDescent="0.25">
      <c r="A8" s="6" t="s">
        <v>19</v>
      </c>
      <c r="B8" s="7" t="s">
        <v>20</v>
      </c>
      <c r="C8" s="6" t="s">
        <v>7</v>
      </c>
      <c r="D8" s="8"/>
      <c r="E8" s="8"/>
      <c r="F8" s="8"/>
      <c r="G8" s="8">
        <f t="shared" ref="G8" si="2">ROUND(D8*$F8,2)</f>
        <v>0</v>
      </c>
      <c r="H8" s="8">
        <f t="shared" ref="H8" si="3">ROUND(E8*$F8,2)</f>
        <v>0</v>
      </c>
    </row>
    <row r="9" spans="1:8" x14ac:dyDescent="0.25">
      <c r="A9" s="6"/>
      <c r="B9" s="7"/>
      <c r="C9" s="6"/>
      <c r="D9" s="8"/>
      <c r="E9" s="8"/>
      <c r="F9" s="8"/>
      <c r="G9" s="8"/>
      <c r="H9" s="8"/>
    </row>
    <row r="10" spans="1:8" x14ac:dyDescent="0.25">
      <c r="A10" s="6" t="s">
        <v>14</v>
      </c>
      <c r="B10" s="7" t="s">
        <v>21</v>
      </c>
      <c r="C10" s="6"/>
      <c r="D10" s="8"/>
      <c r="E10" s="8"/>
      <c r="F10" s="8"/>
      <c r="G10" s="8"/>
      <c r="H10" s="8"/>
    </row>
    <row r="11" spans="1:8" x14ac:dyDescent="0.25">
      <c r="A11" s="6" t="s">
        <v>22</v>
      </c>
      <c r="B11" s="7" t="s">
        <v>24</v>
      </c>
      <c r="C11" s="6" t="s">
        <v>7</v>
      </c>
      <c r="D11" s="8"/>
      <c r="E11" s="8"/>
      <c r="F11" s="8"/>
      <c r="G11" s="8">
        <f t="shared" ref="G11" si="4">ROUND(D11*$F11,2)</f>
        <v>0</v>
      </c>
      <c r="H11" s="8">
        <f t="shared" ref="H11" si="5">ROUND(E11*$F11,2)</f>
        <v>0</v>
      </c>
    </row>
    <row r="12" spans="1:8" x14ac:dyDescent="0.25">
      <c r="A12" s="6"/>
      <c r="B12" s="7"/>
      <c r="C12" s="6"/>
      <c r="D12" s="8"/>
      <c r="E12" s="8"/>
      <c r="F12" s="8"/>
      <c r="G12" s="8"/>
      <c r="H12" s="8"/>
    </row>
    <row r="13" spans="1:8" x14ac:dyDescent="0.25">
      <c r="A13" s="6" t="s">
        <v>23</v>
      </c>
      <c r="B13" s="7" t="s">
        <v>25</v>
      </c>
      <c r="C13" s="6" t="s">
        <v>7</v>
      </c>
      <c r="D13" s="8"/>
      <c r="E13" s="8"/>
      <c r="F13" s="8"/>
      <c r="G13" s="8">
        <f t="shared" ref="G13" si="6">ROUND(D13*$F13,2)</f>
        <v>0</v>
      </c>
      <c r="H13" s="8">
        <f t="shared" ref="H13" si="7">ROUND(E13*$F13,2)</f>
        <v>0</v>
      </c>
    </row>
    <row r="14" spans="1:8" x14ac:dyDescent="0.25">
      <c r="A14" s="6"/>
      <c r="B14" s="7"/>
      <c r="C14" s="6"/>
      <c r="D14" s="8"/>
      <c r="E14" s="8"/>
      <c r="F14" s="8"/>
      <c r="G14" s="8"/>
      <c r="H14" s="8"/>
    </row>
    <row r="15" spans="1:8" x14ac:dyDescent="0.25">
      <c r="A15" s="6" t="s">
        <v>26</v>
      </c>
      <c r="B15" s="7" t="s">
        <v>27</v>
      </c>
      <c r="C15" s="6"/>
      <c r="D15" s="8"/>
      <c r="E15" s="8"/>
      <c r="F15" s="8"/>
      <c r="G15" s="8"/>
      <c r="H15" s="8"/>
    </row>
    <row r="16" spans="1:8" x14ac:dyDescent="0.25">
      <c r="A16" s="6" t="s">
        <v>28</v>
      </c>
      <c r="B16" s="7" t="s">
        <v>29</v>
      </c>
      <c r="C16" s="6"/>
      <c r="D16" s="8"/>
      <c r="E16" s="8"/>
      <c r="F16" s="8"/>
      <c r="G16" s="8"/>
      <c r="H16" s="8"/>
    </row>
    <row r="17" spans="1:8" x14ac:dyDescent="0.25">
      <c r="A17" s="6"/>
      <c r="B17" s="7" t="s">
        <v>30</v>
      </c>
      <c r="C17" s="6" t="s">
        <v>7</v>
      </c>
      <c r="D17" s="8"/>
      <c r="E17" s="8"/>
      <c r="F17" s="8"/>
      <c r="G17" s="8">
        <f t="shared" ref="G17:G18" si="8">ROUND(D17*$F17,2)</f>
        <v>0</v>
      </c>
      <c r="H17" s="8">
        <f t="shared" ref="H17:H18" si="9">ROUND(E17*$F17,2)</f>
        <v>0</v>
      </c>
    </row>
    <row r="18" spans="1:8" x14ac:dyDescent="0.25">
      <c r="A18" s="6"/>
      <c r="B18" s="7" t="s">
        <v>31</v>
      </c>
      <c r="C18" s="6" t="s">
        <v>10</v>
      </c>
      <c r="D18" s="8"/>
      <c r="E18" s="8"/>
      <c r="F18" s="8"/>
      <c r="G18" s="8">
        <f t="shared" si="8"/>
        <v>0</v>
      </c>
      <c r="H18" s="8">
        <f t="shared" si="9"/>
        <v>0</v>
      </c>
    </row>
    <row r="19" spans="1:8" x14ac:dyDescent="0.25">
      <c r="A19" s="6"/>
      <c r="B19" s="7"/>
      <c r="C19" s="6"/>
      <c r="D19" s="8"/>
      <c r="E19" s="8"/>
      <c r="F19" s="8"/>
      <c r="G19" s="8"/>
      <c r="H19" s="8"/>
    </row>
    <row r="20" spans="1:8" x14ac:dyDescent="0.25">
      <c r="A20" s="6" t="s">
        <v>32</v>
      </c>
      <c r="B20" s="7" t="s">
        <v>33</v>
      </c>
      <c r="C20" s="6"/>
      <c r="D20" s="8"/>
      <c r="E20" s="8"/>
      <c r="F20" s="8"/>
      <c r="G20" s="8"/>
      <c r="H20" s="8"/>
    </row>
    <row r="21" spans="1:8" x14ac:dyDescent="0.25">
      <c r="A21" s="6"/>
      <c r="B21" s="7" t="s">
        <v>34</v>
      </c>
      <c r="C21" s="6" t="s">
        <v>11</v>
      </c>
      <c r="D21" s="8"/>
      <c r="E21" s="8"/>
      <c r="F21" s="8"/>
      <c r="G21" s="8">
        <f t="shared" ref="G21:G22" si="10">ROUND(D21*$F21,2)</f>
        <v>0</v>
      </c>
      <c r="H21" s="8">
        <f t="shared" ref="H21:H22" si="11">ROUND(E21*$F21,2)</f>
        <v>0</v>
      </c>
    </row>
    <row r="22" spans="1:8" x14ac:dyDescent="0.25">
      <c r="A22" s="6"/>
      <c r="B22" s="7" t="s">
        <v>35</v>
      </c>
      <c r="C22" s="6" t="s">
        <v>11</v>
      </c>
      <c r="D22" s="8"/>
      <c r="E22" s="8"/>
      <c r="F22" s="8"/>
      <c r="G22" s="8">
        <f t="shared" si="10"/>
        <v>0</v>
      </c>
      <c r="H22" s="8">
        <f t="shared" si="11"/>
        <v>0</v>
      </c>
    </row>
    <row r="23" spans="1:8" x14ac:dyDescent="0.25">
      <c r="A23" s="6"/>
      <c r="B23" s="7"/>
      <c r="C23" s="6"/>
      <c r="D23" s="8"/>
      <c r="E23" s="8"/>
      <c r="F23" s="8"/>
      <c r="G23" s="8"/>
      <c r="H23" s="8"/>
    </row>
    <row r="24" spans="1:8" x14ac:dyDescent="0.25">
      <c r="A24" s="6" t="s">
        <v>36</v>
      </c>
      <c r="B24" s="7" t="s">
        <v>37</v>
      </c>
      <c r="C24" s="6" t="s">
        <v>11</v>
      </c>
      <c r="D24" s="8"/>
      <c r="E24" s="8"/>
      <c r="F24" s="8"/>
      <c r="G24" s="8">
        <f t="shared" ref="G24" si="12">ROUND(D24*$F24,2)</f>
        <v>0</v>
      </c>
      <c r="H24" s="8">
        <f t="shared" ref="H24" si="13">ROUND(E24*$F24,2)</f>
        <v>0</v>
      </c>
    </row>
    <row r="25" spans="1:8" x14ac:dyDescent="0.25">
      <c r="A25" s="6"/>
      <c r="B25" s="7"/>
      <c r="C25" s="6"/>
      <c r="D25" s="8"/>
      <c r="E25" s="8"/>
      <c r="F25" s="8"/>
      <c r="G25" s="8"/>
      <c r="H25" s="8"/>
    </row>
    <row r="26" spans="1:8" x14ac:dyDescent="0.25">
      <c r="A26" s="6" t="s">
        <v>38</v>
      </c>
      <c r="B26" s="7" t="s">
        <v>39</v>
      </c>
      <c r="C26" s="6" t="s">
        <v>11</v>
      </c>
      <c r="D26" s="8"/>
      <c r="E26" s="8"/>
      <c r="F26" s="8"/>
      <c r="G26" s="8">
        <f t="shared" ref="G26" si="14">ROUND(D26*$F26,2)</f>
        <v>0</v>
      </c>
      <c r="H26" s="8">
        <f t="shared" ref="H26" si="15">ROUND(E26*$F26,2)</f>
        <v>0</v>
      </c>
    </row>
    <row r="27" spans="1:8" x14ac:dyDescent="0.25">
      <c r="A27" s="6"/>
      <c r="B27" s="7"/>
      <c r="C27" s="6"/>
      <c r="D27" s="8"/>
      <c r="E27" s="8"/>
      <c r="F27" s="8"/>
      <c r="G27" s="8"/>
      <c r="H27" s="8"/>
    </row>
    <row r="28" spans="1:8" x14ac:dyDescent="0.25">
      <c r="A28" s="6" t="s">
        <v>9</v>
      </c>
      <c r="B28" s="7" t="s">
        <v>40</v>
      </c>
      <c r="C28" s="6"/>
      <c r="D28" s="8"/>
      <c r="E28" s="8"/>
      <c r="F28" s="8"/>
      <c r="G28" s="8"/>
      <c r="H28" s="8"/>
    </row>
    <row r="29" spans="1:8" x14ac:dyDescent="0.25">
      <c r="A29" s="6" t="s">
        <v>41</v>
      </c>
      <c r="B29" s="7" t="s">
        <v>53</v>
      </c>
      <c r="C29" s="6" t="s">
        <v>7</v>
      </c>
      <c r="D29" s="8"/>
      <c r="E29" s="8"/>
      <c r="F29" s="8"/>
      <c r="G29" s="8">
        <f t="shared" ref="G29" si="16">ROUND(D29*$F29,2)</f>
        <v>0</v>
      </c>
      <c r="H29" s="8">
        <f t="shared" ref="H29" si="17">ROUND(E29*$F29,2)</f>
        <v>0</v>
      </c>
    </row>
    <row r="30" spans="1:8" x14ac:dyDescent="0.25">
      <c r="A30" s="6" t="s">
        <v>48</v>
      </c>
      <c r="B30" s="7" t="s">
        <v>42</v>
      </c>
      <c r="C30" s="6"/>
      <c r="D30" s="8"/>
      <c r="E30" s="8"/>
      <c r="F30" s="8"/>
      <c r="G30" s="8"/>
      <c r="H30" s="8"/>
    </row>
    <row r="31" spans="1:8" x14ac:dyDescent="0.25">
      <c r="A31" s="6"/>
      <c r="B31" s="7" t="s">
        <v>60</v>
      </c>
      <c r="C31" s="6" t="s">
        <v>51</v>
      </c>
      <c r="D31" s="8"/>
      <c r="E31" s="8"/>
      <c r="F31" s="8"/>
      <c r="G31" s="8">
        <f t="shared" ref="G31" si="18">ROUND(D31*$F31,2)</f>
        <v>0</v>
      </c>
      <c r="H31" s="8">
        <f t="shared" ref="H31" si="19">ROUND(E31*$F31,2)</f>
        <v>0</v>
      </c>
    </row>
    <row r="32" spans="1:8" x14ac:dyDescent="0.25">
      <c r="A32" s="6"/>
      <c r="B32" s="7" t="s">
        <v>59</v>
      </c>
      <c r="C32" s="6" t="s">
        <v>51</v>
      </c>
      <c r="D32" s="8"/>
      <c r="E32" s="8"/>
      <c r="F32" s="8"/>
      <c r="G32" s="8">
        <f t="shared" ref="G32:G44" si="20">ROUND(D32*$F32,2)</f>
        <v>0</v>
      </c>
      <c r="H32" s="8">
        <f t="shared" ref="H32:H44" si="21">ROUND(E32*$F32,2)</f>
        <v>0</v>
      </c>
    </row>
    <row r="33" spans="1:8" x14ac:dyDescent="0.25">
      <c r="A33" s="6"/>
      <c r="B33" s="7" t="s">
        <v>61</v>
      </c>
      <c r="C33" s="6" t="s">
        <v>51</v>
      </c>
      <c r="D33" s="8"/>
      <c r="E33" s="8"/>
      <c r="F33" s="8"/>
      <c r="G33" s="8">
        <f t="shared" si="20"/>
        <v>0</v>
      </c>
      <c r="H33" s="8">
        <f t="shared" si="21"/>
        <v>0</v>
      </c>
    </row>
    <row r="34" spans="1:8" x14ac:dyDescent="0.25">
      <c r="A34" s="6"/>
      <c r="B34" s="7" t="s">
        <v>62</v>
      </c>
      <c r="C34" s="6" t="s">
        <v>51</v>
      </c>
      <c r="D34" s="8"/>
      <c r="E34" s="8"/>
      <c r="F34" s="8"/>
      <c r="G34" s="8">
        <f t="shared" si="20"/>
        <v>0</v>
      </c>
      <c r="H34" s="8">
        <f t="shared" si="21"/>
        <v>0</v>
      </c>
    </row>
    <row r="35" spans="1:8" x14ac:dyDescent="0.25">
      <c r="A35" s="6"/>
      <c r="B35" s="7" t="s">
        <v>63</v>
      </c>
      <c r="C35" s="6" t="s">
        <v>51</v>
      </c>
      <c r="D35" s="8"/>
      <c r="E35" s="8"/>
      <c r="F35" s="8"/>
      <c r="G35" s="8">
        <f t="shared" si="20"/>
        <v>0</v>
      </c>
      <c r="H35" s="8">
        <f t="shared" si="21"/>
        <v>0</v>
      </c>
    </row>
    <row r="36" spans="1:8" x14ac:dyDescent="0.25">
      <c r="A36" s="6"/>
      <c r="B36" s="7" t="s">
        <v>64</v>
      </c>
      <c r="C36" s="6" t="s">
        <v>51</v>
      </c>
      <c r="D36" s="8"/>
      <c r="E36" s="8"/>
      <c r="F36" s="8"/>
      <c r="G36" s="8">
        <f t="shared" si="20"/>
        <v>0</v>
      </c>
      <c r="H36" s="8">
        <f t="shared" si="21"/>
        <v>0</v>
      </c>
    </row>
    <row r="37" spans="1:8" x14ac:dyDescent="0.25">
      <c r="A37" s="6"/>
      <c r="B37" s="7" t="s">
        <v>65</v>
      </c>
      <c r="C37" s="6" t="s">
        <v>51</v>
      </c>
      <c r="D37" s="8"/>
      <c r="E37" s="8"/>
      <c r="F37" s="8"/>
      <c r="G37" s="8">
        <f t="shared" si="20"/>
        <v>0</v>
      </c>
      <c r="H37" s="8">
        <f t="shared" si="21"/>
        <v>0</v>
      </c>
    </row>
    <row r="38" spans="1:8" x14ac:dyDescent="0.25">
      <c r="A38" s="6"/>
      <c r="B38" s="7" t="s">
        <v>66</v>
      </c>
      <c r="C38" s="6" t="s">
        <v>51</v>
      </c>
      <c r="D38" s="8"/>
      <c r="E38" s="8"/>
      <c r="F38" s="8"/>
      <c r="G38" s="8">
        <f t="shared" si="20"/>
        <v>0</v>
      </c>
      <c r="H38" s="8">
        <f t="shared" si="21"/>
        <v>0</v>
      </c>
    </row>
    <row r="39" spans="1:8" x14ac:dyDescent="0.25">
      <c r="A39" s="6"/>
      <c r="B39" s="7" t="s">
        <v>67</v>
      </c>
      <c r="C39" s="6" t="s">
        <v>51</v>
      </c>
      <c r="D39" s="8"/>
      <c r="E39" s="8"/>
      <c r="F39" s="8"/>
      <c r="G39" s="8">
        <f t="shared" si="20"/>
        <v>0</v>
      </c>
      <c r="H39" s="8">
        <f t="shared" si="21"/>
        <v>0</v>
      </c>
    </row>
    <row r="40" spans="1:8" x14ac:dyDescent="0.25">
      <c r="A40" s="6"/>
      <c r="B40" s="7" t="s">
        <v>68</v>
      </c>
      <c r="C40" s="6" t="s">
        <v>51</v>
      </c>
      <c r="D40" s="8"/>
      <c r="E40" s="8"/>
      <c r="F40" s="8"/>
      <c r="G40" s="8">
        <f t="shared" si="20"/>
        <v>0</v>
      </c>
      <c r="H40" s="8">
        <f t="shared" si="21"/>
        <v>0</v>
      </c>
    </row>
    <row r="41" spans="1:8" x14ac:dyDescent="0.25">
      <c r="A41" s="6"/>
      <c r="B41" s="7" t="s">
        <v>69</v>
      </c>
      <c r="C41" s="6" t="s">
        <v>51</v>
      </c>
      <c r="D41" s="8"/>
      <c r="E41" s="8"/>
      <c r="F41" s="8"/>
      <c r="G41" s="8">
        <f t="shared" si="20"/>
        <v>0</v>
      </c>
      <c r="H41" s="8">
        <f t="shared" si="21"/>
        <v>0</v>
      </c>
    </row>
    <row r="42" spans="1:8" x14ac:dyDescent="0.25">
      <c r="A42" s="6"/>
      <c r="B42" s="7" t="s">
        <v>70</v>
      </c>
      <c r="C42" s="6" t="s">
        <v>51</v>
      </c>
      <c r="D42" s="8"/>
      <c r="E42" s="8"/>
      <c r="F42" s="8"/>
      <c r="G42" s="8">
        <f t="shared" ref="G42" si="22">ROUND(D42*$F42,2)</f>
        <v>0</v>
      </c>
      <c r="H42" s="8">
        <f t="shared" ref="H42" si="23">ROUND(E42*$F42,2)</f>
        <v>0</v>
      </c>
    </row>
    <row r="43" spans="1:8" x14ac:dyDescent="0.25">
      <c r="A43" s="6"/>
      <c r="B43" s="7" t="s">
        <v>71</v>
      </c>
      <c r="C43" s="6" t="s">
        <v>51</v>
      </c>
      <c r="D43" s="8"/>
      <c r="E43" s="8"/>
      <c r="F43" s="8"/>
      <c r="G43" s="8">
        <f t="shared" si="20"/>
        <v>0</v>
      </c>
      <c r="H43" s="8">
        <f t="shared" si="21"/>
        <v>0</v>
      </c>
    </row>
    <row r="44" spans="1:8" x14ac:dyDescent="0.25">
      <c r="A44" s="6"/>
      <c r="B44" s="7" t="s">
        <v>72</v>
      </c>
      <c r="C44" s="6" t="s">
        <v>51</v>
      </c>
      <c r="D44" s="8"/>
      <c r="E44" s="8"/>
      <c r="F44" s="8"/>
      <c r="G44" s="8">
        <f t="shared" si="20"/>
        <v>0</v>
      </c>
      <c r="H44" s="8">
        <f t="shared" si="21"/>
        <v>0</v>
      </c>
    </row>
    <row r="45" spans="1:8" x14ac:dyDescent="0.25">
      <c r="A45" s="6"/>
      <c r="B45" s="7"/>
      <c r="C45" s="6"/>
      <c r="D45" s="8"/>
      <c r="E45" s="8"/>
      <c r="F45" s="8"/>
      <c r="G45" s="8"/>
      <c r="H45" s="8"/>
    </row>
    <row r="46" spans="1:8" x14ac:dyDescent="0.25">
      <c r="A46" s="6" t="s">
        <v>49</v>
      </c>
      <c r="B46" s="7" t="s">
        <v>43</v>
      </c>
      <c r="C46" s="6" t="s">
        <v>11</v>
      </c>
      <c r="D46" s="8"/>
      <c r="E46" s="8"/>
      <c r="F46" s="8"/>
      <c r="G46" s="8">
        <f t="shared" ref="G46" si="24">ROUND(D46*$F46,2)</f>
        <v>0</v>
      </c>
      <c r="H46" s="8">
        <f t="shared" ref="H46" si="25">ROUND(E46*$F46,2)</f>
        <v>0</v>
      </c>
    </row>
    <row r="47" spans="1:8" x14ac:dyDescent="0.25">
      <c r="A47" s="6"/>
      <c r="B47" s="7"/>
      <c r="C47" s="6"/>
      <c r="D47" s="8"/>
      <c r="E47" s="8"/>
      <c r="F47" s="8"/>
      <c r="G47" s="8"/>
      <c r="H47" s="8"/>
    </row>
    <row r="48" spans="1:8" x14ac:dyDescent="0.25">
      <c r="A48" s="6" t="s">
        <v>50</v>
      </c>
      <c r="B48" s="7" t="s">
        <v>44</v>
      </c>
      <c r="C48" s="6"/>
      <c r="D48" s="8"/>
      <c r="E48" s="8"/>
      <c r="F48" s="8"/>
      <c r="G48" s="8"/>
      <c r="H48" s="8"/>
    </row>
    <row r="49" spans="1:8" x14ac:dyDescent="0.25">
      <c r="A49" s="6"/>
      <c r="B49" s="7" t="s">
        <v>45</v>
      </c>
      <c r="C49" s="6" t="s">
        <v>10</v>
      </c>
      <c r="D49" s="8"/>
      <c r="E49" s="8"/>
      <c r="F49" s="8"/>
      <c r="G49" s="8">
        <f t="shared" ref="G49:G50" si="26">ROUND(D49*$F49,2)</f>
        <v>0</v>
      </c>
      <c r="H49" s="8">
        <f t="shared" ref="H49:H50" si="27">ROUND(E49*$F49,2)</f>
        <v>0</v>
      </c>
    </row>
    <row r="50" spans="1:8" x14ac:dyDescent="0.25">
      <c r="A50" s="6"/>
      <c r="B50" s="7" t="s">
        <v>46</v>
      </c>
      <c r="C50" s="6" t="s">
        <v>10</v>
      </c>
      <c r="D50" s="8"/>
      <c r="E50" s="8"/>
      <c r="F50" s="8"/>
      <c r="G50" s="8">
        <f t="shared" si="26"/>
        <v>0</v>
      </c>
      <c r="H50" s="8">
        <f t="shared" si="27"/>
        <v>0</v>
      </c>
    </row>
    <row r="51" spans="1:8" x14ac:dyDescent="0.25">
      <c r="A51" s="6"/>
      <c r="B51" s="7"/>
      <c r="C51" s="6"/>
      <c r="D51" s="8"/>
      <c r="E51" s="8"/>
      <c r="F51" s="8"/>
      <c r="G51" s="8"/>
      <c r="H51" s="8"/>
    </row>
    <row r="52" spans="1:8" x14ac:dyDescent="0.25">
      <c r="A52" s="6" t="s">
        <v>52</v>
      </c>
      <c r="B52" s="7" t="s">
        <v>73</v>
      </c>
      <c r="C52" s="6"/>
      <c r="D52" s="8"/>
      <c r="E52" s="8"/>
      <c r="F52" s="8"/>
      <c r="G52" s="8"/>
      <c r="H52" s="8"/>
    </row>
    <row r="53" spans="1:8" x14ac:dyDescent="0.25">
      <c r="A53" s="6"/>
      <c r="B53" s="7" t="s">
        <v>74</v>
      </c>
      <c r="C53" s="6" t="s">
        <v>51</v>
      </c>
      <c r="D53" s="8"/>
      <c r="E53" s="8"/>
      <c r="F53" s="8"/>
      <c r="G53" s="8">
        <f t="shared" ref="G53:G57" si="28">ROUND(D53*$F53,2)</f>
        <v>0</v>
      </c>
      <c r="H53" s="8">
        <f t="shared" ref="H53:H57" si="29">ROUND(E53*$F53,2)</f>
        <v>0</v>
      </c>
    </row>
    <row r="54" spans="1:8" x14ac:dyDescent="0.25">
      <c r="A54" s="6"/>
      <c r="B54" s="7" t="s">
        <v>75</v>
      </c>
      <c r="C54" s="6" t="s">
        <v>51</v>
      </c>
      <c r="D54" s="8"/>
      <c r="E54" s="8"/>
      <c r="F54" s="8"/>
      <c r="G54" s="8">
        <f t="shared" ref="G54" si="30">ROUND(D54*$F54,2)</f>
        <v>0</v>
      </c>
      <c r="H54" s="8">
        <f t="shared" ref="H54" si="31">ROUND(E54*$F54,2)</f>
        <v>0</v>
      </c>
    </row>
    <row r="55" spans="1:8" x14ac:dyDescent="0.25">
      <c r="A55" s="6"/>
      <c r="B55" s="7" t="s">
        <v>76</v>
      </c>
      <c r="C55" s="6" t="s">
        <v>51</v>
      </c>
      <c r="D55" s="8"/>
      <c r="E55" s="8"/>
      <c r="F55" s="8"/>
      <c r="G55" s="8">
        <f t="shared" si="28"/>
        <v>0</v>
      </c>
      <c r="H55" s="8">
        <f t="shared" si="29"/>
        <v>0</v>
      </c>
    </row>
    <row r="56" spans="1:8" x14ac:dyDescent="0.25">
      <c r="A56" s="6"/>
      <c r="B56" s="7"/>
      <c r="C56" s="6"/>
      <c r="D56" s="8"/>
      <c r="E56" s="8"/>
      <c r="F56" s="8"/>
      <c r="G56" s="8"/>
      <c r="H56" s="8"/>
    </row>
    <row r="57" spans="1:8" x14ac:dyDescent="0.25">
      <c r="A57" s="6" t="s">
        <v>52</v>
      </c>
      <c r="B57" s="7" t="s">
        <v>47</v>
      </c>
      <c r="C57" s="6" t="s">
        <v>11</v>
      </c>
      <c r="D57" s="8"/>
      <c r="E57" s="8"/>
      <c r="F57" s="8"/>
      <c r="G57" s="8">
        <f t="shared" si="28"/>
        <v>0</v>
      </c>
      <c r="H57" s="8">
        <f t="shared" si="29"/>
        <v>0</v>
      </c>
    </row>
    <row r="58" spans="1:8" x14ac:dyDescent="0.25">
      <c r="A58" s="6"/>
      <c r="B58" s="7"/>
      <c r="C58" s="6"/>
      <c r="D58" s="8"/>
      <c r="E58" s="8"/>
      <c r="F58" s="8"/>
      <c r="G58" s="8"/>
      <c r="H58" s="8"/>
    </row>
    <row r="59" spans="1:8" x14ac:dyDescent="0.25">
      <c r="A59" s="9"/>
      <c r="B59" s="10" t="s">
        <v>58</v>
      </c>
      <c r="C59" s="9"/>
      <c r="D59" s="11"/>
      <c r="E59" s="11"/>
      <c r="F59" s="12"/>
      <c r="G59" s="5">
        <f>SUM(G4:G58)</f>
        <v>0</v>
      </c>
      <c r="H59" s="5">
        <f>SUM(H4:H58)</f>
        <v>0</v>
      </c>
    </row>
    <row r="60" spans="1:8" x14ac:dyDescent="0.25">
      <c r="A60" s="9"/>
      <c r="B60" s="10" t="s">
        <v>4</v>
      </c>
      <c r="C60" s="9"/>
      <c r="D60" s="11"/>
      <c r="E60" s="11"/>
      <c r="F60" s="12"/>
      <c r="G60" s="18">
        <f>G59+H59</f>
        <v>0</v>
      </c>
      <c r="H60" s="19"/>
    </row>
    <row r="61" spans="1:8" x14ac:dyDescent="0.25">
      <c r="A61" s="13"/>
      <c r="B61" s="14" t="s">
        <v>5</v>
      </c>
      <c r="C61" s="13"/>
      <c r="D61" s="15"/>
      <c r="E61" s="15"/>
      <c r="F61" s="16"/>
      <c r="G61" s="20">
        <f>G62-G60</f>
        <v>0</v>
      </c>
      <c r="H61" s="21"/>
    </row>
    <row r="62" spans="1:8" x14ac:dyDescent="0.25">
      <c r="A62" s="13"/>
      <c r="B62" s="14" t="s">
        <v>6</v>
      </c>
      <c r="C62" s="13"/>
      <c r="D62" s="15"/>
      <c r="E62" s="15"/>
      <c r="F62" s="16"/>
      <c r="G62" s="20">
        <f>ROUND(G60*1.2,2)</f>
        <v>0</v>
      </c>
      <c r="H62" s="21"/>
    </row>
    <row r="66" spans="1:6" x14ac:dyDescent="0.25">
      <c r="A66" s="22" t="s">
        <v>77</v>
      </c>
      <c r="B66" s="22"/>
      <c r="C66" s="22"/>
      <c r="D66" s="22"/>
      <c r="E66" s="22"/>
      <c r="F66" s="22"/>
    </row>
    <row r="67" spans="1:6" ht="38.25" x14ac:dyDescent="0.25">
      <c r="A67" s="23" t="s">
        <v>78</v>
      </c>
      <c r="B67" s="24" t="s">
        <v>79</v>
      </c>
      <c r="C67" s="25"/>
      <c r="D67" s="26"/>
      <c r="E67" s="27" t="s">
        <v>80</v>
      </c>
      <c r="F67" s="27" t="s">
        <v>81</v>
      </c>
    </row>
    <row r="68" spans="1:6" ht="25.5" customHeight="1" x14ac:dyDescent="0.25">
      <c r="A68" s="28"/>
      <c r="B68" s="29"/>
      <c r="C68" s="30"/>
      <c r="D68" s="31"/>
      <c r="E68" s="32">
        <v>586</v>
      </c>
      <c r="F68" s="33"/>
    </row>
    <row r="70" spans="1:6" x14ac:dyDescent="0.25">
      <c r="B70" s="34"/>
      <c r="C70" s="34"/>
      <c r="D70" s="34"/>
      <c r="E70" s="34"/>
      <c r="F70" s="34"/>
    </row>
    <row r="71" spans="1:6" x14ac:dyDescent="0.25">
      <c r="B71" s="34"/>
      <c r="C71" s="34"/>
      <c r="D71" s="34"/>
      <c r="E71" s="34"/>
      <c r="F71" s="34"/>
    </row>
    <row r="72" spans="1:6" x14ac:dyDescent="0.25">
      <c r="B72" s="34"/>
      <c r="C72" s="34"/>
      <c r="D72" s="34"/>
      <c r="E72" s="34"/>
      <c r="F72" s="34"/>
    </row>
    <row r="73" spans="1:6" x14ac:dyDescent="0.25">
      <c r="B73" s="35"/>
      <c r="C73" s="35"/>
      <c r="D73" s="35"/>
      <c r="E73" s="35"/>
      <c r="F73" s="35"/>
    </row>
    <row r="74" spans="1:6" x14ac:dyDescent="0.25">
      <c r="B74" s="35"/>
      <c r="C74" s="35"/>
      <c r="D74" s="35"/>
      <c r="E74" s="35"/>
      <c r="F74" s="35"/>
    </row>
    <row r="75" spans="1:6" x14ac:dyDescent="0.25">
      <c r="B75" s="35"/>
      <c r="C75" s="35"/>
      <c r="D75" s="35"/>
      <c r="E75" s="35"/>
      <c r="F75" s="35"/>
    </row>
    <row r="76" spans="1:6" x14ac:dyDescent="0.25">
      <c r="B76" s="35"/>
      <c r="C76" s="35"/>
      <c r="D76" s="35"/>
      <c r="E76" s="35"/>
      <c r="F76" s="35"/>
    </row>
    <row r="77" spans="1:6" x14ac:dyDescent="0.25">
      <c r="B77" s="35"/>
      <c r="C77" s="35"/>
      <c r="D77" s="35"/>
      <c r="E77" s="35"/>
      <c r="F77" s="35"/>
    </row>
    <row r="78" spans="1:6" x14ac:dyDescent="0.25">
      <c r="B78" s="35"/>
      <c r="C78" s="35"/>
      <c r="D78" s="35"/>
      <c r="E78" s="35"/>
      <c r="F78" s="35"/>
    </row>
    <row r="79" spans="1:6" x14ac:dyDescent="0.25">
      <c r="B79" s="35"/>
      <c r="C79" s="35"/>
      <c r="D79" s="35"/>
      <c r="E79" s="35"/>
      <c r="F79" s="35"/>
    </row>
    <row r="80" spans="1:6" ht="15.75" x14ac:dyDescent="0.25">
      <c r="B80" s="36" t="s">
        <v>82</v>
      </c>
      <c r="C80" s="36"/>
      <c r="D80" s="36"/>
      <c r="E80" s="36"/>
      <c r="F80" s="36"/>
    </row>
    <row r="81" spans="2:6" ht="140.25" customHeight="1" x14ac:dyDescent="0.25">
      <c r="B81" s="37" t="s">
        <v>83</v>
      </c>
      <c r="C81" s="37"/>
      <c r="D81" s="37"/>
      <c r="E81" s="37"/>
      <c r="F81" s="37"/>
    </row>
    <row r="82" spans="2:6" ht="21" x14ac:dyDescent="0.25">
      <c r="B82" s="38" t="s">
        <v>84</v>
      </c>
      <c r="C82" s="39" t="s">
        <v>85</v>
      </c>
      <c r="D82" s="40" t="s">
        <v>86</v>
      </c>
      <c r="E82" s="41"/>
      <c r="F82" s="41"/>
    </row>
    <row r="83" spans="2:6" ht="20.25" x14ac:dyDescent="0.25">
      <c r="B83" s="42" t="s">
        <v>87</v>
      </c>
      <c r="C83" s="43"/>
      <c r="D83" s="43"/>
      <c r="E83" s="41"/>
      <c r="F83" s="41"/>
    </row>
    <row r="84" spans="2:6" ht="20.25" x14ac:dyDescent="0.25">
      <c r="B84" s="42" t="s">
        <v>88</v>
      </c>
      <c r="C84" s="43"/>
      <c r="D84" s="43"/>
      <c r="E84" s="41"/>
      <c r="F84" s="41"/>
    </row>
    <row r="85" spans="2:6" ht="20.25" x14ac:dyDescent="0.25">
      <c r="B85" s="42" t="s">
        <v>89</v>
      </c>
      <c r="C85" s="43"/>
      <c r="D85" s="43"/>
      <c r="E85" s="41"/>
      <c r="F85" s="41"/>
    </row>
    <row r="86" spans="2:6" ht="20.25" x14ac:dyDescent="0.25">
      <c r="B86" s="42" t="s">
        <v>90</v>
      </c>
      <c r="C86" s="43"/>
      <c r="D86" s="43"/>
      <c r="E86" s="41"/>
      <c r="F86" s="41"/>
    </row>
    <row r="87" spans="2:6" ht="20.25" x14ac:dyDescent="0.25">
      <c r="B87" s="42" t="s">
        <v>91</v>
      </c>
      <c r="C87" s="43"/>
      <c r="D87" s="43"/>
      <c r="E87" s="41"/>
      <c r="F87" s="41"/>
    </row>
    <row r="88" spans="2:6" ht="20.25" x14ac:dyDescent="0.25">
      <c r="B88" s="44" t="s">
        <v>92</v>
      </c>
      <c r="C88" s="43"/>
      <c r="D88" s="43"/>
      <c r="E88" s="41"/>
      <c r="F88" s="41"/>
    </row>
    <row r="89" spans="2:6" ht="20.25" x14ac:dyDescent="0.25">
      <c r="B89" s="45" t="s">
        <v>93</v>
      </c>
      <c r="C89" s="43"/>
      <c r="D89" s="43"/>
      <c r="E89" s="41"/>
      <c r="F89" s="41"/>
    </row>
  </sheetData>
  <mergeCells count="8">
    <mergeCell ref="A66:F66"/>
    <mergeCell ref="A67:A68"/>
    <mergeCell ref="B67:D68"/>
    <mergeCell ref="B81:F81"/>
    <mergeCell ref="A1:H1"/>
    <mergeCell ref="G60:H60"/>
    <mergeCell ref="G61:H61"/>
    <mergeCell ref="G62:H62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INSPE&amp;R&amp;9DCE2 ind 00</oddHeader>
    <oddFooter>&amp;L&amp;9Cabinet Philippe Colas
Économie de la Construction&amp;R&amp;9Octobre 2025
Page &amp;P/&amp;N</oddFooter>
  </headerFooter>
  <rowBreaks count="1" manualBreakCount="1">
    <brk id="5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PEI</vt:lpstr>
      <vt:lpstr>PEI!Impression_des_titres</vt:lpstr>
      <vt:lpstr>PEI!Zone_d_impression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2025-10-17T12:34:03Z</cp:lastPrinted>
  <dcterms:created xsi:type="dcterms:W3CDTF">2021-11-15T17:55:36Z</dcterms:created>
  <dcterms:modified xsi:type="dcterms:W3CDTF">2025-10-28T10:18:34Z</dcterms:modified>
</cp:coreProperties>
</file>