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larrieu1\Nextcloud\SRA IDF_marchés\PRESTATIONS INTELLECTUELLES &amp; FORMATIONS\40.02.06_FORMATION ENSEIG EXPLICITE\2 - DC\"/>
    </mc:Choice>
  </mc:AlternateContent>
  <xr:revisionPtr revIDLastSave="0" documentId="13_ncr:1_{642C04E1-E1A2-4BD0-8606-E27F392A71DA}" xr6:coauthVersionLast="47" xr6:coauthVersionMax="47" xr10:uidLastSave="{00000000-0000-0000-0000-000000000000}"/>
  <bookViews>
    <workbookView xWindow="-110" yWindow="-110" windowWidth="19420" windowHeight="10300" xr2:uid="{73A3F7C1-F36A-4DAA-BAD3-2F366D716F04}"/>
  </bookViews>
  <sheets>
    <sheet name="BPU" sheetId="1" r:id="rId1"/>
    <sheet name="DQE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C7" i="4" s="1"/>
  <c r="E7" i="4" s="1"/>
  <c r="E4" i="1"/>
  <c r="C4" i="4" s="1"/>
  <c r="E4" i="4" s="1"/>
  <c r="E5" i="1"/>
  <c r="C5" i="4" s="1"/>
  <c r="E5" i="4" s="1"/>
  <c r="E3" i="1"/>
  <c r="C3" i="4" s="1"/>
  <c r="E3" i="4" s="1"/>
  <c r="E8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Charlotte Lavedrine</author>
  </authors>
  <commentList>
    <comment ref="D1" authorId="0" shapeId="0" xr:uid="{E352F043-F395-45BA-98E9-902A36FE02BC}">
      <text>
        <r>
          <rPr>
            <b/>
            <sz val="9"/>
            <color indexed="81"/>
            <rFont val="Tahoma"/>
            <family val="2"/>
          </rPr>
          <t>Si non assujetti à la TVA, indiquer 0</t>
        </r>
      </text>
    </comment>
  </commentList>
</comments>
</file>

<file path=xl/sharedStrings.xml><?xml version="1.0" encoding="utf-8"?>
<sst xmlns="http://schemas.openxmlformats.org/spreadsheetml/2006/main" count="32" uniqueCount="20">
  <si>
    <t xml:space="preserve">Mission 1 - conception et réalisation d'une prestation de formation de formateurs </t>
  </si>
  <si>
    <t xml:space="preserve">Mission 2 - mise en ouvre d'un protocole de recherche-action </t>
  </si>
  <si>
    <t xml:space="preserve">Prix HT </t>
  </si>
  <si>
    <t xml:space="preserve">TVA </t>
  </si>
  <si>
    <t xml:space="preserve">Prix TTC </t>
  </si>
  <si>
    <t xml:space="preserve">Une cohorte </t>
  </si>
  <si>
    <t xml:space="preserve">Un stagiaire </t>
  </si>
  <si>
    <r>
      <rPr>
        <b/>
        <sz val="9"/>
        <color theme="1"/>
        <rFont val="Marianne"/>
        <family val="3"/>
      </rPr>
      <t xml:space="preserve">Protocole de recherche-action </t>
    </r>
    <r>
      <rPr>
        <sz val="9"/>
        <color theme="1"/>
        <rFont val="Marianne"/>
        <family val="3"/>
      </rPr>
      <t xml:space="preserve">
--&gt; Etude scientifique sous la forme d'un volume</t>
    </r>
  </si>
  <si>
    <r>
      <rPr>
        <b/>
        <sz val="9"/>
        <color theme="1"/>
        <rFont val="Marianne"/>
        <family val="3"/>
      </rPr>
      <t xml:space="preserve">Conception de la formation </t>
    </r>
    <r>
      <rPr>
        <sz val="9"/>
        <color theme="1"/>
        <rFont val="Marianne"/>
        <family val="3"/>
      </rPr>
      <t xml:space="preserve">
--&gt; Fascicule du formateur avec ressources vidéos
--&gt; 10 modules</t>
    </r>
  </si>
  <si>
    <r>
      <rPr>
        <b/>
        <sz val="9"/>
        <color theme="1"/>
        <rFont val="Marianne"/>
        <family val="3"/>
      </rPr>
      <t xml:space="preserve">Accompagnement individuel d'un stagiaire </t>
    </r>
    <r>
      <rPr>
        <sz val="9"/>
        <color theme="1"/>
        <rFont val="Marianne"/>
        <family val="3"/>
      </rPr>
      <t xml:space="preserve">
--&gt; 2 séances de coaching par stagiaire comprennant:
       - 1 séance d'observation d'1 heure
       - 1 séance d'analyse de pratique professionnelle d'1 heure
       - 1 pré-test ou test d'1 heure</t>
    </r>
  </si>
  <si>
    <t xml:space="preserve">Unités d'œuvre </t>
  </si>
  <si>
    <t xml:space="preserve">Description des prestations </t>
  </si>
  <si>
    <t xml:space="preserve">Une conception de formation </t>
  </si>
  <si>
    <t xml:space="preserve">Un protocole de recherche action </t>
  </si>
  <si>
    <t xml:space="preserve">Prix TTC  </t>
  </si>
  <si>
    <t xml:space="preserve">Quantités sur 4 ans </t>
  </si>
  <si>
    <t>Les quantités indiquées sont données à titre indicatif et n’ont aucune valeur contractuelle.</t>
  </si>
  <si>
    <r>
      <rPr>
        <b/>
        <sz val="9"/>
        <color theme="1"/>
        <rFont val="Marianne"/>
        <family val="3"/>
      </rPr>
      <t>Animation de sessions collectives</t>
    </r>
    <r>
      <rPr>
        <sz val="9"/>
        <color theme="1"/>
        <rFont val="Marianne"/>
        <family val="3"/>
      </rPr>
      <t xml:space="preserve">
--&gt; 10 sessions par cohorte
--&gt; 1 session dure 3h</t>
    </r>
  </si>
  <si>
    <t>Montant DQE</t>
  </si>
  <si>
    <t>Montant DQE pour la durée du marché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</si>
</sst>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Marianne"/>
      <family val="3"/>
    </font>
    <font>
      <b/>
      <sz val="11"/>
      <color theme="1"/>
      <name val="Marianne"/>
      <family val="3"/>
    </font>
    <font>
      <b/>
      <sz val="10"/>
      <color theme="1"/>
      <name val="Marianne"/>
      <family val="3"/>
    </font>
    <font>
      <sz val="9"/>
      <color theme="1"/>
      <name val="Marianne"/>
      <family val="3"/>
    </font>
    <font>
      <b/>
      <sz val="9"/>
      <color theme="1"/>
      <name val="Marianne"/>
      <family val="3"/>
    </font>
    <font>
      <b/>
      <sz val="9"/>
      <color indexed="81"/>
      <name val="Tahoma"/>
      <family val="2"/>
    </font>
    <font>
      <b/>
      <sz val="11"/>
      <color theme="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4" fontId="0" fillId="0" borderId="2" xfId="0" applyNumberFormat="1" applyBorder="1"/>
    <xf numFmtId="0" fontId="5" fillId="4" borderId="1" xfId="0" applyFont="1" applyFill="1" applyBorder="1" applyAlignment="1" applyProtection="1">
      <alignment wrapText="1"/>
    </xf>
    <xf numFmtId="0" fontId="5" fillId="5" borderId="1" xfId="0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164" fontId="5" fillId="0" borderId="1" xfId="2" applyNumberFormat="1" applyFont="1" applyBorder="1" applyAlignment="1">
      <alignment horizontal="center" vertical="center"/>
    </xf>
    <xf numFmtId="1" fontId="5" fillId="0" borderId="1" xfId="2" applyNumberFormat="1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164" fontId="5" fillId="0" borderId="5" xfId="2" applyNumberFormat="1" applyFont="1" applyBorder="1" applyAlignment="1">
      <alignment horizontal="center" vertical="center"/>
    </xf>
    <xf numFmtId="1" fontId="5" fillId="0" borderId="5" xfId="2" applyNumberFormat="1" applyFont="1" applyBorder="1" applyAlignment="1">
      <alignment horizontal="center" vertical="center"/>
    </xf>
    <xf numFmtId="44" fontId="5" fillId="0" borderId="5" xfId="1" applyFont="1" applyBorder="1" applyAlignment="1">
      <alignment horizontal="center" vertical="center"/>
    </xf>
    <xf numFmtId="164" fontId="5" fillId="0" borderId="1" xfId="2" applyNumberFormat="1" applyFont="1" applyBorder="1" applyAlignment="1" applyProtection="1">
      <alignment horizontal="center" vertical="center"/>
      <protection locked="0"/>
    </xf>
    <xf numFmtId="9" fontId="5" fillId="0" borderId="1" xfId="2" applyFont="1" applyBorder="1" applyAlignment="1" applyProtection="1">
      <alignment horizontal="center" vertical="center"/>
      <protection locked="0"/>
    </xf>
    <xf numFmtId="44" fontId="5" fillId="0" borderId="1" xfId="1" applyFont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/>
    </xf>
    <xf numFmtId="0" fontId="4" fillId="3" borderId="4" xfId="0" applyFont="1" applyFill="1" applyBorder="1" applyAlignment="1" applyProtection="1">
      <alignment horizontal="center"/>
    </xf>
    <xf numFmtId="0" fontId="4" fillId="3" borderId="1" xfId="0" applyFont="1" applyFill="1" applyBorder="1" applyAlignment="1" applyProtection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8" fillId="7" borderId="0" xfId="0" applyFont="1" applyFill="1" applyBorder="1" applyAlignment="1">
      <alignment horizontal="center"/>
    </xf>
    <xf numFmtId="0" fontId="8" fillId="7" borderId="9" xfId="0" applyFont="1" applyFill="1" applyBorder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5684B-8B83-4BF0-86FB-5AA4FA1696B1}">
  <dimension ref="A1:E7"/>
  <sheetViews>
    <sheetView showGridLines="0" tabSelected="1" workbookViewId="0">
      <selection activeCell="F4" sqref="F4"/>
    </sheetView>
  </sheetViews>
  <sheetFormatPr baseColWidth="10" defaultRowHeight="14.5" x14ac:dyDescent="0.35"/>
  <cols>
    <col min="1" max="1" width="56.26953125" customWidth="1"/>
    <col min="2" max="2" width="19.54296875" customWidth="1"/>
    <col min="3" max="3" width="28.453125" customWidth="1"/>
    <col min="4" max="4" width="5.7265625" bestFit="1" customWidth="1"/>
    <col min="5" max="5" width="22.6328125" customWidth="1"/>
    <col min="7" max="7" width="39.453125" bestFit="1" customWidth="1"/>
    <col min="8" max="8" width="16.453125" bestFit="1" customWidth="1"/>
  </cols>
  <sheetData>
    <row r="1" spans="1:5" ht="17.5" x14ac:dyDescent="0.35">
      <c r="A1" s="10" t="s">
        <v>11</v>
      </c>
      <c r="B1" s="10" t="s">
        <v>10</v>
      </c>
      <c r="C1" s="10" t="s">
        <v>2</v>
      </c>
      <c r="D1" s="10" t="s">
        <v>3</v>
      </c>
      <c r="E1" s="10" t="s">
        <v>4</v>
      </c>
    </row>
    <row r="2" spans="1:5" ht="16.5" customHeight="1" x14ac:dyDescent="0.45">
      <c r="A2" s="20" t="s">
        <v>0</v>
      </c>
      <c r="B2" s="21"/>
      <c r="C2" s="21"/>
      <c r="D2" s="21"/>
      <c r="E2" s="21"/>
    </row>
    <row r="3" spans="1:5" ht="56" x14ac:dyDescent="0.4">
      <c r="A3" s="7" t="s">
        <v>8</v>
      </c>
      <c r="B3" s="8" t="s">
        <v>12</v>
      </c>
      <c r="C3" s="17"/>
      <c r="D3" s="18"/>
      <c r="E3" s="19">
        <f>C3*D3+C3</f>
        <v>0</v>
      </c>
    </row>
    <row r="4" spans="1:5" ht="56" x14ac:dyDescent="0.4">
      <c r="A4" s="7" t="s">
        <v>17</v>
      </c>
      <c r="B4" s="9" t="s">
        <v>5</v>
      </c>
      <c r="C4" s="17"/>
      <c r="D4" s="18"/>
      <c r="E4" s="19">
        <f t="shared" ref="E4:E7" si="0">C4*D4+C4</f>
        <v>0</v>
      </c>
    </row>
    <row r="5" spans="1:5" ht="84" x14ac:dyDescent="0.4">
      <c r="A5" s="7" t="s">
        <v>9</v>
      </c>
      <c r="B5" s="9" t="s">
        <v>6</v>
      </c>
      <c r="C5" s="17"/>
      <c r="D5" s="18"/>
      <c r="E5" s="19">
        <f t="shared" si="0"/>
        <v>0</v>
      </c>
    </row>
    <row r="6" spans="1:5" ht="16" x14ac:dyDescent="0.45">
      <c r="A6" s="22" t="s">
        <v>1</v>
      </c>
      <c r="B6" s="22"/>
      <c r="C6" s="22"/>
      <c r="D6" s="22"/>
      <c r="E6" s="22"/>
    </row>
    <row r="7" spans="1:5" ht="42" x14ac:dyDescent="0.4">
      <c r="A7" s="7" t="s">
        <v>7</v>
      </c>
      <c r="B7" s="8" t="s">
        <v>13</v>
      </c>
      <c r="C7" s="17"/>
      <c r="D7" s="18"/>
      <c r="E7" s="19">
        <f t="shared" si="0"/>
        <v>0</v>
      </c>
    </row>
  </sheetData>
  <sheetProtection algorithmName="SHA-512" hashValue="0u5t0wTMrzz0zLbdI7qFbs92j2M7IM6a1vAjvuSceQ7rD7Ifo/XH7O1AXjnn9kHJgPnrOedWIK8dhgGQnYhmzA==" saltValue="xaqvvwHH28/1zAvBLt634Q==" spinCount="100000" sheet="1" objects="1" scenarios="1"/>
  <mergeCells count="2">
    <mergeCell ref="A2:E2"/>
    <mergeCell ref="A6:E6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EABD2-BF32-44C6-B67D-59D6320EEB0B}">
  <dimension ref="A1:I8"/>
  <sheetViews>
    <sheetView workbookViewId="0">
      <selection activeCell="D1" sqref="D1"/>
    </sheetView>
  </sheetViews>
  <sheetFormatPr baseColWidth="10" defaultRowHeight="14.5" x14ac:dyDescent="0.35"/>
  <cols>
    <col min="1" max="1" width="49.26953125" customWidth="1"/>
    <col min="2" max="2" width="16.453125" bestFit="1" customWidth="1"/>
    <col min="3" max="3" width="16.54296875" customWidth="1"/>
    <col min="4" max="4" width="13.6328125" customWidth="1"/>
    <col min="5" max="5" width="19.26953125" customWidth="1"/>
  </cols>
  <sheetData>
    <row r="1" spans="1:9" ht="35" x14ac:dyDescent="0.35">
      <c r="A1" s="1" t="s">
        <v>11</v>
      </c>
      <c r="B1" s="1" t="s">
        <v>10</v>
      </c>
      <c r="C1" s="1" t="s">
        <v>14</v>
      </c>
      <c r="D1" s="4" t="s">
        <v>15</v>
      </c>
      <c r="E1" s="4" t="s">
        <v>18</v>
      </c>
    </row>
    <row r="2" spans="1:9" ht="16" x14ac:dyDescent="0.45">
      <c r="A2" s="23" t="s">
        <v>0</v>
      </c>
      <c r="B2" s="24"/>
      <c r="C2" s="24"/>
      <c r="D2" s="24"/>
      <c r="E2" s="24"/>
    </row>
    <row r="3" spans="1:9" ht="56.5" thickBot="1" x14ac:dyDescent="0.45">
      <c r="A3" s="2" t="s">
        <v>8</v>
      </c>
      <c r="B3" s="5" t="s">
        <v>12</v>
      </c>
      <c r="C3" s="11">
        <f>BPU!E3</f>
        <v>0</v>
      </c>
      <c r="D3" s="12">
        <v>1</v>
      </c>
      <c r="E3" s="13">
        <f>C3*D3</f>
        <v>0</v>
      </c>
    </row>
    <row r="4" spans="1:9" ht="56.5" thickBot="1" x14ac:dyDescent="0.45">
      <c r="A4" s="2" t="s">
        <v>17</v>
      </c>
      <c r="B4" s="3" t="s">
        <v>5</v>
      </c>
      <c r="C4" s="11">
        <f>BPU!E4</f>
        <v>0</v>
      </c>
      <c r="D4" s="12">
        <v>3</v>
      </c>
      <c r="E4" s="13">
        <f t="shared" ref="E4:E5" si="0">C4*D4</f>
        <v>0</v>
      </c>
      <c r="G4" s="26" t="s">
        <v>16</v>
      </c>
      <c r="H4" s="27"/>
      <c r="I4" s="28"/>
    </row>
    <row r="5" spans="1:9" ht="98" x14ac:dyDescent="0.4">
      <c r="A5" s="2" t="s">
        <v>9</v>
      </c>
      <c r="B5" s="3" t="s">
        <v>6</v>
      </c>
      <c r="C5" s="11">
        <f>BPU!E5</f>
        <v>0</v>
      </c>
      <c r="D5" s="12">
        <v>60</v>
      </c>
      <c r="E5" s="13">
        <f t="shared" si="0"/>
        <v>0</v>
      </c>
    </row>
    <row r="6" spans="1:9" ht="16" x14ac:dyDescent="0.45">
      <c r="A6" s="25" t="s">
        <v>1</v>
      </c>
      <c r="B6" s="25"/>
      <c r="C6" s="25"/>
      <c r="D6" s="25"/>
      <c r="E6" s="25"/>
    </row>
    <row r="7" spans="1:9" ht="42.5" thickBot="1" x14ac:dyDescent="0.45">
      <c r="A7" s="2" t="s">
        <v>7</v>
      </c>
      <c r="B7" s="5" t="s">
        <v>13</v>
      </c>
      <c r="C7" s="14">
        <f>BPU!E7</f>
        <v>0</v>
      </c>
      <c r="D7" s="15">
        <v>1</v>
      </c>
      <c r="E7" s="16">
        <f>C7*D7</f>
        <v>0</v>
      </c>
    </row>
    <row r="8" spans="1:9" ht="15" thickBot="1" x14ac:dyDescent="0.4">
      <c r="B8" s="29" t="s">
        <v>19</v>
      </c>
      <c r="C8" s="29"/>
      <c r="D8" s="30"/>
      <c r="E8" s="6">
        <f>E7+E5+E4+E3</f>
        <v>0</v>
      </c>
    </row>
  </sheetData>
  <sheetProtection algorithmName="SHA-512" hashValue="lzk1HTTTfnmoH0JlQjpIKvSTKlmTxtqwR8RnJIhoK6rpMFt6xJOTsjUubqGmesjwO2T71WxgfQKPvn0yWSLbYQ==" saltValue="u3Ea3hFE5ruzP5G8CMZEtw==" spinCount="100000" sheet="1" objects="1" scenarios="1" selectLockedCells="1"/>
  <mergeCells count="4">
    <mergeCell ref="A2:E2"/>
    <mergeCell ref="A6:E6"/>
    <mergeCell ref="G4:I4"/>
    <mergeCell ref="B8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Manon Larrieu</dc:creator>
  <cp:lastModifiedBy>Manon Larrieu</cp:lastModifiedBy>
  <dcterms:created xsi:type="dcterms:W3CDTF">2025-10-01T09:46:17Z</dcterms:created>
  <dcterms:modified xsi:type="dcterms:W3CDTF">2025-10-31T10:14:53Z</dcterms:modified>
</cp:coreProperties>
</file>