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SGA\SEJEC\AA_PROCEDURES ACTIVES\MAPA\MAPA 13_25 WEB CITOYENS 2\2. DCE\2.2 DCE DEFINITIF\"/>
    </mc:Choice>
  </mc:AlternateContent>
  <xr:revisionPtr revIDLastSave="0" documentId="8_{598C9E82-B433-4C14-9186-1EBD67F3F909}" xr6:coauthVersionLast="47" xr6:coauthVersionMax="47" xr10:uidLastSave="{00000000-0000-0000-0000-000000000000}"/>
  <bookViews>
    <workbookView xWindow="28680" yWindow="-120" windowWidth="25440" windowHeight="15270" activeTab="1" xr2:uid="{00000000-000D-0000-FFFF-FFFF00000000}"/>
  </bookViews>
  <sheets>
    <sheet name="Annexe Financière" sheetId="1" r:id="rId1"/>
    <sheet name="DQE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4" l="1"/>
  <c r="E16" i="1"/>
  <c r="F24" i="4"/>
  <c r="C24" i="4"/>
  <c r="E24" i="4" s="1"/>
  <c r="G24" i="4" s="1"/>
  <c r="F25" i="4" l="1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C25" i="4"/>
  <c r="E25" i="4" s="1"/>
  <c r="G25" i="4" s="1"/>
  <c r="C26" i="4"/>
  <c r="E26" i="4" s="1"/>
  <c r="G26" i="4" s="1"/>
  <c r="C27" i="4"/>
  <c r="E27" i="4" s="1"/>
  <c r="G27" i="4" s="1"/>
  <c r="C28" i="4"/>
  <c r="E28" i="4" s="1"/>
  <c r="G28" i="4" s="1"/>
  <c r="C29" i="4"/>
  <c r="E29" i="4" s="1"/>
  <c r="G29" i="4" s="1"/>
  <c r="C30" i="4"/>
  <c r="E30" i="4" s="1"/>
  <c r="G30" i="4" s="1"/>
  <c r="C31" i="4"/>
  <c r="E31" i="4" s="1"/>
  <c r="G31" i="4" s="1"/>
  <c r="C32" i="4"/>
  <c r="E32" i="4" s="1"/>
  <c r="G32" i="4" s="1"/>
  <c r="C33" i="4"/>
  <c r="E33" i="4" s="1"/>
  <c r="G33" i="4" s="1"/>
  <c r="C34" i="4"/>
  <c r="E34" i="4" s="1"/>
  <c r="G34" i="4" s="1"/>
  <c r="C35" i="4"/>
  <c r="E35" i="4" s="1"/>
  <c r="G35" i="4" s="1"/>
  <c r="C36" i="4"/>
  <c r="E36" i="4" s="1"/>
  <c r="C37" i="4"/>
  <c r="E37" i="4" s="1"/>
  <c r="G37" i="4" s="1"/>
  <c r="C38" i="4"/>
  <c r="E38" i="4" s="1"/>
  <c r="C39" i="4"/>
  <c r="E39" i="4" s="1"/>
  <c r="G39" i="4" s="1"/>
  <c r="C40" i="4"/>
  <c r="E40" i="4" s="1"/>
  <c r="C9" i="4"/>
  <c r="E9" i="4" s="1"/>
  <c r="F9" i="4"/>
  <c r="C10" i="4"/>
  <c r="E10" i="4" s="1"/>
  <c r="F10" i="4"/>
  <c r="C11" i="4"/>
  <c r="E11" i="4"/>
  <c r="F11" i="4"/>
  <c r="C12" i="4"/>
  <c r="E12" i="4" s="1"/>
  <c r="F12" i="4"/>
  <c r="C13" i="4"/>
  <c r="E13" i="4" s="1"/>
  <c r="F13" i="4"/>
  <c r="E34" i="1"/>
  <c r="E35" i="1"/>
  <c r="E30" i="1"/>
  <c r="E31" i="1"/>
  <c r="E28" i="1"/>
  <c r="E25" i="1"/>
  <c r="E26" i="1"/>
  <c r="G36" i="4" l="1"/>
  <c r="G38" i="4"/>
  <c r="G40" i="4"/>
  <c r="G13" i="4"/>
  <c r="G12" i="4"/>
  <c r="G9" i="4"/>
  <c r="G11" i="4"/>
  <c r="G10" i="4"/>
  <c r="E10" i="1"/>
  <c r="E11" i="1"/>
  <c r="E12" i="1"/>
  <c r="E13" i="1"/>
  <c r="E14" i="1"/>
  <c r="F23" i="4"/>
  <c r="F7" i="4"/>
  <c r="F8" i="4"/>
  <c r="F14" i="4"/>
  <c r="F16" i="4"/>
  <c r="F17" i="4"/>
  <c r="F18" i="4"/>
  <c r="F6" i="4"/>
  <c r="C23" i="4"/>
  <c r="E23" i="4" s="1"/>
  <c r="E42" i="4" s="1"/>
  <c r="C7" i="4"/>
  <c r="E7" i="4" s="1"/>
  <c r="C8" i="4"/>
  <c r="E8" i="4" s="1"/>
  <c r="C14" i="4"/>
  <c r="E14" i="4" s="1"/>
  <c r="C16" i="4"/>
  <c r="E16" i="4" s="1"/>
  <c r="C17" i="4"/>
  <c r="E17" i="4" s="1"/>
  <c r="C18" i="4"/>
  <c r="E18" i="4" s="1"/>
  <c r="C6" i="4"/>
  <c r="E6" i="4" s="1"/>
  <c r="E17" i="1"/>
  <c r="E18" i="1"/>
  <c r="E19" i="1"/>
  <c r="E38" i="1"/>
  <c r="E39" i="1"/>
  <c r="E37" i="1"/>
  <c r="E36" i="1"/>
  <c r="E33" i="1"/>
  <c r="E32" i="1"/>
  <c r="E29" i="1"/>
  <c r="E27" i="1"/>
  <c r="E24" i="1"/>
  <c r="E22" i="1"/>
  <c r="E8" i="1"/>
  <c r="E9" i="1"/>
  <c r="E15" i="1"/>
  <c r="E7" i="1"/>
  <c r="E20" i="4" l="1"/>
  <c r="E44" i="4" s="1"/>
  <c r="G23" i="4"/>
  <c r="G42" i="4" s="1"/>
  <c r="G6" i="4"/>
  <c r="G17" i="4"/>
  <c r="G8" i="4"/>
  <c r="G7" i="4"/>
  <c r="G14" i="4"/>
  <c r="G18" i="4"/>
  <c r="G16" i="4"/>
  <c r="G20" i="4" l="1"/>
  <c r="G44" i="4" s="1"/>
</calcChain>
</file>

<file path=xl/sharedStrings.xml><?xml version="1.0" encoding="utf-8"?>
<sst xmlns="http://schemas.openxmlformats.org/spreadsheetml/2006/main" count="157" uniqueCount="81">
  <si>
    <t>Taux de TVA</t>
  </si>
  <si>
    <t>Montant forfaitaire 
en € HT</t>
  </si>
  <si>
    <t>Montant forfaitaire 
en € TTC</t>
  </si>
  <si>
    <t>Le candidat complète uniquement les cases de couleur grise.</t>
  </si>
  <si>
    <r>
      <rPr>
        <i/>
        <sz val="10"/>
        <color theme="1" tint="0.249977111117893"/>
        <rFont val="Calibri"/>
        <family val="2"/>
        <scheme val="minor"/>
      </rPr>
      <t xml:space="preserve">Les calculs se font automatiquement dans les cellules de couleur </t>
    </r>
    <r>
      <rPr>
        <i/>
        <sz val="10"/>
        <color theme="6" tint="-0.249977111117893"/>
        <rFont val="Calibri"/>
        <family val="2"/>
        <scheme val="minor"/>
      </rPr>
      <t>verte</t>
    </r>
    <r>
      <rPr>
        <i/>
        <sz val="10"/>
        <rFont val="Calibri"/>
        <family val="2"/>
        <scheme val="minor"/>
      </rPr>
      <t>.</t>
    </r>
  </si>
  <si>
    <t>Réunion de lancement</t>
  </si>
  <si>
    <t>Réalisation de la campagne de communication auprès des PdN</t>
  </si>
  <si>
    <t xml:space="preserve">Partie ferme </t>
  </si>
  <si>
    <t>Partie à bons de commande</t>
  </si>
  <si>
    <t>Forfait mensuel pour l'hébergement/maintenance de la plateforme d'e-learning et des capsules videos</t>
  </si>
  <si>
    <t>Réalisation d'une capsule video</t>
  </si>
  <si>
    <t>Suivi et animation du projet</t>
  </si>
  <si>
    <t>Préparation, organisation et animation d'une journée d'étude européenne</t>
  </si>
  <si>
    <t>Préparation, organisation et animation du webinaire de fin de projet</t>
  </si>
  <si>
    <t>Préparation, organisation et animation du séminaire de fin de projet</t>
  </si>
  <si>
    <t>Référence CTC</t>
  </si>
  <si>
    <t>Quantité</t>
  </si>
  <si>
    <t>Coût total HT</t>
  </si>
  <si>
    <t>Coût total TTC</t>
  </si>
  <si>
    <t>TOTAL DQE</t>
  </si>
  <si>
    <t>4.1</t>
  </si>
  <si>
    <t>4.2</t>
  </si>
  <si>
    <t>4.3</t>
  </si>
  <si>
    <t>4.4</t>
  </si>
  <si>
    <t>4.5</t>
  </si>
  <si>
    <t>Evaluation et bilan de la formation</t>
  </si>
  <si>
    <t>Préparation, organisation et animation du voyage d'étude en Finlande</t>
  </si>
  <si>
    <t>4.8</t>
  </si>
  <si>
    <t>Ingénierie pédagogique et de formation - Module de sensibilisation</t>
  </si>
  <si>
    <t>Ingénierie pédagogique et de formation - Module d'approfondissement pour les PdN Jeunesse</t>
  </si>
  <si>
    <t>Ingénierie pédagogique et de formation - Module d'approfondissement pour les PdN Parentalité</t>
  </si>
  <si>
    <t>Ingénierie pédagogique et de formation - Module de formation des formateurs issus du palier 2</t>
  </si>
  <si>
    <t>Ingénierie pédagogique et de formation - Module générique de formation pour les coordonateurs départementaux des PdN</t>
  </si>
  <si>
    <t>Ingénierie pédagogique et de formation - Module de spécialisation de formation pour les coordonateurs départementaux des PdN</t>
  </si>
  <si>
    <t>Référence UO</t>
  </si>
  <si>
    <t>4.4_01</t>
  </si>
  <si>
    <t>4.6_02_01</t>
  </si>
  <si>
    <t>4.6_02_02</t>
  </si>
  <si>
    <t>4.6_03_01</t>
  </si>
  <si>
    <t>4.6_03_02</t>
  </si>
  <si>
    <t>4.7_01</t>
  </si>
  <si>
    <t>4.7_02</t>
  </si>
  <si>
    <t>4.7_03</t>
  </si>
  <si>
    <t>4.7_04</t>
  </si>
  <si>
    <t>TOTAL PARTIE FERME</t>
  </si>
  <si>
    <t>TOTAL PARTIE A BONS DE COMMANDE</t>
  </si>
  <si>
    <r>
      <t xml:space="preserve">Animation d'une session de formation en métropole - Module d'approfondissement pour les </t>
    </r>
    <r>
      <rPr>
        <b/>
        <sz val="10"/>
        <color theme="1" tint="0.249977111117893"/>
        <rFont val="Calibri"/>
        <family val="2"/>
        <scheme val="minor"/>
      </rPr>
      <t>PdN Jeunesse</t>
    </r>
  </si>
  <si>
    <r>
      <t>Animation d'une session de formation en Martinique/Guadeloupe - Module d'approfondissement pour les</t>
    </r>
    <r>
      <rPr>
        <b/>
        <sz val="10"/>
        <color theme="1" tint="0.249977111117893"/>
        <rFont val="Calibri"/>
        <family val="2"/>
        <scheme val="minor"/>
      </rPr>
      <t xml:space="preserve"> PdN Jeunesse</t>
    </r>
  </si>
  <si>
    <r>
      <t xml:space="preserve">Animation d'une session de formation à La Réunion - Module d'approfondissement pour les </t>
    </r>
    <r>
      <rPr>
        <b/>
        <sz val="10"/>
        <color theme="1" tint="0.249977111117893"/>
        <rFont val="Calibri"/>
        <family val="2"/>
        <scheme val="minor"/>
      </rPr>
      <t>PdN Jeunesse</t>
    </r>
  </si>
  <si>
    <r>
      <t xml:space="preserve">Animation d'une session de formation en métropole - Module d'approfondissement pour les </t>
    </r>
    <r>
      <rPr>
        <b/>
        <sz val="10"/>
        <color theme="1" tint="0.249977111117893"/>
        <rFont val="Calibri"/>
        <family val="2"/>
        <scheme val="minor"/>
      </rPr>
      <t>PdN Parentalité</t>
    </r>
  </si>
  <si>
    <r>
      <t xml:space="preserve">Animation d'une session de formation en Martinique/Guadeloupe - Module d'approfondissement pour les </t>
    </r>
    <r>
      <rPr>
        <b/>
        <sz val="10"/>
        <color theme="1" tint="0.249977111117893"/>
        <rFont val="Calibri"/>
        <family val="2"/>
        <scheme val="minor"/>
      </rPr>
      <t>PdN Parentalité</t>
    </r>
  </si>
  <si>
    <r>
      <t>Animation d'une session de formation en métropole - Module de</t>
    </r>
    <r>
      <rPr>
        <b/>
        <sz val="10"/>
        <color theme="1" tint="0.249977111117893"/>
        <rFont val="Calibri"/>
        <family val="2"/>
        <scheme val="minor"/>
      </rPr>
      <t xml:space="preserve"> formation des formateurs</t>
    </r>
    <r>
      <rPr>
        <sz val="10"/>
        <color theme="1" tint="0.249977111117893"/>
        <rFont val="Calibri"/>
        <family val="2"/>
        <scheme val="minor"/>
      </rPr>
      <t xml:space="preserve"> issus du palier 2</t>
    </r>
  </si>
  <si>
    <r>
      <t xml:space="preserve">Animation d'une session de formation en Martinique/Guadeloupe - Module de </t>
    </r>
    <r>
      <rPr>
        <b/>
        <sz val="10"/>
        <color theme="1" tint="0.249977111117893"/>
        <rFont val="Calibri"/>
        <family val="2"/>
        <scheme val="minor"/>
      </rPr>
      <t>formation des formateurs</t>
    </r>
    <r>
      <rPr>
        <sz val="10"/>
        <color theme="1" tint="0.249977111117893"/>
        <rFont val="Calibri"/>
        <family val="2"/>
        <scheme val="minor"/>
      </rPr>
      <t xml:space="preserve"> issus du palier 2</t>
    </r>
  </si>
  <si>
    <r>
      <t xml:space="preserve">Animation d'une session de formation à La Réunion - Module de </t>
    </r>
    <r>
      <rPr>
        <b/>
        <sz val="10"/>
        <color theme="1" tint="0.249977111117893"/>
        <rFont val="Calibri"/>
        <family val="2"/>
        <scheme val="minor"/>
      </rPr>
      <t>formation des formateurs</t>
    </r>
    <r>
      <rPr>
        <sz val="10"/>
        <color theme="1" tint="0.249977111117893"/>
        <rFont val="Calibri"/>
        <family val="2"/>
        <scheme val="minor"/>
      </rPr>
      <t xml:space="preserve"> issus du palier 2</t>
    </r>
  </si>
  <si>
    <r>
      <t xml:space="preserve">Animation d'une session de formation en métropole - Module de spécialisation de formation pour les </t>
    </r>
    <r>
      <rPr>
        <b/>
        <sz val="10"/>
        <color theme="1" tint="0.249977111117893"/>
        <rFont val="Calibri"/>
        <family val="2"/>
        <scheme val="minor"/>
      </rPr>
      <t>coordonnateurs départementaux des PdN</t>
    </r>
  </si>
  <si>
    <r>
      <t xml:space="preserve">Animation d'une session de formation - Module </t>
    </r>
    <r>
      <rPr>
        <b/>
        <sz val="10"/>
        <color theme="1" tint="0.249977111117893"/>
        <rFont val="Calibri"/>
        <family val="2"/>
        <scheme val="minor"/>
      </rPr>
      <t>générique</t>
    </r>
    <r>
      <rPr>
        <sz val="10"/>
        <color theme="1" tint="0.249977111117893"/>
        <rFont val="Calibri"/>
        <family val="2"/>
        <scheme val="minor"/>
      </rPr>
      <t xml:space="preserve"> de formation pour les </t>
    </r>
    <r>
      <rPr>
        <b/>
        <sz val="10"/>
        <color theme="1" tint="0.249977111117893"/>
        <rFont val="Calibri"/>
        <family val="2"/>
        <scheme val="minor"/>
      </rPr>
      <t>coordonnateurs départementaux des PdN</t>
    </r>
  </si>
  <si>
    <r>
      <t xml:space="preserve">Animation d'une session de formation en métropole - Module de </t>
    </r>
    <r>
      <rPr>
        <b/>
        <sz val="10"/>
        <color theme="1" tint="0.249977111117893"/>
        <rFont val="Calibri"/>
        <family val="2"/>
        <scheme val="minor"/>
      </rPr>
      <t>spécialisation</t>
    </r>
    <r>
      <rPr>
        <sz val="10"/>
        <color theme="1" tint="0.249977111117893"/>
        <rFont val="Calibri"/>
        <family val="2"/>
        <scheme val="minor"/>
      </rPr>
      <t xml:space="preserve"> de formation pour les </t>
    </r>
    <r>
      <rPr>
        <b/>
        <sz val="10"/>
        <color theme="1" tint="0.249977111117893"/>
        <rFont val="Calibri"/>
        <family val="2"/>
        <scheme val="minor"/>
      </rPr>
      <t>coordonnateurs départementaux des PdN</t>
    </r>
  </si>
  <si>
    <r>
      <t xml:space="preserve">Animation d'une session de formation en Martinique/Guadeloupe - Module de </t>
    </r>
    <r>
      <rPr>
        <b/>
        <sz val="10"/>
        <color theme="1" tint="0.249977111117893"/>
        <rFont val="Calibri"/>
        <family val="2"/>
        <scheme val="minor"/>
      </rPr>
      <t>spécialisation</t>
    </r>
    <r>
      <rPr>
        <sz val="10"/>
        <color theme="1" tint="0.249977111117893"/>
        <rFont val="Calibri"/>
        <family val="2"/>
        <scheme val="minor"/>
      </rPr>
      <t xml:space="preserve"> de formation pour les </t>
    </r>
    <r>
      <rPr>
        <b/>
        <sz val="10"/>
        <color theme="1" tint="0.249977111117893"/>
        <rFont val="Calibri"/>
        <family val="2"/>
        <scheme val="minor"/>
      </rPr>
      <t>coordonnateurs départementaux des PdN</t>
    </r>
  </si>
  <si>
    <r>
      <t xml:space="preserve">Animation d'une session de formation à la Réunion - Module de </t>
    </r>
    <r>
      <rPr>
        <b/>
        <sz val="10"/>
        <color theme="1" tint="0.249977111117893"/>
        <rFont val="Calibri"/>
        <family val="2"/>
        <scheme val="minor"/>
      </rPr>
      <t xml:space="preserve">spécialisation </t>
    </r>
    <r>
      <rPr>
        <sz val="10"/>
        <color theme="1" tint="0.249977111117893"/>
        <rFont val="Calibri"/>
        <family val="2"/>
        <scheme val="minor"/>
      </rPr>
      <t xml:space="preserve">de formation pour les </t>
    </r>
    <r>
      <rPr>
        <b/>
        <sz val="10"/>
        <color theme="1" tint="0.249977111117893"/>
        <rFont val="Calibri"/>
        <family val="2"/>
        <scheme val="minor"/>
      </rPr>
      <t>coordonnateurs départementaux des PdN</t>
    </r>
  </si>
  <si>
    <t xml:space="preserve">Le présent DQE est établi afin de permettre une évaluation du critère "Prix". Le quantités indiquées n'ont pas de valeur contractuelle. </t>
  </si>
  <si>
    <r>
      <t>Les prix comprennent tous les frais relatifs à l’exécution des prestations et tels que décrits à l'article XX du CAC n°</t>
    </r>
    <r>
      <rPr>
        <b/>
        <sz val="9"/>
        <color rgb="FFFF0000"/>
        <rFont val="Calibri"/>
        <family val="2"/>
        <scheme val="minor"/>
      </rPr>
      <t>XX</t>
    </r>
    <r>
      <rPr>
        <b/>
        <sz val="9"/>
        <color rgb="FF000000"/>
        <rFont val="Calibri"/>
        <family val="2"/>
        <scheme val="minor"/>
      </rPr>
      <t xml:space="preserve">/25
</t>
    </r>
  </si>
  <si>
    <t>Mise en place, gestion des contenus d’une plateforme d’e-learning</t>
  </si>
  <si>
    <t>4.6_01</t>
  </si>
  <si>
    <t>4.6_02_03</t>
  </si>
  <si>
    <t>4.6_04_01</t>
  </si>
  <si>
    <t>4.6_04_02</t>
  </si>
  <si>
    <t>4.6_04_03</t>
  </si>
  <si>
    <t>4.6_05</t>
  </si>
  <si>
    <t>4.6_06_01</t>
  </si>
  <si>
    <t>4.6_06_02</t>
  </si>
  <si>
    <t>4.6_06_03</t>
  </si>
  <si>
    <r>
      <t xml:space="preserve">Animation d'une session de formation en Martinique/Guadeloupe - Module d'approfondissement pour les </t>
    </r>
    <r>
      <rPr>
        <b/>
        <sz val="10"/>
        <color theme="1" tint="0.249977111117893"/>
        <rFont val="Calibri"/>
        <family val="2"/>
        <scheme val="minor"/>
      </rPr>
      <t>PdN Jeunesse</t>
    </r>
  </si>
  <si>
    <r>
      <t xml:space="preserve">Animation d'une session de formation en métropole - Module de </t>
    </r>
    <r>
      <rPr>
        <b/>
        <sz val="10"/>
        <color theme="1" tint="0.249977111117893"/>
        <rFont val="Calibri"/>
        <family val="2"/>
        <scheme val="minor"/>
      </rPr>
      <t>formation des formateurs</t>
    </r>
    <r>
      <rPr>
        <sz val="10"/>
        <color theme="1" tint="0.249977111117893"/>
        <rFont val="Calibri"/>
        <family val="2"/>
        <scheme val="minor"/>
      </rPr>
      <t xml:space="preserve"> issus du palier 2</t>
    </r>
  </si>
  <si>
    <r>
      <t xml:space="preserve">Animation d'une session de formation en e-learning - Module générique de formation pour les </t>
    </r>
    <r>
      <rPr>
        <b/>
        <sz val="10"/>
        <color theme="1" tint="0.249977111117893"/>
        <rFont val="Calibri"/>
        <family val="2"/>
        <scheme val="minor"/>
      </rPr>
      <t>coordonnateurs départementaux des PdN</t>
    </r>
  </si>
  <si>
    <r>
      <t xml:space="preserve">Animation d'une session de formation en Martinique/Guadeloupe - Module de spécialisation de formation pour les </t>
    </r>
    <r>
      <rPr>
        <b/>
        <sz val="10"/>
        <color theme="1" tint="0.249977111117893"/>
        <rFont val="Calibri"/>
        <family val="2"/>
        <scheme val="minor"/>
      </rPr>
      <t>coordonnateurs départementaux des PdN</t>
    </r>
  </si>
  <si>
    <r>
      <t xml:space="preserve">Animation d'une session de formation à la Réunion - Module de spécialisation de formation pour les </t>
    </r>
    <r>
      <rPr>
        <b/>
        <sz val="10"/>
        <color theme="1" tint="0.249977111117893"/>
        <rFont val="Calibri"/>
        <family val="2"/>
        <scheme val="minor"/>
      </rPr>
      <t>coordonnateurs départementaux des PdN</t>
    </r>
  </si>
  <si>
    <t>Animation de la formation en synchrone - Module de sensibilisation</t>
  </si>
  <si>
    <t>Forfait accompagnement de la e-communauté</t>
  </si>
  <si>
    <r>
      <t xml:space="preserve">Animation de la formation en synchrone  - Module de </t>
    </r>
    <r>
      <rPr>
        <b/>
        <sz val="10"/>
        <color theme="1" tint="0.249977111117893"/>
        <rFont val="Calibri"/>
        <family val="2"/>
        <scheme val="minor"/>
      </rPr>
      <t>sensibilisation</t>
    </r>
  </si>
  <si>
    <t>Annexe Financière 
Prestations de conception, réalisation et accompagnement de formations à l'intention du réseau des Promeneurs du Net jeunesse et parentalité - Web Citoyens 2 - Marché 13/25</t>
  </si>
  <si>
    <t>Devis Quantitatif Estimatif (DQE)
Prestations de conception, réalisation et accompagnement de formations à l'intention du réseau des Promeneurs du Net jeunesse et parentalité - Web Citoyens 2 - Marché 13/25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</si>
</sst>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445469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2"/>
      <color theme="1" tint="0.249977111117893"/>
      <name val="Calibri"/>
      <family val="2"/>
      <scheme val="minor"/>
    </font>
    <font>
      <i/>
      <sz val="10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i/>
      <sz val="10"/>
      <color theme="6" tint="-0.249977111117893"/>
      <name val="Calibri"/>
      <family val="2"/>
      <scheme val="minor"/>
    </font>
    <font>
      <sz val="11"/>
      <color indexed="8"/>
      <name val="Calibri"/>
      <family val="2"/>
    </font>
    <font>
      <b/>
      <sz val="10"/>
      <color theme="1" tint="0.249977111117893"/>
      <name val="Calibri"/>
      <family val="2"/>
      <scheme val="minor"/>
    </font>
    <font>
      <sz val="10"/>
      <color theme="1" tint="0.249977111117893"/>
      <name val="Calibri"/>
      <family val="2"/>
      <scheme val="minor"/>
    </font>
    <font>
      <sz val="10"/>
      <color theme="1" tint="0.249977111117893"/>
      <name val="Calibri"/>
      <family val="2"/>
    </font>
    <font>
      <sz val="10"/>
      <color theme="1" tint="0.249977111117893"/>
      <name val="Times New Roman"/>
      <family val="1"/>
    </font>
    <font>
      <sz val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3" fillId="0" borderId="0"/>
  </cellStyleXfs>
  <cellXfs count="34">
    <xf numFmtId="0" fontId="0" fillId="0" borderId="0" xfId="0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 wrapText="1" indent="1"/>
    </xf>
    <xf numFmtId="0" fontId="3" fillId="0" borderId="0" xfId="0" applyFont="1" applyFill="1" applyBorder="1" applyAlignment="1">
      <alignment horizontal="left" vertical="top"/>
    </xf>
    <xf numFmtId="0" fontId="5" fillId="0" borderId="0" xfId="1" applyFont="1" applyAlignment="1">
      <alignment vertical="center"/>
    </xf>
    <xf numFmtId="0" fontId="6" fillId="0" borderId="0" xfId="0" applyFont="1" applyFill="1" applyBorder="1" applyAlignment="1">
      <alignment horizontal="left" vertical="top"/>
    </xf>
    <xf numFmtId="0" fontId="10" fillId="0" borderId="0" xfId="1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top" wrapText="1"/>
    </xf>
    <xf numFmtId="164" fontId="11" fillId="0" borderId="0" xfId="0" applyNumberFormat="1" applyFont="1" applyFill="1" applyBorder="1" applyAlignment="1">
      <alignment horizontal="right" vertical="top" wrapText="1"/>
    </xf>
    <xf numFmtId="10" fontId="11" fillId="0" borderId="0" xfId="0" applyNumberFormat="1" applyFont="1" applyFill="1" applyBorder="1" applyAlignment="1">
      <alignment horizontal="right" wrapText="1"/>
    </xf>
    <xf numFmtId="0" fontId="14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top" wrapText="1"/>
    </xf>
    <xf numFmtId="164" fontId="15" fillId="4" borderId="1" xfId="0" applyNumberFormat="1" applyFont="1" applyFill="1" applyBorder="1" applyAlignment="1">
      <alignment horizontal="right" vertical="top" wrapText="1"/>
    </xf>
    <xf numFmtId="164" fontId="15" fillId="3" borderId="1" xfId="0" applyNumberFormat="1" applyFont="1" applyFill="1" applyBorder="1" applyAlignment="1">
      <alignment horizontal="right" vertical="top" wrapText="1"/>
    </xf>
    <xf numFmtId="3" fontId="15" fillId="4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top"/>
    </xf>
    <xf numFmtId="0" fontId="17" fillId="0" borderId="0" xfId="0" applyFont="1" applyFill="1" applyBorder="1" applyAlignment="1">
      <alignment horizontal="left" vertical="top"/>
    </xf>
    <xf numFmtId="10" fontId="15" fillId="4" borderId="1" xfId="0" applyNumberFormat="1" applyFont="1" applyFill="1" applyBorder="1" applyAlignment="1">
      <alignment horizontal="right" vertical="top" wrapText="1"/>
    </xf>
    <xf numFmtId="0" fontId="15" fillId="0" borderId="1" xfId="0" applyFont="1" applyFill="1" applyBorder="1" applyAlignment="1">
      <alignment vertical="center" wrapText="1"/>
    </xf>
    <xf numFmtId="164" fontId="6" fillId="5" borderId="3" xfId="0" applyNumberFormat="1" applyFont="1" applyFill="1" applyBorder="1" applyAlignment="1">
      <alignment horizontal="right" vertical="top"/>
    </xf>
    <xf numFmtId="0" fontId="6" fillId="5" borderId="3" xfId="0" applyFont="1" applyFill="1" applyBorder="1" applyAlignment="1">
      <alignment horizontal="right" vertical="top"/>
    </xf>
    <xf numFmtId="164" fontId="6" fillId="5" borderId="4" xfId="0" applyNumberFormat="1" applyFont="1" applyFill="1" applyBorder="1" applyAlignment="1">
      <alignment horizontal="right" vertical="top"/>
    </xf>
    <xf numFmtId="164" fontId="11" fillId="5" borderId="3" xfId="0" applyNumberFormat="1" applyFont="1" applyFill="1" applyBorder="1" applyAlignment="1">
      <alignment horizontal="right" vertical="top" wrapText="1"/>
    </xf>
    <xf numFmtId="10" fontId="11" fillId="5" borderId="3" xfId="0" applyNumberFormat="1" applyFont="1" applyFill="1" applyBorder="1" applyAlignment="1">
      <alignment horizontal="right" wrapText="1"/>
    </xf>
    <xf numFmtId="164" fontId="11" fillId="5" borderId="4" xfId="0" applyNumberFormat="1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top" wrapText="1"/>
    </xf>
    <xf numFmtId="164" fontId="11" fillId="5" borderId="2" xfId="0" applyNumberFormat="1" applyFont="1" applyFill="1" applyBorder="1" applyAlignment="1">
      <alignment horizontal="center" vertical="center" wrapText="1"/>
    </xf>
    <xf numFmtId="164" fontId="11" fillId="5" borderId="3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</cellXfs>
  <cellStyles count="4">
    <cellStyle name="Normal" xfId="0" builtinId="0"/>
    <cellStyle name="Normal 2" xfId="2" xr:uid="{0E640BBA-7E83-4F59-96F0-48DC16A504D6}"/>
    <cellStyle name="Normal 2 2" xfId="3" xr:uid="{590D9BB9-5E21-4CB1-BC3D-24D86AF7A188}"/>
    <cellStyle name="Normal_FEC1-Tableau11" xfId="1" xr:uid="{81BA8ED1-70DF-46D3-8B57-E2A55473817D}"/>
  </cellStyles>
  <dxfs count="0"/>
  <tableStyles count="0" defaultTableStyle="TableStyleMedium9" defaultPivotStyle="PivotStyleLight16"/>
  <colors>
    <mruColors>
      <color rgb="FFF4AF83"/>
      <color rgb="FFCCFFCC"/>
      <color rgb="FFFBE4D6"/>
      <color rgb="FFFFF2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295275</xdr:colOff>
      <xdr:row>0</xdr:row>
      <xdr:rowOff>238125</xdr:rowOff>
    </xdr:from>
    <xdr:to>
      <xdr:col>9</xdr:col>
      <xdr:colOff>395605</xdr:colOff>
      <xdr:row>5</xdr:row>
      <xdr:rowOff>405130</xdr:rowOff>
    </xdr:to>
    <xdr:pic>
      <xdr:nvPicPr>
        <xdr:cNvPr id="2" name="Image 1" descr="Une image contenant texte, Graphique, Police, logo&#10;&#10;Le contenu généré par l’IA peut être incorrect.">
          <a:extLst>
            <a:ext uri="{FF2B5EF4-FFF2-40B4-BE49-F238E27FC236}">
              <a16:creationId xmlns:a16="http://schemas.microsoft.com/office/drawing/2014/main" id="{F96D6FB9-8359-541C-17A3-B5164D3B17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72575" y="238125"/>
          <a:ext cx="1700530" cy="161480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57150</xdr:colOff>
      <xdr:row>7</xdr:row>
      <xdr:rowOff>19050</xdr:rowOff>
    </xdr:from>
    <xdr:to>
      <xdr:col>9</xdr:col>
      <xdr:colOff>457200</xdr:colOff>
      <xdr:row>16</xdr:row>
      <xdr:rowOff>104775</xdr:rowOff>
    </xdr:to>
    <xdr:pic>
      <xdr:nvPicPr>
        <xdr:cNvPr id="3" name="Image 2" descr="Une image contenant symbole, capture d’écran, Bleu électrique, Police&#10;&#10;Le contenu généré par l’IA peut être incorrect.">
          <a:extLst>
            <a:ext uri="{FF2B5EF4-FFF2-40B4-BE49-F238E27FC236}">
              <a16:creationId xmlns:a16="http://schemas.microsoft.com/office/drawing/2014/main" id="{083DF4D3-9D8C-0131-6191-05695BE182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2143125"/>
          <a:ext cx="2000250" cy="200025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390525</xdr:colOff>
      <xdr:row>9</xdr:row>
      <xdr:rowOff>295275</xdr:rowOff>
    </xdr:from>
    <xdr:to>
      <xdr:col>11</xdr:col>
      <xdr:colOff>257175</xdr:colOff>
      <xdr:row>18</xdr:row>
      <xdr:rowOff>47625</xdr:rowOff>
    </xdr:to>
    <xdr:pic>
      <xdr:nvPicPr>
        <xdr:cNvPr id="2" name="Image 1" descr="Une image contenant symbole, capture d’écran, Bleu électrique, Police&#10;&#10;Le contenu généré par l’IA peut être incorrect.">
          <a:extLst>
            <a:ext uri="{FF2B5EF4-FFF2-40B4-BE49-F238E27FC236}">
              <a16:creationId xmlns:a16="http://schemas.microsoft.com/office/drawing/2014/main" id="{F20A216D-C3A2-A522-22F4-41FCF305F9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2781300"/>
          <a:ext cx="2000250" cy="200025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485775</xdr:colOff>
      <xdr:row>2</xdr:row>
      <xdr:rowOff>47625</xdr:rowOff>
    </xdr:from>
    <xdr:to>
      <xdr:col>11</xdr:col>
      <xdr:colOff>52705</xdr:colOff>
      <xdr:row>9</xdr:row>
      <xdr:rowOff>24130</xdr:rowOff>
    </xdr:to>
    <xdr:pic>
      <xdr:nvPicPr>
        <xdr:cNvPr id="3" name="Image 2" descr="Une image contenant texte, Graphique, Police, logo&#10;&#10;Le contenu généré par l’IA peut être incorrect.">
          <a:extLst>
            <a:ext uri="{FF2B5EF4-FFF2-40B4-BE49-F238E27FC236}">
              <a16:creationId xmlns:a16="http://schemas.microsoft.com/office/drawing/2014/main" id="{14CECCE0-6161-4586-8B2D-03DCFF7227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34700" y="895350"/>
          <a:ext cx="1700530" cy="161480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5"/>
  <sheetViews>
    <sheetView workbookViewId="0">
      <selection activeCell="L14" sqref="L14"/>
    </sheetView>
  </sheetViews>
  <sheetFormatPr baseColWidth="10" defaultColWidth="9.33203125" defaultRowHeight="12.75" x14ac:dyDescent="0.2"/>
  <cols>
    <col min="2" max="2" width="77.1640625" customWidth="1"/>
    <col min="3" max="5" width="19.83203125" customWidth="1"/>
  </cols>
  <sheetData>
    <row r="1" spans="1:6" ht="51" customHeight="1" x14ac:dyDescent="0.2">
      <c r="B1" s="29" t="s">
        <v>79</v>
      </c>
      <c r="C1" s="29"/>
      <c r="D1" s="29"/>
      <c r="E1" s="29"/>
      <c r="F1" s="29"/>
    </row>
    <row r="2" spans="1:6" ht="15.75" x14ac:dyDescent="0.2">
      <c r="B2" s="1"/>
    </row>
    <row r="3" spans="1:6" ht="15.75" x14ac:dyDescent="0.2">
      <c r="B3" s="5" t="s">
        <v>3</v>
      </c>
      <c r="D3" s="2"/>
      <c r="E3" s="2"/>
    </row>
    <row r="4" spans="1:6" ht="15.75" x14ac:dyDescent="0.2">
      <c r="B4" s="3" t="s">
        <v>4</v>
      </c>
      <c r="D4" s="2"/>
      <c r="E4" s="2"/>
    </row>
    <row r="5" spans="1:6" ht="15.75" x14ac:dyDescent="0.2">
      <c r="B5" s="1"/>
      <c r="C5" s="2"/>
      <c r="D5" s="2"/>
      <c r="E5" s="2"/>
    </row>
    <row r="6" spans="1:6" ht="39" customHeight="1" x14ac:dyDescent="0.2">
      <c r="A6" s="17" t="s">
        <v>15</v>
      </c>
      <c r="B6" s="10" t="s">
        <v>7</v>
      </c>
      <c r="C6" s="11" t="s">
        <v>1</v>
      </c>
      <c r="D6" s="11" t="s">
        <v>0</v>
      </c>
      <c r="E6" s="11" t="s">
        <v>2</v>
      </c>
    </row>
    <row r="7" spans="1:6" ht="14.45" customHeight="1" x14ac:dyDescent="0.2">
      <c r="A7" s="18" t="s">
        <v>20</v>
      </c>
      <c r="B7" s="12" t="s">
        <v>5</v>
      </c>
      <c r="C7" s="13"/>
      <c r="D7" s="20"/>
      <c r="E7" s="14">
        <f>C7+(C7*D7)</f>
        <v>0</v>
      </c>
    </row>
    <row r="8" spans="1:6" ht="14.45" customHeight="1" x14ac:dyDescent="0.2">
      <c r="A8" s="18" t="s">
        <v>21</v>
      </c>
      <c r="B8" s="12" t="s">
        <v>6</v>
      </c>
      <c r="C8" s="13"/>
      <c r="D8" s="20"/>
      <c r="E8" s="14">
        <f t="shared" ref="E8:E19" si="0">C8+(C8*D8)</f>
        <v>0</v>
      </c>
    </row>
    <row r="9" spans="1:6" ht="14.45" customHeight="1" x14ac:dyDescent="0.2">
      <c r="A9" s="18" t="s">
        <v>22</v>
      </c>
      <c r="B9" s="12" t="s">
        <v>28</v>
      </c>
      <c r="C9" s="13"/>
      <c r="D9" s="20"/>
      <c r="E9" s="14">
        <f t="shared" si="0"/>
        <v>0</v>
      </c>
    </row>
    <row r="10" spans="1:6" ht="14.45" customHeight="1" x14ac:dyDescent="0.2">
      <c r="A10" s="18" t="s">
        <v>22</v>
      </c>
      <c r="B10" s="12" t="s">
        <v>29</v>
      </c>
      <c r="C10" s="13"/>
      <c r="D10" s="20"/>
      <c r="E10" s="14">
        <f t="shared" ref="E10:E14" si="1">C10+(C10*D10)</f>
        <v>0</v>
      </c>
    </row>
    <row r="11" spans="1:6" ht="14.45" customHeight="1" x14ac:dyDescent="0.2">
      <c r="A11" s="18" t="s">
        <v>22</v>
      </c>
      <c r="B11" s="12" t="s">
        <v>30</v>
      </c>
      <c r="C11" s="13"/>
      <c r="D11" s="20"/>
      <c r="E11" s="14">
        <f t="shared" si="1"/>
        <v>0</v>
      </c>
    </row>
    <row r="12" spans="1:6" ht="14.45" customHeight="1" x14ac:dyDescent="0.2">
      <c r="A12" s="18" t="s">
        <v>22</v>
      </c>
      <c r="B12" s="12" t="s">
        <v>31</v>
      </c>
      <c r="C12" s="13"/>
      <c r="D12" s="20"/>
      <c r="E12" s="14">
        <f t="shared" si="1"/>
        <v>0</v>
      </c>
    </row>
    <row r="13" spans="1:6" ht="27" customHeight="1" x14ac:dyDescent="0.2">
      <c r="A13" s="18" t="s">
        <v>22</v>
      </c>
      <c r="B13" s="12" t="s">
        <v>32</v>
      </c>
      <c r="C13" s="13"/>
      <c r="D13" s="20"/>
      <c r="E13" s="14">
        <f t="shared" si="1"/>
        <v>0</v>
      </c>
    </row>
    <row r="14" spans="1:6" ht="27" customHeight="1" x14ac:dyDescent="0.2">
      <c r="A14" s="18" t="s">
        <v>22</v>
      </c>
      <c r="B14" s="12" t="s">
        <v>33</v>
      </c>
      <c r="C14" s="13"/>
      <c r="D14" s="20"/>
      <c r="E14" s="14">
        <f t="shared" si="1"/>
        <v>0</v>
      </c>
    </row>
    <row r="15" spans="1:6" x14ac:dyDescent="0.2">
      <c r="A15" s="18" t="s">
        <v>23</v>
      </c>
      <c r="B15" s="12" t="s">
        <v>61</v>
      </c>
      <c r="C15" s="13"/>
      <c r="D15" s="20"/>
      <c r="E15" s="14">
        <f t="shared" si="0"/>
        <v>0</v>
      </c>
    </row>
    <row r="16" spans="1:6" x14ac:dyDescent="0.2">
      <c r="A16" s="18" t="s">
        <v>23</v>
      </c>
      <c r="B16" s="12" t="s">
        <v>77</v>
      </c>
      <c r="C16" s="13"/>
      <c r="D16" s="20"/>
      <c r="E16" s="14">
        <f t="shared" si="0"/>
        <v>0</v>
      </c>
    </row>
    <row r="17" spans="1:5" ht="25.5" x14ac:dyDescent="0.2">
      <c r="A17" s="18" t="s">
        <v>23</v>
      </c>
      <c r="B17" s="12" t="s">
        <v>9</v>
      </c>
      <c r="C17" s="13"/>
      <c r="D17" s="20"/>
      <c r="E17" s="14">
        <f t="shared" si="0"/>
        <v>0</v>
      </c>
    </row>
    <row r="18" spans="1:5" x14ac:dyDescent="0.2">
      <c r="A18" s="18" t="s">
        <v>24</v>
      </c>
      <c r="B18" s="12" t="s">
        <v>25</v>
      </c>
      <c r="C18" s="13"/>
      <c r="D18" s="20"/>
      <c r="E18" s="14">
        <f t="shared" si="0"/>
        <v>0</v>
      </c>
    </row>
    <row r="19" spans="1:5" x14ac:dyDescent="0.2">
      <c r="A19" s="18" t="s">
        <v>27</v>
      </c>
      <c r="B19" s="12" t="s">
        <v>11</v>
      </c>
      <c r="C19" s="13"/>
      <c r="D19" s="20"/>
      <c r="E19" s="14">
        <f t="shared" si="0"/>
        <v>0</v>
      </c>
    </row>
    <row r="20" spans="1:5" x14ac:dyDescent="0.2">
      <c r="A20" s="19"/>
      <c r="B20" s="4"/>
      <c r="C20" s="4"/>
      <c r="D20" s="4"/>
      <c r="E20" s="4"/>
    </row>
    <row r="21" spans="1:5" ht="25.5" x14ac:dyDescent="0.2">
      <c r="A21" s="17" t="s">
        <v>34</v>
      </c>
      <c r="B21" s="10" t="s">
        <v>8</v>
      </c>
      <c r="C21" s="11" t="s">
        <v>1</v>
      </c>
      <c r="D21" s="11" t="s">
        <v>0</v>
      </c>
      <c r="E21" s="11" t="s">
        <v>2</v>
      </c>
    </row>
    <row r="22" spans="1:5" x14ac:dyDescent="0.2">
      <c r="A22" s="18" t="s">
        <v>35</v>
      </c>
      <c r="B22" s="12" t="s">
        <v>10</v>
      </c>
      <c r="C22" s="13"/>
      <c r="D22" s="20"/>
      <c r="E22" s="14">
        <f>C22+(C22*D22)</f>
        <v>0</v>
      </c>
    </row>
    <row r="23" spans="1:5" x14ac:dyDescent="0.2">
      <c r="A23" s="18" t="s">
        <v>62</v>
      </c>
      <c r="B23" s="12" t="s">
        <v>78</v>
      </c>
      <c r="C23" s="13"/>
      <c r="D23" s="20"/>
      <c r="E23" s="14"/>
    </row>
    <row r="24" spans="1:5" ht="25.5" x14ac:dyDescent="0.2">
      <c r="A24" s="18" t="s">
        <v>36</v>
      </c>
      <c r="B24" s="12" t="s">
        <v>46</v>
      </c>
      <c r="C24" s="13"/>
      <c r="D24" s="20"/>
      <c r="E24" s="14">
        <f t="shared" ref="E24:E29" si="2">C24+(C24*D24)</f>
        <v>0</v>
      </c>
    </row>
    <row r="25" spans="1:5" ht="25.5" x14ac:dyDescent="0.2">
      <c r="A25" s="18" t="s">
        <v>37</v>
      </c>
      <c r="B25" s="12" t="s">
        <v>71</v>
      </c>
      <c r="C25" s="13"/>
      <c r="D25" s="20"/>
      <c r="E25" s="14">
        <f t="shared" ref="E25:E26" si="3">C25+(C25*D25)</f>
        <v>0</v>
      </c>
    </row>
    <row r="26" spans="1:5" ht="25.5" x14ac:dyDescent="0.2">
      <c r="A26" s="18" t="s">
        <v>63</v>
      </c>
      <c r="B26" s="12" t="s">
        <v>48</v>
      </c>
      <c r="C26" s="13"/>
      <c r="D26" s="20"/>
      <c r="E26" s="14">
        <f t="shared" si="3"/>
        <v>0</v>
      </c>
    </row>
    <row r="27" spans="1:5" ht="25.5" x14ac:dyDescent="0.2">
      <c r="A27" s="18" t="s">
        <v>38</v>
      </c>
      <c r="B27" s="12" t="s">
        <v>49</v>
      </c>
      <c r="C27" s="13"/>
      <c r="D27" s="20"/>
      <c r="E27" s="14">
        <f t="shared" si="2"/>
        <v>0</v>
      </c>
    </row>
    <row r="28" spans="1:5" ht="25.5" x14ac:dyDescent="0.2">
      <c r="A28" s="18" t="s">
        <v>39</v>
      </c>
      <c r="B28" s="12" t="s">
        <v>50</v>
      </c>
      <c r="C28" s="13"/>
      <c r="D28" s="20"/>
      <c r="E28" s="14">
        <f t="shared" ref="E28" si="4">C28+(C28*D28)</f>
        <v>0</v>
      </c>
    </row>
    <row r="29" spans="1:5" ht="25.5" x14ac:dyDescent="0.2">
      <c r="A29" s="18" t="s">
        <v>64</v>
      </c>
      <c r="B29" s="12" t="s">
        <v>72</v>
      </c>
      <c r="C29" s="13"/>
      <c r="D29" s="20"/>
      <c r="E29" s="14">
        <f t="shared" si="2"/>
        <v>0</v>
      </c>
    </row>
    <row r="30" spans="1:5" ht="25.5" x14ac:dyDescent="0.2">
      <c r="A30" s="18" t="s">
        <v>65</v>
      </c>
      <c r="B30" s="12" t="s">
        <v>52</v>
      </c>
      <c r="C30" s="13"/>
      <c r="D30" s="20"/>
      <c r="E30" s="14">
        <f t="shared" ref="E30:E31" si="5">C30+(C30*D30)</f>
        <v>0</v>
      </c>
    </row>
    <row r="31" spans="1:5" ht="25.5" x14ac:dyDescent="0.2">
      <c r="A31" s="18" t="s">
        <v>66</v>
      </c>
      <c r="B31" s="12" t="s">
        <v>53</v>
      </c>
      <c r="C31" s="13"/>
      <c r="D31" s="20"/>
      <c r="E31" s="14">
        <f t="shared" si="5"/>
        <v>0</v>
      </c>
    </row>
    <row r="32" spans="1:5" ht="25.5" x14ac:dyDescent="0.2">
      <c r="A32" s="18" t="s">
        <v>67</v>
      </c>
      <c r="B32" s="12" t="s">
        <v>73</v>
      </c>
      <c r="C32" s="13"/>
      <c r="D32" s="20"/>
      <c r="E32" s="14">
        <f t="shared" ref="E32" si="6">C32+(C32*D32)</f>
        <v>0</v>
      </c>
    </row>
    <row r="33" spans="1:5" ht="25.5" x14ac:dyDescent="0.2">
      <c r="A33" s="18" t="s">
        <v>68</v>
      </c>
      <c r="B33" s="12" t="s">
        <v>54</v>
      </c>
      <c r="C33" s="13"/>
      <c r="D33" s="20"/>
      <c r="E33" s="14">
        <f t="shared" ref="E33" si="7">C33+(C33*D33)</f>
        <v>0</v>
      </c>
    </row>
    <row r="34" spans="1:5" ht="25.5" x14ac:dyDescent="0.2">
      <c r="A34" s="18" t="s">
        <v>69</v>
      </c>
      <c r="B34" s="12" t="s">
        <v>74</v>
      </c>
      <c r="C34" s="13"/>
      <c r="D34" s="20"/>
      <c r="E34" s="14">
        <f t="shared" ref="E34:E35" si="8">C34+(C34*D34)</f>
        <v>0</v>
      </c>
    </row>
    <row r="35" spans="1:5" ht="25.5" x14ac:dyDescent="0.2">
      <c r="A35" s="18" t="s">
        <v>70</v>
      </c>
      <c r="B35" s="12" t="s">
        <v>75</v>
      </c>
      <c r="C35" s="13"/>
      <c r="D35" s="20"/>
      <c r="E35" s="14">
        <f t="shared" si="8"/>
        <v>0</v>
      </c>
    </row>
    <row r="36" spans="1:5" x14ac:dyDescent="0.2">
      <c r="A36" s="18" t="s">
        <v>40</v>
      </c>
      <c r="B36" s="12" t="s">
        <v>12</v>
      </c>
      <c r="C36" s="13"/>
      <c r="D36" s="20"/>
      <c r="E36" s="14">
        <f t="shared" ref="E36" si="9">C36+(C36*D36)</f>
        <v>0</v>
      </c>
    </row>
    <row r="37" spans="1:5" x14ac:dyDescent="0.2">
      <c r="A37" s="18" t="s">
        <v>41</v>
      </c>
      <c r="B37" s="12" t="s">
        <v>26</v>
      </c>
      <c r="C37" s="13"/>
      <c r="D37" s="20"/>
      <c r="E37" s="14">
        <f t="shared" ref="E37" si="10">C37+(C37*D37)</f>
        <v>0</v>
      </c>
    </row>
    <row r="38" spans="1:5" x14ac:dyDescent="0.2">
      <c r="A38" s="18" t="s">
        <v>42</v>
      </c>
      <c r="B38" s="12" t="s">
        <v>13</v>
      </c>
      <c r="C38" s="13"/>
      <c r="D38" s="20"/>
      <c r="E38" s="14">
        <f t="shared" ref="E38:E39" si="11">C38+(C38*D38)</f>
        <v>0</v>
      </c>
    </row>
    <row r="39" spans="1:5" x14ac:dyDescent="0.2">
      <c r="A39" s="18" t="s">
        <v>43</v>
      </c>
      <c r="B39" s="12" t="s">
        <v>14</v>
      </c>
      <c r="C39" s="13"/>
      <c r="D39" s="20"/>
      <c r="E39" s="14">
        <f t="shared" si="11"/>
        <v>0</v>
      </c>
    </row>
    <row r="40" spans="1:5" ht="15" x14ac:dyDescent="0.25">
      <c r="B40" s="7"/>
      <c r="C40" s="8"/>
      <c r="D40" s="9"/>
      <c r="E40" s="8"/>
    </row>
    <row r="41" spans="1:5" ht="9.6" customHeight="1" x14ac:dyDescent="0.2">
      <c r="B41" s="28" t="s">
        <v>60</v>
      </c>
      <c r="C41" s="28"/>
      <c r="D41" s="28"/>
      <c r="E41" s="28"/>
    </row>
    <row r="42" spans="1:5" ht="9.6" customHeight="1" x14ac:dyDescent="0.2">
      <c r="B42" s="28"/>
      <c r="C42" s="28"/>
      <c r="D42" s="28"/>
      <c r="E42" s="28"/>
    </row>
    <row r="43" spans="1:5" ht="9.6" customHeight="1" x14ac:dyDescent="0.2">
      <c r="B43" s="6"/>
      <c r="C43" s="6"/>
      <c r="D43" s="6"/>
      <c r="E43" s="6"/>
    </row>
    <row r="44" spans="1:5" ht="9.6" customHeight="1" x14ac:dyDescent="0.2">
      <c r="B44" s="6"/>
      <c r="C44" s="6"/>
      <c r="D44" s="6"/>
      <c r="E44" s="6"/>
    </row>
    <row r="45" spans="1:5" ht="9.6" customHeight="1" x14ac:dyDescent="0.2">
      <c r="B45" s="6"/>
      <c r="C45" s="6"/>
      <c r="D45" s="6"/>
      <c r="E45" s="6"/>
    </row>
  </sheetData>
  <mergeCells count="2">
    <mergeCell ref="B41:E42"/>
    <mergeCell ref="B1:F1"/>
  </mergeCells>
  <phoneticPr fontId="18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13215-CF40-478B-838D-1ECA0305FE91}">
  <dimension ref="A1:H47"/>
  <sheetViews>
    <sheetView tabSelected="1" workbookViewId="0">
      <selection activeCell="J24" sqref="J24"/>
    </sheetView>
  </sheetViews>
  <sheetFormatPr baseColWidth="10" defaultColWidth="9.33203125" defaultRowHeight="12.75" x14ac:dyDescent="0.2"/>
  <cols>
    <col min="2" max="2" width="74.33203125" customWidth="1"/>
    <col min="3" max="7" width="19.83203125" customWidth="1"/>
  </cols>
  <sheetData>
    <row r="1" spans="1:8" ht="51" customHeight="1" x14ac:dyDescent="0.2">
      <c r="B1" s="29" t="s">
        <v>80</v>
      </c>
      <c r="C1" s="29"/>
      <c r="D1" s="29"/>
      <c r="E1" s="29"/>
      <c r="F1" s="29"/>
      <c r="G1" s="29"/>
      <c r="H1" s="29"/>
    </row>
    <row r="2" spans="1:8" ht="15.75" x14ac:dyDescent="0.2">
      <c r="B2" s="1"/>
    </row>
    <row r="3" spans="1:8" ht="15.75" x14ac:dyDescent="0.2">
      <c r="A3" s="4" t="s">
        <v>59</v>
      </c>
      <c r="B3" s="1"/>
    </row>
    <row r="4" spans="1:8" ht="15.75" x14ac:dyDescent="0.2">
      <c r="B4" s="1"/>
      <c r="C4" s="2"/>
      <c r="D4" s="2"/>
      <c r="E4" s="2"/>
      <c r="F4" s="2"/>
      <c r="G4" s="2"/>
    </row>
    <row r="5" spans="1:8" ht="39" customHeight="1" x14ac:dyDescent="0.2">
      <c r="A5" s="17" t="s">
        <v>15</v>
      </c>
      <c r="B5" s="10" t="s">
        <v>7</v>
      </c>
      <c r="C5" s="11" t="s">
        <v>1</v>
      </c>
      <c r="D5" s="11" t="s">
        <v>16</v>
      </c>
      <c r="E5" s="11" t="s">
        <v>17</v>
      </c>
      <c r="F5" s="11" t="s">
        <v>0</v>
      </c>
      <c r="G5" s="11" t="s">
        <v>18</v>
      </c>
    </row>
    <row r="6" spans="1:8" ht="14.45" customHeight="1" x14ac:dyDescent="0.2">
      <c r="A6" s="18" t="s">
        <v>20</v>
      </c>
      <c r="B6" s="12" t="s">
        <v>5</v>
      </c>
      <c r="C6" s="13">
        <f>'Annexe Financière'!C7</f>
        <v>0</v>
      </c>
      <c r="D6" s="15">
        <v>1</v>
      </c>
      <c r="E6" s="13">
        <f>C6*D6</f>
        <v>0</v>
      </c>
      <c r="F6" s="20">
        <f>'Annexe Financière'!D7</f>
        <v>0</v>
      </c>
      <c r="G6" s="14">
        <f>E6+(E6*F6)</f>
        <v>0</v>
      </c>
    </row>
    <row r="7" spans="1:8" ht="14.45" customHeight="1" x14ac:dyDescent="0.2">
      <c r="A7" s="18" t="s">
        <v>21</v>
      </c>
      <c r="B7" s="12" t="s">
        <v>6</v>
      </c>
      <c r="C7" s="13">
        <f>'Annexe Financière'!C8</f>
        <v>0</v>
      </c>
      <c r="D7" s="15">
        <v>1</v>
      </c>
      <c r="E7" s="13">
        <f t="shared" ref="E7:E18" si="0">C7*D7</f>
        <v>0</v>
      </c>
      <c r="F7" s="20">
        <f>'Annexe Financière'!D8</f>
        <v>0</v>
      </c>
      <c r="G7" s="14">
        <f t="shared" ref="G7:G18" si="1">E7+(E7*F7)</f>
        <v>0</v>
      </c>
    </row>
    <row r="8" spans="1:8" ht="15.6" customHeight="1" x14ac:dyDescent="0.2">
      <c r="A8" s="18" t="s">
        <v>22</v>
      </c>
      <c r="B8" s="21" t="s">
        <v>28</v>
      </c>
      <c r="C8" s="13">
        <f>'Annexe Financière'!C9</f>
        <v>0</v>
      </c>
      <c r="D8" s="15">
        <v>1</v>
      </c>
      <c r="E8" s="13">
        <f t="shared" si="0"/>
        <v>0</v>
      </c>
      <c r="F8" s="20">
        <f>'Annexe Financière'!D9</f>
        <v>0</v>
      </c>
      <c r="G8" s="14">
        <f t="shared" si="1"/>
        <v>0</v>
      </c>
    </row>
    <row r="9" spans="1:8" ht="15.6" customHeight="1" x14ac:dyDescent="0.2">
      <c r="A9" s="18" t="s">
        <v>22</v>
      </c>
      <c r="B9" s="21" t="s">
        <v>29</v>
      </c>
      <c r="C9" s="13">
        <f>'Annexe Financière'!C10</f>
        <v>0</v>
      </c>
      <c r="D9" s="15">
        <v>1</v>
      </c>
      <c r="E9" s="13">
        <f t="shared" ref="E9:E13" si="2">C9*D9</f>
        <v>0</v>
      </c>
      <c r="F9" s="20">
        <f>'Annexe Financière'!D10</f>
        <v>0</v>
      </c>
      <c r="G9" s="14">
        <f t="shared" ref="G9:G13" si="3">E9+(E9*F9)</f>
        <v>0</v>
      </c>
    </row>
    <row r="10" spans="1:8" ht="27" customHeight="1" x14ac:dyDescent="0.2">
      <c r="A10" s="18" t="s">
        <v>22</v>
      </c>
      <c r="B10" s="21" t="s">
        <v>30</v>
      </c>
      <c r="C10" s="13">
        <f>'Annexe Financière'!C11</f>
        <v>0</v>
      </c>
      <c r="D10" s="15">
        <v>1</v>
      </c>
      <c r="E10" s="13">
        <f t="shared" si="2"/>
        <v>0</v>
      </c>
      <c r="F10" s="20">
        <f>'Annexe Financière'!D11</f>
        <v>0</v>
      </c>
      <c r="G10" s="14">
        <f t="shared" si="3"/>
        <v>0</v>
      </c>
    </row>
    <row r="11" spans="1:8" ht="19.899999999999999" customHeight="1" x14ac:dyDescent="0.2">
      <c r="A11" s="18" t="s">
        <v>22</v>
      </c>
      <c r="B11" s="21" t="s">
        <v>31</v>
      </c>
      <c r="C11" s="13">
        <f>'Annexe Financière'!C12</f>
        <v>0</v>
      </c>
      <c r="D11" s="15">
        <v>1</v>
      </c>
      <c r="E11" s="13">
        <f t="shared" si="2"/>
        <v>0</v>
      </c>
      <c r="F11" s="20">
        <f>'Annexe Financière'!D12</f>
        <v>0</v>
      </c>
      <c r="G11" s="14">
        <f t="shared" si="3"/>
        <v>0</v>
      </c>
    </row>
    <row r="12" spans="1:8" ht="27" customHeight="1" x14ac:dyDescent="0.2">
      <c r="A12" s="18" t="s">
        <v>22</v>
      </c>
      <c r="B12" s="21" t="s">
        <v>32</v>
      </c>
      <c r="C12" s="13">
        <f>'Annexe Financière'!C13</f>
        <v>0</v>
      </c>
      <c r="D12" s="15">
        <v>1</v>
      </c>
      <c r="E12" s="13">
        <f t="shared" si="2"/>
        <v>0</v>
      </c>
      <c r="F12" s="20">
        <f>'Annexe Financière'!D13</f>
        <v>0</v>
      </c>
      <c r="G12" s="14">
        <f t="shared" si="3"/>
        <v>0</v>
      </c>
    </row>
    <row r="13" spans="1:8" ht="27" customHeight="1" x14ac:dyDescent="0.2">
      <c r="A13" s="18" t="s">
        <v>22</v>
      </c>
      <c r="B13" s="21" t="s">
        <v>33</v>
      </c>
      <c r="C13" s="13">
        <f>'Annexe Financière'!C14</f>
        <v>0</v>
      </c>
      <c r="D13" s="15">
        <v>1</v>
      </c>
      <c r="E13" s="13">
        <f t="shared" si="2"/>
        <v>0</v>
      </c>
      <c r="F13" s="20">
        <f>'Annexe Financière'!D14</f>
        <v>0</v>
      </c>
      <c r="G13" s="14">
        <f t="shared" si="3"/>
        <v>0</v>
      </c>
    </row>
    <row r="14" spans="1:8" x14ac:dyDescent="0.2">
      <c r="A14" s="18" t="s">
        <v>23</v>
      </c>
      <c r="B14" s="21" t="s">
        <v>61</v>
      </c>
      <c r="C14" s="13">
        <f>'Annexe Financière'!C15</f>
        <v>0</v>
      </c>
      <c r="D14" s="15">
        <v>1</v>
      </c>
      <c r="E14" s="13">
        <f t="shared" si="0"/>
        <v>0</v>
      </c>
      <c r="F14" s="20">
        <f>'Annexe Financière'!D15</f>
        <v>0</v>
      </c>
      <c r="G14" s="14">
        <f t="shared" si="1"/>
        <v>0</v>
      </c>
    </row>
    <row r="15" spans="1:8" x14ac:dyDescent="0.2">
      <c r="A15" s="18" t="s">
        <v>23</v>
      </c>
      <c r="B15" s="21" t="s">
        <v>77</v>
      </c>
      <c r="C15" s="13">
        <v>0</v>
      </c>
      <c r="D15" s="15">
        <v>1</v>
      </c>
      <c r="E15" s="13">
        <v>0</v>
      </c>
      <c r="F15" s="20">
        <v>0</v>
      </c>
      <c r="G15" s="14">
        <f t="shared" si="1"/>
        <v>0</v>
      </c>
    </row>
    <row r="16" spans="1:8" ht="25.5" x14ac:dyDescent="0.2">
      <c r="A16" s="18" t="s">
        <v>23</v>
      </c>
      <c r="B16" s="12" t="s">
        <v>9</v>
      </c>
      <c r="C16" s="13">
        <f>'Annexe Financière'!C17</f>
        <v>0</v>
      </c>
      <c r="D16" s="15">
        <v>30</v>
      </c>
      <c r="E16" s="13">
        <f t="shared" si="0"/>
        <v>0</v>
      </c>
      <c r="F16" s="20">
        <f>'Annexe Financière'!D17</f>
        <v>0</v>
      </c>
      <c r="G16" s="14">
        <f t="shared" si="1"/>
        <v>0</v>
      </c>
    </row>
    <row r="17" spans="1:7" x14ac:dyDescent="0.2">
      <c r="A17" s="18" t="s">
        <v>24</v>
      </c>
      <c r="B17" s="12" t="s">
        <v>25</v>
      </c>
      <c r="C17" s="13">
        <f>'Annexe Financière'!C18</f>
        <v>0</v>
      </c>
      <c r="D17" s="15">
        <v>1</v>
      </c>
      <c r="E17" s="13">
        <f t="shared" si="0"/>
        <v>0</v>
      </c>
      <c r="F17" s="20">
        <f>'Annexe Financière'!D18</f>
        <v>0</v>
      </c>
      <c r="G17" s="14">
        <f t="shared" si="1"/>
        <v>0</v>
      </c>
    </row>
    <row r="18" spans="1:7" x14ac:dyDescent="0.2">
      <c r="A18" s="18" t="s">
        <v>27</v>
      </c>
      <c r="B18" s="12" t="s">
        <v>11</v>
      </c>
      <c r="C18" s="13">
        <f>'Annexe Financière'!C19</f>
        <v>0</v>
      </c>
      <c r="D18" s="15">
        <v>1</v>
      </c>
      <c r="E18" s="13">
        <f t="shared" si="0"/>
        <v>0</v>
      </c>
      <c r="F18" s="20">
        <f>'Annexe Financière'!D19</f>
        <v>0</v>
      </c>
      <c r="G18" s="14">
        <f t="shared" si="1"/>
        <v>0</v>
      </c>
    </row>
    <row r="19" spans="1:7" ht="13.5" thickBot="1" x14ac:dyDescent="0.25">
      <c r="B19" s="4"/>
      <c r="C19" s="4"/>
      <c r="D19" s="4"/>
      <c r="E19" s="4"/>
      <c r="F19" s="4"/>
      <c r="G19" s="4"/>
    </row>
    <row r="20" spans="1:7" ht="25.15" customHeight="1" thickBot="1" x14ac:dyDescent="0.25">
      <c r="B20" s="4"/>
      <c r="C20" s="32" t="s">
        <v>44</v>
      </c>
      <c r="D20" s="33"/>
      <c r="E20" s="22">
        <f>SUM(E6:E18)</f>
        <v>0</v>
      </c>
      <c r="F20" s="23"/>
      <c r="G20" s="24">
        <f>SUM(G6:G18)</f>
        <v>0</v>
      </c>
    </row>
    <row r="21" spans="1:7" x14ac:dyDescent="0.2">
      <c r="B21" s="4"/>
      <c r="C21" s="4"/>
      <c r="D21" s="4"/>
      <c r="E21" s="4"/>
      <c r="F21" s="4"/>
      <c r="G21" s="4"/>
    </row>
    <row r="22" spans="1:7" ht="25.5" x14ac:dyDescent="0.2">
      <c r="A22" s="17" t="s">
        <v>34</v>
      </c>
      <c r="B22" s="10" t="s">
        <v>8</v>
      </c>
      <c r="C22" s="11" t="s">
        <v>1</v>
      </c>
      <c r="D22" s="11" t="s">
        <v>16</v>
      </c>
      <c r="E22" s="11" t="s">
        <v>17</v>
      </c>
      <c r="F22" s="11" t="s">
        <v>0</v>
      </c>
      <c r="G22" s="11" t="s">
        <v>18</v>
      </c>
    </row>
    <row r="23" spans="1:7" x14ac:dyDescent="0.2">
      <c r="A23" s="18" t="s">
        <v>35</v>
      </c>
      <c r="B23" s="12" t="s">
        <v>10</v>
      </c>
      <c r="C23" s="13">
        <f>'Annexe Financière'!C22</f>
        <v>0</v>
      </c>
      <c r="D23" s="15">
        <v>2</v>
      </c>
      <c r="E23" s="13">
        <f>C23*D23</f>
        <v>0</v>
      </c>
      <c r="F23" s="20">
        <f>'Annexe Financière'!D22</f>
        <v>0</v>
      </c>
      <c r="G23" s="14">
        <f>E23+(E23*F23)</f>
        <v>0</v>
      </c>
    </row>
    <row r="24" spans="1:7" x14ac:dyDescent="0.2">
      <c r="A24" s="18" t="s">
        <v>62</v>
      </c>
      <c r="B24" s="12" t="s">
        <v>76</v>
      </c>
      <c r="C24" s="13">
        <f>'Annexe Financière'!C23</f>
        <v>0</v>
      </c>
      <c r="D24" s="15">
        <v>26</v>
      </c>
      <c r="E24" s="13">
        <f>C24*D24</f>
        <v>0</v>
      </c>
      <c r="F24" s="20">
        <f>'Annexe Financière'!D23</f>
        <v>0</v>
      </c>
      <c r="G24" s="14">
        <f>E24+(E24*F24)</f>
        <v>0</v>
      </c>
    </row>
    <row r="25" spans="1:7" ht="25.5" x14ac:dyDescent="0.2">
      <c r="A25" s="18" t="s">
        <v>36</v>
      </c>
      <c r="B25" s="12" t="s">
        <v>46</v>
      </c>
      <c r="C25" s="13">
        <f>'Annexe Financière'!C24</f>
        <v>0</v>
      </c>
      <c r="D25" s="15">
        <v>99</v>
      </c>
      <c r="E25" s="13">
        <f t="shared" ref="E25:E40" si="4">C25*D25</f>
        <v>0</v>
      </c>
      <c r="F25" s="20">
        <f>'Annexe Financière'!D24</f>
        <v>0</v>
      </c>
      <c r="G25" s="14">
        <f t="shared" ref="G25:G40" si="5">E25+(E25*F25)</f>
        <v>0</v>
      </c>
    </row>
    <row r="26" spans="1:7" ht="25.5" x14ac:dyDescent="0.2">
      <c r="A26" s="18" t="s">
        <v>37</v>
      </c>
      <c r="B26" s="12" t="s">
        <v>47</v>
      </c>
      <c r="C26" s="13">
        <f>'Annexe Financière'!C25</f>
        <v>0</v>
      </c>
      <c r="D26" s="15">
        <v>1</v>
      </c>
      <c r="E26" s="13">
        <f t="shared" si="4"/>
        <v>0</v>
      </c>
      <c r="F26" s="20">
        <f>'Annexe Financière'!D25</f>
        <v>0</v>
      </c>
      <c r="G26" s="14">
        <f t="shared" si="5"/>
        <v>0</v>
      </c>
    </row>
    <row r="27" spans="1:7" ht="25.5" x14ac:dyDescent="0.2">
      <c r="A27" s="18" t="s">
        <v>63</v>
      </c>
      <c r="B27" s="12" t="s">
        <v>48</v>
      </c>
      <c r="C27" s="13">
        <f>'Annexe Financière'!C26</f>
        <v>0</v>
      </c>
      <c r="D27" s="15">
        <v>1</v>
      </c>
      <c r="E27" s="13">
        <f t="shared" si="4"/>
        <v>0</v>
      </c>
      <c r="F27" s="20">
        <f>'Annexe Financière'!D26</f>
        <v>0</v>
      </c>
      <c r="G27" s="14">
        <f t="shared" si="5"/>
        <v>0</v>
      </c>
    </row>
    <row r="28" spans="1:7" ht="25.5" x14ac:dyDescent="0.2">
      <c r="A28" s="18" t="s">
        <v>38</v>
      </c>
      <c r="B28" s="12" t="s">
        <v>49</v>
      </c>
      <c r="C28" s="13">
        <f>'Annexe Financière'!C27</f>
        <v>0</v>
      </c>
      <c r="D28" s="15">
        <v>9</v>
      </c>
      <c r="E28" s="13">
        <f t="shared" si="4"/>
        <v>0</v>
      </c>
      <c r="F28" s="20">
        <f>'Annexe Financière'!D27</f>
        <v>0</v>
      </c>
      <c r="G28" s="14">
        <f t="shared" si="5"/>
        <v>0</v>
      </c>
    </row>
    <row r="29" spans="1:7" ht="25.5" x14ac:dyDescent="0.2">
      <c r="A29" s="18" t="s">
        <v>39</v>
      </c>
      <c r="B29" s="12" t="s">
        <v>50</v>
      </c>
      <c r="C29" s="13">
        <f>'Annexe Financière'!C28</f>
        <v>0</v>
      </c>
      <c r="D29" s="15">
        <v>1</v>
      </c>
      <c r="E29" s="13">
        <f t="shared" si="4"/>
        <v>0</v>
      </c>
      <c r="F29" s="20">
        <f>'Annexe Financière'!D28</f>
        <v>0</v>
      </c>
      <c r="G29" s="14">
        <f t="shared" si="5"/>
        <v>0</v>
      </c>
    </row>
    <row r="30" spans="1:7" ht="25.5" x14ac:dyDescent="0.2">
      <c r="A30" s="18" t="s">
        <v>64</v>
      </c>
      <c r="B30" s="12" t="s">
        <v>51</v>
      </c>
      <c r="C30" s="13">
        <f>'Annexe Financière'!C29</f>
        <v>0</v>
      </c>
      <c r="D30" s="15">
        <v>3</v>
      </c>
      <c r="E30" s="13">
        <f t="shared" si="4"/>
        <v>0</v>
      </c>
      <c r="F30" s="20">
        <f>'Annexe Financière'!D29</f>
        <v>0</v>
      </c>
      <c r="G30" s="14">
        <f t="shared" si="5"/>
        <v>0</v>
      </c>
    </row>
    <row r="31" spans="1:7" ht="25.5" x14ac:dyDescent="0.2">
      <c r="A31" s="18" t="s">
        <v>65</v>
      </c>
      <c r="B31" s="12" t="s">
        <v>52</v>
      </c>
      <c r="C31" s="13">
        <f>'Annexe Financière'!C30</f>
        <v>0</v>
      </c>
      <c r="D31" s="15">
        <v>1</v>
      </c>
      <c r="E31" s="13">
        <f t="shared" si="4"/>
        <v>0</v>
      </c>
      <c r="F31" s="20">
        <f>'Annexe Financière'!D30</f>
        <v>0</v>
      </c>
      <c r="G31" s="14">
        <f t="shared" si="5"/>
        <v>0</v>
      </c>
    </row>
    <row r="32" spans="1:7" ht="25.5" x14ac:dyDescent="0.2">
      <c r="A32" s="18" t="s">
        <v>66</v>
      </c>
      <c r="B32" s="12" t="s">
        <v>53</v>
      </c>
      <c r="C32" s="13">
        <f>'Annexe Financière'!C31</f>
        <v>0</v>
      </c>
      <c r="D32" s="15">
        <v>1</v>
      </c>
      <c r="E32" s="13">
        <f t="shared" si="4"/>
        <v>0</v>
      </c>
      <c r="F32" s="20">
        <f>'Annexe Financière'!D31</f>
        <v>0</v>
      </c>
      <c r="G32" s="14">
        <f t="shared" si="5"/>
        <v>0</v>
      </c>
    </row>
    <row r="33" spans="1:7" ht="25.5" x14ac:dyDescent="0.2">
      <c r="A33" s="18" t="s">
        <v>67</v>
      </c>
      <c r="B33" s="12" t="s">
        <v>55</v>
      </c>
      <c r="C33" s="13">
        <f>'Annexe Financière'!C32</f>
        <v>0</v>
      </c>
      <c r="D33" s="15">
        <v>5</v>
      </c>
      <c r="E33" s="13">
        <f t="shared" si="4"/>
        <v>0</v>
      </c>
      <c r="F33" s="20">
        <f>'Annexe Financière'!D32</f>
        <v>0</v>
      </c>
      <c r="G33" s="14">
        <f t="shared" si="5"/>
        <v>0</v>
      </c>
    </row>
    <row r="34" spans="1:7" ht="25.5" x14ac:dyDescent="0.2">
      <c r="A34" s="18" t="s">
        <v>68</v>
      </c>
      <c r="B34" s="12" t="s">
        <v>56</v>
      </c>
      <c r="C34" s="13">
        <f>'Annexe Financière'!C33</f>
        <v>0</v>
      </c>
      <c r="D34" s="15">
        <v>3</v>
      </c>
      <c r="E34" s="13">
        <f t="shared" si="4"/>
        <v>0</v>
      </c>
      <c r="F34" s="20">
        <f>'Annexe Financière'!D33</f>
        <v>0</v>
      </c>
      <c r="G34" s="14">
        <f t="shared" si="5"/>
        <v>0</v>
      </c>
    </row>
    <row r="35" spans="1:7" ht="38.25" x14ac:dyDescent="0.2">
      <c r="A35" s="18" t="s">
        <v>69</v>
      </c>
      <c r="B35" s="12" t="s">
        <v>57</v>
      </c>
      <c r="C35" s="13">
        <f>'Annexe Financière'!C34</f>
        <v>0</v>
      </c>
      <c r="D35" s="15">
        <v>1</v>
      </c>
      <c r="E35" s="13">
        <f t="shared" si="4"/>
        <v>0</v>
      </c>
      <c r="F35" s="20">
        <f>'Annexe Financière'!D34</f>
        <v>0</v>
      </c>
      <c r="G35" s="14">
        <f t="shared" si="5"/>
        <v>0</v>
      </c>
    </row>
    <row r="36" spans="1:7" ht="25.5" x14ac:dyDescent="0.2">
      <c r="A36" s="18" t="s">
        <v>70</v>
      </c>
      <c r="B36" s="12" t="s">
        <v>58</v>
      </c>
      <c r="C36" s="13">
        <f>'Annexe Financière'!C35</f>
        <v>0</v>
      </c>
      <c r="D36" s="15">
        <v>1</v>
      </c>
      <c r="E36" s="13">
        <f t="shared" si="4"/>
        <v>0</v>
      </c>
      <c r="F36" s="20">
        <f>'Annexe Financière'!D35</f>
        <v>0</v>
      </c>
      <c r="G36" s="14">
        <f t="shared" si="5"/>
        <v>0</v>
      </c>
    </row>
    <row r="37" spans="1:7" x14ac:dyDescent="0.2">
      <c r="A37" s="18" t="s">
        <v>40</v>
      </c>
      <c r="B37" s="12" t="s">
        <v>12</v>
      </c>
      <c r="C37" s="13">
        <f>'Annexe Financière'!C36</f>
        <v>0</v>
      </c>
      <c r="D37" s="15">
        <v>2</v>
      </c>
      <c r="E37" s="13">
        <f t="shared" si="4"/>
        <v>0</v>
      </c>
      <c r="F37" s="20">
        <f>'Annexe Financière'!D36</f>
        <v>0</v>
      </c>
      <c r="G37" s="14">
        <f t="shared" si="5"/>
        <v>0</v>
      </c>
    </row>
    <row r="38" spans="1:7" x14ac:dyDescent="0.2">
      <c r="A38" s="18" t="s">
        <v>41</v>
      </c>
      <c r="B38" s="12" t="s">
        <v>26</v>
      </c>
      <c r="C38" s="13">
        <f>'Annexe Financière'!C37</f>
        <v>0</v>
      </c>
      <c r="D38" s="15">
        <v>1</v>
      </c>
      <c r="E38" s="13">
        <f t="shared" si="4"/>
        <v>0</v>
      </c>
      <c r="F38" s="20">
        <f>'Annexe Financière'!D37</f>
        <v>0</v>
      </c>
      <c r="G38" s="14">
        <f t="shared" si="5"/>
        <v>0</v>
      </c>
    </row>
    <row r="39" spans="1:7" x14ac:dyDescent="0.2">
      <c r="A39" s="18" t="s">
        <v>42</v>
      </c>
      <c r="B39" s="12" t="s">
        <v>13</v>
      </c>
      <c r="C39" s="13">
        <f>'Annexe Financière'!C38</f>
        <v>0</v>
      </c>
      <c r="D39" s="15">
        <v>1</v>
      </c>
      <c r="E39" s="13">
        <f t="shared" si="4"/>
        <v>0</v>
      </c>
      <c r="F39" s="20">
        <f>'Annexe Financière'!D38</f>
        <v>0</v>
      </c>
      <c r="G39" s="14">
        <f t="shared" si="5"/>
        <v>0</v>
      </c>
    </row>
    <row r="40" spans="1:7" x14ac:dyDescent="0.2">
      <c r="A40" s="18" t="s">
        <v>43</v>
      </c>
      <c r="B40" s="12" t="s">
        <v>14</v>
      </c>
      <c r="C40" s="13">
        <f>'Annexe Financière'!C39</f>
        <v>0</v>
      </c>
      <c r="D40" s="15">
        <v>1</v>
      </c>
      <c r="E40" s="13">
        <f t="shared" si="4"/>
        <v>0</v>
      </c>
      <c r="F40" s="20">
        <f>'Annexe Financière'!D39</f>
        <v>0</v>
      </c>
      <c r="G40" s="14">
        <f t="shared" si="5"/>
        <v>0</v>
      </c>
    </row>
    <row r="41" spans="1:7" ht="15.75" thickBot="1" x14ac:dyDescent="0.3">
      <c r="B41" s="7"/>
      <c r="C41" s="8"/>
      <c r="D41" s="8"/>
      <c r="E41" s="8"/>
      <c r="F41" s="9"/>
      <c r="G41" s="8"/>
    </row>
    <row r="42" spans="1:7" ht="25.15" customHeight="1" thickBot="1" x14ac:dyDescent="0.3">
      <c r="B42" s="7"/>
      <c r="C42" s="30" t="s">
        <v>45</v>
      </c>
      <c r="D42" s="31"/>
      <c r="E42" s="25">
        <f>SUM(E23:E40)</f>
        <v>0</v>
      </c>
      <c r="F42" s="26"/>
      <c r="G42" s="27">
        <f>SUM(G23:G40)</f>
        <v>0</v>
      </c>
    </row>
    <row r="43" spans="1:7" ht="15.75" thickBot="1" x14ac:dyDescent="0.3">
      <c r="B43" s="7"/>
      <c r="C43" s="8"/>
      <c r="D43" s="8"/>
      <c r="E43" s="8"/>
      <c r="F43" s="9"/>
      <c r="G43" s="8"/>
    </row>
    <row r="44" spans="1:7" ht="25.15" customHeight="1" thickBot="1" x14ac:dyDescent="0.3">
      <c r="B44" s="16"/>
      <c r="C44" s="30" t="s">
        <v>19</v>
      </c>
      <c r="D44" s="31"/>
      <c r="E44" s="25">
        <f>E20+E42</f>
        <v>0</v>
      </c>
      <c r="F44" s="26"/>
      <c r="G44" s="27">
        <f>G20+G42</f>
        <v>0</v>
      </c>
    </row>
    <row r="45" spans="1:7" ht="9.6" customHeight="1" x14ac:dyDescent="0.2">
      <c r="B45" s="6"/>
      <c r="C45" s="6"/>
      <c r="D45" s="6"/>
      <c r="E45" s="6"/>
      <c r="F45" s="6"/>
      <c r="G45" s="6"/>
    </row>
    <row r="46" spans="1:7" ht="9.6" customHeight="1" x14ac:dyDescent="0.2">
      <c r="B46" s="6"/>
      <c r="C46" s="6"/>
      <c r="D46" s="6"/>
      <c r="E46" s="6"/>
      <c r="F46" s="6"/>
      <c r="G46" s="6"/>
    </row>
    <row r="47" spans="1:7" ht="9.6" customHeight="1" x14ac:dyDescent="0.2">
      <c r="B47" s="6"/>
      <c r="C47" s="6"/>
      <c r="D47" s="6"/>
      <c r="E47" s="6"/>
      <c r="F47" s="6"/>
      <c r="G47" s="6"/>
    </row>
  </sheetData>
  <mergeCells count="4">
    <mergeCell ref="B1:H1"/>
    <mergeCell ref="C44:D44"/>
    <mergeCell ref="C20:D20"/>
    <mergeCell ref="C42:D4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Financière</vt:lpstr>
      <vt:lpstr>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22AC09 BPU LOT 1.xlsx</dc:title>
  <dc:creator>BADERWi</dc:creator>
  <cp:lastModifiedBy>Maxime BRUN 755</cp:lastModifiedBy>
  <dcterms:created xsi:type="dcterms:W3CDTF">2025-06-11T09:16:08Z</dcterms:created>
  <dcterms:modified xsi:type="dcterms:W3CDTF">2025-10-27T09:55:21Z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2022-11-23T00:00:00Z</vt:filetime>
  </property>
  <property fmtid="{D5CDD505-2E9C-101B-9397-08002B2CF9AE}" pid="3" name="LastSaved">
    <vt:filetime>2025-06-11T00:00:00Z</vt:filetime>
  </property>
  <property fmtid="{D5CDD505-2E9C-101B-9397-08002B2CF9AE}" pid="4" name="Producer">
    <vt:lpwstr>Microsoft: Print To PDF</vt:lpwstr>
  </property>
</Properties>
</file>