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9-ACHATS\_GESTION_ACHATS\2025\DEP\25S020 complément Allier etude HMUC\1. Préparation\5.DCE\"/>
    </mc:Choice>
  </mc:AlternateContent>
  <xr:revisionPtr revIDLastSave="0" documentId="8_{43E275D3-AD4A-4C96-86AC-ED4CCC279998}" xr6:coauthVersionLast="47" xr6:coauthVersionMax="47" xr10:uidLastSave="{00000000-0000-0000-0000-000000000000}"/>
  <bookViews>
    <workbookView xWindow="-120" yWindow="-120" windowWidth="29040" windowHeight="15840" xr2:uid="{6C515095-4FB6-43E3-8838-2ACE6CCFE20B}"/>
  </bookViews>
  <sheets>
    <sheet name="DQE 25S020" sheetId="1" r:id="rId1"/>
  </sheets>
  <definedNames>
    <definedName name="_xlnm.Print_Area" localSheetId="0">'DQE 25S020'!$A$1:$F$43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 s="1"/>
  <c r="D22" i="1"/>
  <c r="D12" i="1"/>
  <c r="E12" i="1" s="1"/>
  <c r="E15" i="1" s="1"/>
  <c r="D32" i="1" l="1"/>
  <c r="D26" i="1"/>
  <c r="E22" i="1"/>
  <c r="F22" i="1" s="1"/>
  <c r="D21" i="1"/>
  <c r="E21" i="1" s="1"/>
  <c r="D18" i="1"/>
  <c r="E18" i="1" s="1"/>
  <c r="D13" i="1"/>
  <c r="D14" i="1"/>
  <c r="E14" i="1" s="1"/>
  <c r="D15" i="1"/>
  <c r="F12" i="1" l="1"/>
  <c r="F18" i="1"/>
  <c r="E32" i="1"/>
  <c r="F32" i="1" s="1"/>
  <c r="F15" i="1"/>
  <c r="F21" i="1"/>
  <c r="F14" i="1"/>
  <c r="E13" i="1"/>
  <c r="F13" i="1" s="1"/>
  <c r="F25" i="1"/>
  <c r="E26" i="1"/>
  <c r="F26" i="1" s="1"/>
  <c r="F27" i="1" l="1"/>
  <c r="F33" i="1" s="1"/>
  <c r="E27" i="1"/>
  <c r="E33" i="1" s="1"/>
</calcChain>
</file>

<file path=xl/sharedStrings.xml><?xml version="1.0" encoding="utf-8"?>
<sst xmlns="http://schemas.openxmlformats.org/spreadsheetml/2006/main" count="34" uniqueCount="32">
  <si>
    <r>
      <t xml:space="preserve">                             </t>
    </r>
    <r>
      <rPr>
        <b/>
        <sz val="10"/>
        <rFont val="Arial"/>
        <family val="2"/>
      </rPr>
      <t xml:space="preserve">                           </t>
    </r>
  </si>
  <si>
    <t>Marché n° 25S020-  Étude sur la connaissance de la gestion de l’eau sur l'Axe Allier réalimenté :
Complément d’étude et finalisation de l’analyse de type Hydrologie Milieux Usages et Climat (HMUC)</t>
  </si>
  <si>
    <t>Scénario - DQE</t>
  </si>
  <si>
    <t>Cellules à renseigner</t>
  </si>
  <si>
    <t xml:space="preserve">Taux TVA = </t>
  </si>
  <si>
    <t>Libellé</t>
  </si>
  <si>
    <t>Montant HT</t>
  </si>
  <si>
    <t>Quantité</t>
  </si>
  <si>
    <t>Montant HT Total</t>
  </si>
  <si>
    <t>Montant TVA</t>
  </si>
  <si>
    <t>Montant TTC</t>
  </si>
  <si>
    <t>Art CCTP 8.2 - Partie 1 du CCTP : Complément des volets Hydrologie et Usages et intégration des volets Milieux et Climat</t>
  </si>
  <si>
    <t>Prix forfaitaires</t>
  </si>
  <si>
    <t>Rapport préparatoire</t>
  </si>
  <si>
    <r>
      <t>Réalisation du volet Hydrologie</t>
    </r>
    <r>
      <rPr>
        <sz val="10"/>
        <rFont val="Arial"/>
        <family val="2"/>
      </rPr>
      <t xml:space="preserve">
compléments, mises à jour, intégration des éléments "soutien d'étiage", rédaction du rapport et note de synthèse</t>
    </r>
  </si>
  <si>
    <r>
      <t xml:space="preserve">Réalisation du volet Usages
</t>
    </r>
    <r>
      <rPr>
        <sz val="10"/>
        <rFont val="Arial"/>
        <family val="2"/>
      </rPr>
      <t>compléments, mises à jour, rédaction du rapport et note de synthèse</t>
    </r>
  </si>
  <si>
    <r>
      <t xml:space="preserve">Intégration des résultats des volets Milieux et Climat
</t>
    </r>
    <r>
      <rPr>
        <sz val="10"/>
        <rFont val="Arial"/>
        <family val="2"/>
      </rPr>
      <t>rapport et note de synthèse pour le volet Climat</t>
    </r>
  </si>
  <si>
    <t>Art. CCTP 8.3 - Partie 2 du CCTP : CROISEMENT DES 4 VOLETS, DEFINITION DES DEBITS DE BON FONCTIONNEMENT ET ANALYSE MULTICRITERE</t>
  </si>
  <si>
    <r>
      <t xml:space="preserve">Croisement des volets
</t>
    </r>
    <r>
      <rPr>
        <sz val="10"/>
        <rFont val="Arial"/>
        <family val="2"/>
      </rPr>
      <t>définitions de la plage de débit d'objectif et des scénarios de débit d'objectif, analyse multicritère, définition des limites de l'études, rédaction d'un rapport et d'une note de synthèse</t>
    </r>
  </si>
  <si>
    <t>Art CCTP 8.4 - Partie 3 - Définition des débits d’objectifs, des volumes prélevables (gestion structurelle) et de la gestion conjoncturelle</t>
  </si>
  <si>
    <r>
      <t xml:space="preserve">Accompagnement à la construction d'une stratégie commune et partagée à l'échelle de l'axe sur la </t>
    </r>
    <r>
      <rPr>
        <b/>
        <u/>
        <sz val="10"/>
        <rFont val="Arial"/>
        <family val="2"/>
      </rPr>
      <t xml:space="preserve">gestion structurelle
</t>
    </r>
    <r>
      <rPr>
        <sz val="10"/>
        <rFont val="Arial"/>
        <family val="2"/>
      </rPr>
      <t>Rédaction d'un rapoort et d'une note de synthèse</t>
    </r>
  </si>
  <si>
    <r>
      <t xml:space="preserve">Accompagnement à la construction d'une stratégie commune et partagée à l'échelle de l'axe sur la </t>
    </r>
    <r>
      <rPr>
        <b/>
        <u/>
        <sz val="10"/>
        <rFont val="Arial"/>
        <family val="2"/>
      </rPr>
      <t>gestion conjoncturelle</t>
    </r>
    <r>
      <rPr>
        <b/>
        <sz val="10"/>
        <rFont val="Arial"/>
        <family val="2"/>
      </rPr>
      <t xml:space="preserve"> 
</t>
    </r>
    <r>
      <rPr>
        <sz val="10"/>
        <rFont val="Arial"/>
        <family val="2"/>
      </rPr>
      <t>Rédaction d'un rapoort et d'une note de synthèse</t>
    </r>
  </si>
  <si>
    <t>Réunions supplémentaires</t>
  </si>
  <si>
    <t>Prix unitaires</t>
  </si>
  <si>
    <r>
      <t xml:space="preserve">Participation à une réunion  </t>
    </r>
    <r>
      <rPr>
        <b/>
        <u/>
        <sz val="10"/>
        <rFont val="Arial"/>
        <family val="2"/>
      </rPr>
      <t xml:space="preserve">pour 1 réunion supplémentaire </t>
    </r>
    <r>
      <rPr>
        <sz val="10"/>
        <rFont val="Arial"/>
        <family val="2"/>
      </rPr>
      <t>en présentiel sur le bassin Loire bretagne (comprenant les frais de déplacement, de restauration et d'hébergement)</t>
    </r>
  </si>
  <si>
    <r>
      <t xml:space="preserve">Participation à une réunion  </t>
    </r>
    <r>
      <rPr>
        <b/>
        <u/>
        <sz val="10"/>
        <rFont val="Arial"/>
        <family val="2"/>
      </rPr>
      <t xml:space="preserve">pour 1 réunion supplémentaire </t>
    </r>
    <r>
      <rPr>
        <sz val="10"/>
        <rFont val="Arial"/>
        <family val="2"/>
      </rPr>
      <t xml:space="preserve">en visio </t>
    </r>
  </si>
  <si>
    <t>Total sans PSE</t>
  </si>
  <si>
    <t>Prestation supplémentaire éventuelle ( Partie 2)</t>
  </si>
  <si>
    <t>Utilisation d'un outil d'aide à la décision</t>
  </si>
  <si>
    <t>Total DQE avec PSE</t>
  </si>
  <si>
    <t>Le candidat :</t>
  </si>
  <si>
    <t>Nom et adresse de la société: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</si>
</sst>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C]_-;\-* #,##0.00\ [$€-40C]_-;_-* &quot;-&quot;??\ [$€-40C]_-;_-@_-"/>
    <numFmt numFmtId="165" formatCode="#,##0.00\ &quot;€&quot;"/>
    <numFmt numFmtId="166" formatCode="#,##0.00\ [$€-40C];\-#,##0.00\ [$€-40C]"/>
  </numFmts>
  <fonts count="9" x14ac:knownFonts="1"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rgb="FF006100"/>
      <name val="Arial"/>
      <family val="2"/>
    </font>
    <font>
      <b/>
      <sz val="10"/>
      <color rgb="FFFF0000"/>
      <name val="Arial"/>
      <family val="2"/>
    </font>
    <font>
      <b/>
      <sz val="10"/>
      <color rgb="FF00610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79">
    <xf numFmtId="0" fontId="0" fillId="0" borderId="0" xfId="0"/>
    <xf numFmtId="0" fontId="2" fillId="0" borderId="0" xfId="0" applyFont="1"/>
    <xf numFmtId="10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5" fontId="4" fillId="3" borderId="7" xfId="1" applyNumberFormat="1" applyFill="1" applyBorder="1" applyAlignment="1" applyProtection="1">
      <alignment vertical="center" wrapText="1"/>
      <protection locked="0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left" vertical="center" wrapText="1"/>
    </xf>
    <xf numFmtId="164" fontId="4" fillId="0" borderId="0" xfId="1" applyNumberFormat="1" applyFill="1" applyBorder="1" applyAlignment="1" applyProtection="1">
      <alignment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64" fontId="2" fillId="0" borderId="9" xfId="0" applyNumberFormat="1" applyFont="1" applyBorder="1" applyAlignment="1" applyProtection="1">
      <alignment vertical="center" wrapText="1"/>
      <protection locked="0"/>
    </xf>
    <xf numFmtId="166" fontId="2" fillId="0" borderId="9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9" xfId="0" quotePrefix="1" applyFont="1" applyBorder="1" applyAlignment="1">
      <alignment horizontal="left" vertical="center" wrapText="1"/>
    </xf>
    <xf numFmtId="165" fontId="4" fillId="3" borderId="9" xfId="1" applyNumberFormat="1" applyFill="1" applyBorder="1" applyAlignment="1" applyProtection="1">
      <alignment vertical="center" wrapText="1"/>
      <protection locked="0"/>
    </xf>
    <xf numFmtId="0" fontId="1" fillId="0" borderId="10" xfId="0" quotePrefix="1" applyFont="1" applyBorder="1" applyAlignment="1">
      <alignment horizontal="left" vertical="center" wrapText="1"/>
    </xf>
    <xf numFmtId="164" fontId="1" fillId="4" borderId="11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center" vertical="center" wrapText="1"/>
    </xf>
    <xf numFmtId="164" fontId="1" fillId="4" borderId="15" xfId="0" applyNumberFormat="1" applyFont="1" applyFill="1" applyBorder="1" applyAlignment="1">
      <alignment horizontal="center" vertical="center" wrapText="1"/>
    </xf>
    <xf numFmtId="164" fontId="4" fillId="4" borderId="9" xfId="1" applyNumberFormat="1" applyFill="1" applyBorder="1" applyAlignment="1" applyProtection="1">
      <alignment vertical="center" wrapText="1"/>
      <protection locked="0"/>
    </xf>
    <xf numFmtId="164" fontId="2" fillId="4" borderId="9" xfId="0" applyNumberFormat="1" applyFont="1" applyFill="1" applyBorder="1" applyAlignment="1" applyProtection="1">
      <alignment vertical="center" wrapText="1"/>
      <protection locked="0"/>
    </xf>
    <xf numFmtId="164" fontId="1" fillId="4" borderId="14" xfId="1" applyNumberFormat="1" applyFont="1" applyFill="1" applyBorder="1" applyAlignment="1" applyProtection="1">
      <alignment vertical="center" wrapText="1"/>
      <protection locked="0"/>
    </xf>
    <xf numFmtId="164" fontId="1" fillId="4" borderId="15" xfId="1" applyNumberFormat="1" applyFont="1" applyFill="1" applyBorder="1" applyAlignment="1" applyProtection="1">
      <alignment vertical="center" wrapText="1"/>
      <protection locked="0"/>
    </xf>
    <xf numFmtId="164" fontId="4" fillId="3" borderId="7" xfId="1" applyNumberFormat="1" applyFill="1" applyBorder="1" applyAlignment="1" applyProtection="1">
      <alignment vertical="center" wrapText="1"/>
      <protection locked="0"/>
    </xf>
    <xf numFmtId="3" fontId="8" fillId="0" borderId="0" xfId="0" applyNumberFormat="1" applyFont="1" applyAlignment="1">
      <alignment horizontal="center" vertical="center" wrapText="1"/>
    </xf>
    <xf numFmtId="0" fontId="1" fillId="4" borderId="4" xfId="0" quotePrefix="1" applyFont="1" applyFill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quotePrefix="1" applyFont="1" applyBorder="1" applyAlignment="1">
      <alignment horizontal="left" vertical="center" wrapText="1"/>
    </xf>
    <xf numFmtId="166" fontId="2" fillId="4" borderId="16" xfId="0" applyNumberFormat="1" applyFont="1" applyFill="1" applyBorder="1" applyAlignment="1">
      <alignment vertical="center" wrapText="1"/>
    </xf>
    <xf numFmtId="0" fontId="2" fillId="0" borderId="17" xfId="0" quotePrefix="1" applyFont="1" applyBorder="1" applyAlignment="1">
      <alignment horizontal="left" vertical="center" wrapText="1"/>
    </xf>
    <xf numFmtId="1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/>
    </xf>
    <xf numFmtId="164" fontId="1" fillId="4" borderId="18" xfId="0" applyNumberFormat="1" applyFont="1" applyFill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4" borderId="9" xfId="1" applyNumberFormat="1" applyFill="1" applyBorder="1" applyAlignment="1" applyProtection="1">
      <alignment horizontal="center" vertical="center" wrapText="1"/>
      <protection locked="0"/>
    </xf>
    <xf numFmtId="0" fontId="1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0" fontId="4" fillId="5" borderId="9" xfId="1" applyNumberFormat="1" applyFill="1" applyBorder="1" applyAlignment="1" applyProtection="1">
      <alignment horizontal="center" vertical="center" wrapText="1"/>
      <protection locked="0"/>
    </xf>
    <xf numFmtId="0" fontId="1" fillId="0" borderId="2" xfId="0" quotePrefix="1" applyFont="1" applyBorder="1" applyAlignment="1">
      <alignment horizontal="center" vertical="center" wrapText="1"/>
    </xf>
    <xf numFmtId="165" fontId="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quotePrefix="1" applyFont="1" applyAlignment="1">
      <alignment horizontal="center" vertical="center"/>
    </xf>
    <xf numFmtId="165" fontId="2" fillId="0" borderId="0" xfId="0" applyNumberFormat="1" applyFont="1"/>
    <xf numFmtId="0" fontId="1" fillId="4" borderId="20" xfId="0" quotePrefix="1" applyFont="1" applyFill="1" applyBorder="1" applyAlignment="1">
      <alignment horizontal="left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0" fontId="2" fillId="5" borderId="0" xfId="0" applyFont="1" applyFill="1"/>
    <xf numFmtId="0" fontId="2" fillId="5" borderId="0" xfId="0" applyFont="1" applyFill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64" fontId="4" fillId="0" borderId="9" xfId="1" applyNumberFormat="1" applyFill="1" applyBorder="1" applyAlignment="1" applyProtection="1">
      <alignment vertical="center" wrapText="1"/>
      <protection locked="0"/>
    </xf>
    <xf numFmtId="3" fontId="2" fillId="0" borderId="9" xfId="0" applyNumberFormat="1" applyFont="1" applyBorder="1" applyAlignment="1">
      <alignment horizontal="left" vertical="center" wrapText="1"/>
    </xf>
    <xf numFmtId="0" fontId="2" fillId="5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5" borderId="7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>
      <alignment horizontal="center" vertical="center" wrapText="1"/>
    </xf>
    <xf numFmtId="0" fontId="5" fillId="4" borderId="13" xfId="0" quotePrefix="1" applyFont="1" applyFill="1" applyBorder="1" applyAlignment="1">
      <alignment horizontal="center" vertical="center" wrapText="1"/>
    </xf>
    <xf numFmtId="164" fontId="6" fillId="4" borderId="17" xfId="1" quotePrefix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2334768</xdr:colOff>
      <xdr:row>2</xdr:row>
      <xdr:rowOff>439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B40F23-D11F-48D6-813E-2F4F5B4A2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34768" cy="1217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3BE9A-4DC8-4E51-A771-711190A12241}">
  <sheetPr>
    <pageSetUpPr fitToPage="1"/>
  </sheetPr>
  <dimension ref="A1:H52"/>
  <sheetViews>
    <sheetView showGridLines="0" tabSelected="1" topLeftCell="A12" zoomScaleNormal="100" workbookViewId="0">
      <selection activeCell="A19" sqref="A19"/>
    </sheetView>
  </sheetViews>
  <sheetFormatPr baseColWidth="10" defaultColWidth="11.375" defaultRowHeight="12.75" x14ac:dyDescent="0.2"/>
  <cols>
    <col min="1" max="1" width="63.625" style="5" customWidth="1"/>
    <col min="2" max="2" width="20" style="5" customWidth="1"/>
    <col min="3" max="3" width="15.25" style="5" customWidth="1"/>
    <col min="4" max="4" width="20" style="5" customWidth="1"/>
    <col min="5" max="6" width="21.375" style="1" customWidth="1"/>
    <col min="7" max="7" width="22.125" style="1" customWidth="1"/>
    <col min="8" max="8" width="32.625" style="1" customWidth="1"/>
    <col min="9" max="9" width="22.375" style="1" customWidth="1"/>
    <col min="10" max="16384" width="11.375" style="1"/>
  </cols>
  <sheetData>
    <row r="1" spans="1:8" ht="84.75" customHeight="1" x14ac:dyDescent="0.2">
      <c r="A1" s="75" t="s">
        <v>0</v>
      </c>
      <c r="B1" s="75"/>
      <c r="C1" s="75"/>
      <c r="D1" s="75"/>
      <c r="E1" s="75"/>
      <c r="F1" s="75"/>
    </row>
    <row r="2" spans="1:8" ht="11.25" customHeight="1" x14ac:dyDescent="0.2">
      <c r="A2" s="34"/>
      <c r="B2" s="34"/>
      <c r="C2" s="34"/>
      <c r="D2" s="34"/>
      <c r="E2" s="34"/>
      <c r="F2" s="34"/>
    </row>
    <row r="3" spans="1:8" ht="63" customHeight="1" x14ac:dyDescent="0.2">
      <c r="A3" s="76" t="s">
        <v>1</v>
      </c>
      <c r="B3" s="77"/>
      <c r="C3" s="77"/>
      <c r="D3" s="77"/>
      <c r="E3" s="77"/>
      <c r="F3" s="77"/>
    </row>
    <row r="5" spans="1:8" ht="14.25" customHeight="1" x14ac:dyDescent="0.2">
      <c r="A5" s="73" t="s">
        <v>2</v>
      </c>
      <c r="B5" s="74"/>
      <c r="C5" s="74"/>
      <c r="D5" s="74"/>
      <c r="E5" s="74"/>
      <c r="F5" s="74"/>
      <c r="G5" s="2"/>
      <c r="H5" s="3"/>
    </row>
    <row r="6" spans="1:8" ht="13.5" thickBot="1" x14ac:dyDescent="0.25"/>
    <row r="7" spans="1:8" ht="13.5" thickBot="1" x14ac:dyDescent="0.25">
      <c r="B7" s="39" t="s">
        <v>3</v>
      </c>
      <c r="E7" s="4" t="s">
        <v>4</v>
      </c>
      <c r="F7" s="40"/>
      <c r="G7" s="2"/>
      <c r="H7" s="3"/>
    </row>
    <row r="8" spans="1:8" ht="13.5" thickBot="1" x14ac:dyDescent="0.25"/>
    <row r="9" spans="1:8" s="3" customFormat="1" ht="19.5" customHeight="1" thickBot="1" x14ac:dyDescent="0.25">
      <c r="A9" s="35" t="s">
        <v>5</v>
      </c>
      <c r="B9" s="6" t="s">
        <v>6</v>
      </c>
      <c r="C9" s="6" t="s">
        <v>7</v>
      </c>
      <c r="D9" s="51" t="s">
        <v>8</v>
      </c>
      <c r="E9" s="6" t="s">
        <v>9</v>
      </c>
      <c r="F9" s="7" t="s">
        <v>10</v>
      </c>
    </row>
    <row r="10" spans="1:8" s="3" customFormat="1" ht="30.75" customHeight="1" thickBot="1" x14ac:dyDescent="0.25">
      <c r="A10" s="32" t="s">
        <v>11</v>
      </c>
      <c r="B10" s="8"/>
      <c r="C10" s="8"/>
      <c r="D10" s="8"/>
      <c r="E10" s="8"/>
      <c r="F10" s="9"/>
    </row>
    <row r="11" spans="1:8" s="3" customFormat="1" ht="15" customHeight="1" x14ac:dyDescent="0.2">
      <c r="A11" s="67" t="s">
        <v>12</v>
      </c>
      <c r="B11" s="22"/>
      <c r="C11" s="22"/>
      <c r="D11" s="22"/>
      <c r="E11" s="22"/>
      <c r="F11" s="23"/>
    </row>
    <row r="12" spans="1:8" s="3" customFormat="1" ht="30.75" customHeight="1" x14ac:dyDescent="0.2">
      <c r="A12" s="19" t="s">
        <v>13</v>
      </c>
      <c r="B12" s="20"/>
      <c r="C12" s="64">
        <v>1</v>
      </c>
      <c r="D12" s="52">
        <f>C12*B12</f>
        <v>0</v>
      </c>
      <c r="E12" s="15">
        <f>D12*$F$7/100</f>
        <v>0</v>
      </c>
      <c r="F12" s="16">
        <f>D12+E12</f>
        <v>0</v>
      </c>
    </row>
    <row r="13" spans="1:8" s="3" customFormat="1" ht="42" customHeight="1" x14ac:dyDescent="0.2">
      <c r="A13" s="71" t="s">
        <v>14</v>
      </c>
      <c r="B13" s="20"/>
      <c r="C13" s="64">
        <v>1</v>
      </c>
      <c r="D13" s="52">
        <f t="shared" ref="D13:D15" si="0">C13*B13</f>
        <v>0</v>
      </c>
      <c r="E13" s="15">
        <f t="shared" ref="E13:E14" si="1">D13*$F$7/100</f>
        <v>0</v>
      </c>
      <c r="F13" s="16">
        <f t="shared" ref="F13:F15" si="2">D13+E13</f>
        <v>0</v>
      </c>
    </row>
    <row r="14" spans="1:8" s="3" customFormat="1" ht="30.75" customHeight="1" x14ac:dyDescent="0.2">
      <c r="A14" s="19" t="s">
        <v>15</v>
      </c>
      <c r="B14" s="20"/>
      <c r="C14" s="64">
        <v>1</v>
      </c>
      <c r="D14" s="52">
        <f t="shared" si="0"/>
        <v>0</v>
      </c>
      <c r="E14" s="15">
        <f t="shared" si="1"/>
        <v>0</v>
      </c>
      <c r="F14" s="16">
        <f t="shared" si="2"/>
        <v>0</v>
      </c>
    </row>
    <row r="15" spans="1:8" s="3" customFormat="1" ht="31.5" customHeight="1" x14ac:dyDescent="0.2">
      <c r="A15" s="19" t="s">
        <v>16</v>
      </c>
      <c r="B15" s="20"/>
      <c r="C15" s="64">
        <v>1</v>
      </c>
      <c r="D15" s="52">
        <f t="shared" si="0"/>
        <v>0</v>
      </c>
      <c r="E15" s="15">
        <f>E12</f>
        <v>0</v>
      </c>
      <c r="F15" s="16">
        <f t="shared" si="2"/>
        <v>0</v>
      </c>
    </row>
    <row r="16" spans="1:8" s="3" customFormat="1" ht="33.75" customHeight="1" thickBot="1" x14ac:dyDescent="0.25">
      <c r="A16" s="55" t="s">
        <v>17</v>
      </c>
      <c r="B16" s="41"/>
      <c r="C16" s="44"/>
      <c r="D16" s="44"/>
      <c r="E16" s="41"/>
      <c r="F16" s="42"/>
    </row>
    <row r="17" spans="1:6" s="3" customFormat="1" ht="15" customHeight="1" x14ac:dyDescent="0.2">
      <c r="A17" s="67" t="s">
        <v>12</v>
      </c>
      <c r="B17" s="24"/>
      <c r="C17" s="45"/>
      <c r="D17" s="45"/>
      <c r="E17" s="24"/>
      <c r="F17" s="25"/>
    </row>
    <row r="18" spans="1:6" s="3" customFormat="1" ht="60.75" customHeight="1" thickBot="1" x14ac:dyDescent="0.25">
      <c r="A18" s="21" t="s">
        <v>18</v>
      </c>
      <c r="B18" s="10"/>
      <c r="C18" s="65">
        <v>1</v>
      </c>
      <c r="D18" s="52">
        <f t="shared" ref="D18" si="3">C18*B18</f>
        <v>0</v>
      </c>
      <c r="E18" s="15">
        <f>D18*$F$7/100</f>
        <v>0</v>
      </c>
      <c r="F18" s="16">
        <f t="shared" ref="F18" si="4">D18+E18</f>
        <v>0</v>
      </c>
    </row>
    <row r="19" spans="1:6" s="3" customFormat="1" ht="36" customHeight="1" thickBot="1" x14ac:dyDescent="0.25">
      <c r="A19" s="32" t="s">
        <v>19</v>
      </c>
      <c r="B19" s="8"/>
      <c r="C19" s="46"/>
      <c r="D19" s="46"/>
      <c r="E19" s="8"/>
      <c r="F19" s="9"/>
    </row>
    <row r="20" spans="1:6" s="3" customFormat="1" ht="15" customHeight="1" x14ac:dyDescent="0.2">
      <c r="A20" s="67" t="s">
        <v>12</v>
      </c>
      <c r="B20" s="24"/>
      <c r="C20" s="45"/>
      <c r="D20" s="45"/>
      <c r="E20" s="24"/>
      <c r="F20" s="25"/>
    </row>
    <row r="21" spans="1:6" s="3" customFormat="1" ht="44.25" customHeight="1" x14ac:dyDescent="0.2">
      <c r="A21" s="33" t="s">
        <v>20</v>
      </c>
      <c r="B21" s="10"/>
      <c r="C21" s="65">
        <v>1</v>
      </c>
      <c r="D21" s="52">
        <f t="shared" ref="D21:D22" si="5">C21*B21</f>
        <v>0</v>
      </c>
      <c r="E21" s="15">
        <f t="shared" ref="E21:E22" si="6">D21*$F$7/100</f>
        <v>0</v>
      </c>
      <c r="F21" s="16">
        <f t="shared" ref="F21:F22" si="7">D21+E21</f>
        <v>0</v>
      </c>
    </row>
    <row r="22" spans="1:6" s="3" customFormat="1" ht="45" customHeight="1" x14ac:dyDescent="0.2">
      <c r="A22" s="33" t="s">
        <v>21</v>
      </c>
      <c r="B22" s="10"/>
      <c r="C22" s="65">
        <v>1</v>
      </c>
      <c r="D22" s="52">
        <f t="shared" si="5"/>
        <v>0</v>
      </c>
      <c r="E22" s="15">
        <f t="shared" si="6"/>
        <v>0</v>
      </c>
      <c r="F22" s="16">
        <f t="shared" si="7"/>
        <v>0</v>
      </c>
    </row>
    <row r="23" spans="1:6" s="3" customFormat="1" ht="33" customHeight="1" thickBot="1" x14ac:dyDescent="0.25">
      <c r="A23" s="69" t="s">
        <v>22</v>
      </c>
      <c r="B23" s="26"/>
      <c r="C23" s="66"/>
      <c r="D23" s="47"/>
      <c r="E23" s="27"/>
      <c r="F23" s="37"/>
    </row>
    <row r="24" spans="1:6" s="3" customFormat="1" ht="21" customHeight="1" x14ac:dyDescent="0.2">
      <c r="A24" s="68" t="s">
        <v>23</v>
      </c>
      <c r="B24" s="28"/>
      <c r="C24" s="48"/>
      <c r="D24" s="48"/>
      <c r="E24" s="28"/>
      <c r="F24" s="29"/>
    </row>
    <row r="25" spans="1:6" s="3" customFormat="1" ht="44.25" customHeight="1" x14ac:dyDescent="0.2">
      <c r="A25" s="38" t="s">
        <v>24</v>
      </c>
      <c r="B25" s="30"/>
      <c r="C25" s="65">
        <v>1</v>
      </c>
      <c r="D25" s="52">
        <f>C25*B25</f>
        <v>0</v>
      </c>
      <c r="E25" s="15">
        <f>D25*$F$7/100</f>
        <v>0</v>
      </c>
      <c r="F25" s="16">
        <f t="shared" ref="F25:F26" si="8">D25+E25</f>
        <v>0</v>
      </c>
    </row>
    <row r="26" spans="1:6" s="3" customFormat="1" ht="26.25" customHeight="1" x14ac:dyDescent="0.2">
      <c r="A26" s="38" t="s">
        <v>25</v>
      </c>
      <c r="B26" s="30"/>
      <c r="C26" s="65">
        <v>3</v>
      </c>
      <c r="D26" s="52">
        <f t="shared" ref="D26" si="9">C26*B26</f>
        <v>0</v>
      </c>
      <c r="E26" s="15">
        <f t="shared" ref="E26" si="10">D26*$F$7/100</f>
        <v>0</v>
      </c>
      <c r="F26" s="16">
        <f t="shared" si="8"/>
        <v>0</v>
      </c>
    </row>
    <row r="27" spans="1:6" s="3" customFormat="1" x14ac:dyDescent="0.2">
      <c r="B27" s="12"/>
      <c r="C27" s="34"/>
      <c r="D27" s="61" t="s">
        <v>26</v>
      </c>
      <c r="E27" s="62">
        <f>SUM(E12:E15,E18,E21:E22,E25:E26)</f>
        <v>0</v>
      </c>
      <c r="F27" s="62">
        <f>F12+F13+F14+F15+F18+F21+F22++F26</f>
        <v>0</v>
      </c>
    </row>
    <row r="28" spans="1:6" s="3" customFormat="1" x14ac:dyDescent="0.2">
      <c r="B28" s="12"/>
      <c r="C28" s="34"/>
      <c r="D28" s="34"/>
      <c r="E28" s="13"/>
      <c r="F28" s="14"/>
    </row>
    <row r="29" spans="1:6" s="3" customFormat="1" x14ac:dyDescent="0.2">
      <c r="B29" s="12"/>
      <c r="C29" s="34"/>
      <c r="D29" s="34"/>
      <c r="E29" s="13"/>
      <c r="F29" s="14"/>
    </row>
    <row r="30" spans="1:6" s="3" customFormat="1" ht="15.75" x14ac:dyDescent="0.2">
      <c r="A30" s="78" t="s">
        <v>27</v>
      </c>
      <c r="B30" s="78"/>
      <c r="C30" s="78"/>
      <c r="D30" s="78"/>
      <c r="E30" s="78"/>
      <c r="F30" s="78"/>
    </row>
    <row r="31" spans="1:6" s="3" customFormat="1" ht="12.75" customHeight="1" x14ac:dyDescent="0.2">
      <c r="A31" s="31"/>
      <c r="B31" s="31"/>
      <c r="C31" s="49"/>
      <c r="D31" s="49"/>
      <c r="E31" s="31"/>
      <c r="F31" s="31"/>
    </row>
    <row r="32" spans="1:6" ht="22.5" customHeight="1" x14ac:dyDescent="0.2">
      <c r="A32" s="36" t="s">
        <v>28</v>
      </c>
      <c r="B32" s="20"/>
      <c r="C32" s="50"/>
      <c r="D32" s="52">
        <f t="shared" ref="D32" si="11">C32*B32</f>
        <v>0</v>
      </c>
      <c r="E32" s="15">
        <f>D32*$F$7/100</f>
        <v>0</v>
      </c>
      <c r="F32" s="16">
        <f t="shared" ref="F32" si="12">D32+E32</f>
        <v>0</v>
      </c>
    </row>
    <row r="33" spans="1:6" s="3" customFormat="1" x14ac:dyDescent="0.2">
      <c r="A33" s="11"/>
      <c r="B33" s="12"/>
      <c r="C33" s="12"/>
      <c r="D33" s="63" t="s">
        <v>29</v>
      </c>
      <c r="E33" s="62">
        <f>E27+E32</f>
        <v>0</v>
      </c>
      <c r="F33" s="62">
        <f>F27+F32</f>
        <v>0</v>
      </c>
    </row>
    <row r="34" spans="1:6" s="3" customFormat="1" x14ac:dyDescent="0.2">
      <c r="A34" s="11"/>
      <c r="B34" s="12"/>
      <c r="C34" s="12"/>
      <c r="D34" s="12"/>
      <c r="E34" s="13"/>
      <c r="F34" s="14"/>
    </row>
    <row r="35" spans="1:6" s="3" customFormat="1" x14ac:dyDescent="0.2">
      <c r="A35" s="56" t="s">
        <v>30</v>
      </c>
      <c r="B35" s="18"/>
      <c r="C35" s="18"/>
      <c r="D35" s="18"/>
      <c r="E35" s="72"/>
      <c r="F35" s="72"/>
    </row>
    <row r="36" spans="1:6" s="3" customFormat="1" x14ac:dyDescent="0.2">
      <c r="A36" s="56" t="s">
        <v>31</v>
      </c>
      <c r="B36" s="18"/>
      <c r="C36" s="18"/>
      <c r="D36" s="18"/>
      <c r="E36" s="70"/>
      <c r="F36" s="70"/>
    </row>
    <row r="37" spans="1:6" s="3" customFormat="1" x14ac:dyDescent="0.2">
      <c r="A37" s="56"/>
      <c r="B37" s="18"/>
      <c r="C37" s="18"/>
      <c r="D37" s="18"/>
      <c r="E37" s="70"/>
      <c r="F37" s="70"/>
    </row>
    <row r="38" spans="1:6" s="3" customFormat="1" x14ac:dyDescent="0.2">
      <c r="A38" s="56"/>
      <c r="B38" s="18"/>
      <c r="C38" s="18"/>
      <c r="D38" s="18"/>
      <c r="E38" s="70"/>
      <c r="F38" s="70"/>
    </row>
    <row r="39" spans="1:6" s="3" customFormat="1" x14ac:dyDescent="0.2">
      <c r="A39" s="56"/>
      <c r="B39" s="18"/>
      <c r="C39" s="18"/>
      <c r="D39" s="18"/>
      <c r="E39" s="70"/>
      <c r="F39" s="70"/>
    </row>
    <row r="40" spans="1:6" s="3" customFormat="1" x14ac:dyDescent="0.2">
      <c r="A40" s="56"/>
      <c r="B40" s="18"/>
      <c r="C40" s="18"/>
      <c r="D40" s="18"/>
      <c r="E40" s="70"/>
      <c r="F40" s="70"/>
    </row>
    <row r="41" spans="1:6" s="3" customFormat="1" x14ac:dyDescent="0.2">
      <c r="A41" s="57"/>
      <c r="B41" s="17"/>
      <c r="C41" s="17"/>
      <c r="D41" s="17"/>
    </row>
    <row r="42" spans="1:6" s="3" customFormat="1" x14ac:dyDescent="0.2">
      <c r="A42" s="57"/>
      <c r="B42" s="17"/>
      <c r="C42" s="17"/>
      <c r="D42" s="17"/>
    </row>
    <row r="43" spans="1:6" s="3" customFormat="1" x14ac:dyDescent="0.2">
      <c r="A43" s="56"/>
      <c r="B43" s="17"/>
      <c r="C43" s="17"/>
      <c r="D43" s="17"/>
      <c r="E43" s="53"/>
      <c r="F43" s="43"/>
    </row>
    <row r="44" spans="1:6" s="3" customFormat="1" x14ac:dyDescent="0.2">
      <c r="A44" s="11"/>
      <c r="B44" s="17"/>
      <c r="C44" s="17"/>
      <c r="D44" s="17"/>
    </row>
    <row r="45" spans="1:6" x14ac:dyDescent="0.2">
      <c r="A45" s="11"/>
      <c r="F45" s="54"/>
    </row>
    <row r="46" spans="1:6" x14ac:dyDescent="0.2">
      <c r="A46" s="11"/>
    </row>
    <row r="47" spans="1:6" x14ac:dyDescent="0.2">
      <c r="A47" s="1"/>
      <c r="B47" s="1"/>
      <c r="C47" s="1"/>
      <c r="D47" s="1"/>
    </row>
    <row r="48" spans="1:6" x14ac:dyDescent="0.2">
      <c r="A48" s="58"/>
      <c r="B48" s="59"/>
      <c r="C48" s="1"/>
      <c r="D48" s="1"/>
    </row>
    <row r="49" spans="1:4" x14ac:dyDescent="0.2">
      <c r="A49" s="60"/>
      <c r="B49" s="59"/>
      <c r="C49" s="1"/>
      <c r="D49" s="1"/>
    </row>
    <row r="50" spans="1:4" x14ac:dyDescent="0.2">
      <c r="A50" s="60"/>
      <c r="B50" s="59"/>
      <c r="C50" s="1"/>
      <c r="D50" s="1"/>
    </row>
    <row r="51" spans="1:4" x14ac:dyDescent="0.2">
      <c r="A51" s="58"/>
      <c r="B51" s="59"/>
      <c r="C51" s="1"/>
      <c r="D51" s="1"/>
    </row>
    <row r="52" spans="1:4" x14ac:dyDescent="0.2">
      <c r="A52" s="1"/>
      <c r="B52" s="1"/>
      <c r="C52" s="1"/>
      <c r="D52" s="1"/>
    </row>
  </sheetData>
  <mergeCells count="5">
    <mergeCell ref="E35:F35"/>
    <mergeCell ref="A5:F5"/>
    <mergeCell ref="A1:F1"/>
    <mergeCell ref="A3:F3"/>
    <mergeCell ref="A30:F30"/>
  </mergeCells>
  <pageMargins left="0.23622047244094491" right="0.23622047244094491" top="0.59055118110236227" bottom="0.59055118110236227" header="0" footer="0.31496062992125984"/>
  <pageSetup paperSize="9" scale="7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E80C32CE8954087ED197141B7998B" ma:contentTypeVersion="3" ma:contentTypeDescription="Create a new document." ma:contentTypeScope="" ma:versionID="65c78a84b65b7324ac65c5cf5f964640">
  <xsd:schema xmlns:xsd="http://www.w3.org/2001/XMLSchema" xmlns:xs="http://www.w3.org/2001/XMLSchema" xmlns:p="http://schemas.microsoft.com/office/2006/metadata/properties" xmlns:ns2="d1650e69-1943-4048-8f23-3b0836eec54b" targetNamespace="http://schemas.microsoft.com/office/2006/metadata/properties" ma:root="true" ma:fieldsID="a501c2fda62dc8c135427a4ef8b4b227" ns2:_="">
    <xsd:import namespace="d1650e69-1943-4048-8f23-3b0836eec5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650e69-1943-4048-8f23-3b0836eec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759E07-A099-49DF-BA66-2A0A144D68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82B5D0-6DCD-4B0A-82E4-32392F4E14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50e69-1943-4048-8f23-3b0836eec5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D89FBA-8F26-4853-B266-C074E7F2E86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25S020</vt:lpstr>
      <vt:lpstr>'DQE 25S020'!Zone_d_impression</vt:lpstr>
    </vt:vector>
  </TitlesOfParts>
  <Manager/>
  <Company>L'agence de l'eau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PREVOST Benoit</dc:creator>
  <cp:keywords/>
  <dc:description/>
  <cp:lastModifiedBy>TARRES Stephanie</cp:lastModifiedBy>
  <cp:revision/>
  <dcterms:created xsi:type="dcterms:W3CDTF">2024-04-16T13:23:37Z</dcterms:created>
  <dcterms:modified xsi:type="dcterms:W3CDTF">2025-10-28T10:31:45Z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0x0101005E4E80C32CE8954087ED197141B7998B</vt:lpwstr>
  </property>
</Properties>
</file>