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etudes1-my.sharepoint.com/personal/sarah_broquet_valetudes_fr/Documents/Bureau/AFFAIRE EN COURS/A25099_REMISE EN ETAT QUAI BETHUNE_CCI HAUTS DE FRANCE/5_DCE/"/>
    </mc:Choice>
  </mc:AlternateContent>
  <xr:revisionPtr revIDLastSave="989" documentId="8_{6A028AC0-DD87-4F46-AF5E-B8B942270E61}" xr6:coauthVersionLast="47" xr6:coauthVersionMax="47" xr10:uidLastSave="{ACDEE594-03EC-486A-A0F7-E7F1CC18AE19}"/>
  <bookViews>
    <workbookView xWindow="3120" yWindow="3120" windowWidth="38700" windowHeight="15345" xr2:uid="{DFEC8C30-7A8F-4759-AD50-6B29C905519A}"/>
  </bookViews>
  <sheets>
    <sheet name="DE" sheetId="5" r:id="rId1"/>
  </sheets>
  <definedNames>
    <definedName name="MoisSit">#REF!</definedName>
    <definedName name="NumSit">#REF!</definedName>
    <definedName name="_xlnm.Print_Area" localSheetId="0">DE!$B$2:$G$25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5" l="1"/>
  <c r="B24" i="5"/>
  <c r="E24" i="5"/>
  <c r="E23" i="5"/>
  <c r="B12" i="5" l="1"/>
  <c r="B13" i="5" s="1"/>
  <c r="F24" i="5" l="1"/>
  <c r="G24" i="5" s="1"/>
  <c r="C23" i="5"/>
  <c r="B23" i="5"/>
  <c r="B7" i="5" l="1"/>
  <c r="B8" i="5" s="1"/>
  <c r="B9" i="5" s="1"/>
  <c r="B10" i="5" s="1"/>
  <c r="B14" i="5" s="1"/>
  <c r="B15" i="5" s="1"/>
  <c r="B16" i="5" s="1"/>
  <c r="B17" i="5" s="1"/>
  <c r="B18" i="5" l="1"/>
  <c r="F23" i="5" l="1"/>
  <c r="G23" i="5" s="1"/>
  <c r="G25" i="5" s="1"/>
  <c r="E25" i="5"/>
</calcChain>
</file>

<file path=xl/sharedStrings.xml><?xml version="1.0" encoding="utf-8"?>
<sst xmlns="http://schemas.openxmlformats.org/spreadsheetml/2006/main" count="37" uniqueCount="28">
  <si>
    <t>Prix n°</t>
  </si>
  <si>
    <t>Désignation du prix</t>
  </si>
  <si>
    <t>Unité</t>
  </si>
  <si>
    <t>Quantité</t>
  </si>
  <si>
    <t>Prix unitaire en € HT</t>
  </si>
  <si>
    <t>Prix Total en €HT</t>
  </si>
  <si>
    <t>Ft</t>
  </si>
  <si>
    <t>ml</t>
  </si>
  <si>
    <t>TOTAL</t>
  </si>
  <si>
    <t>Total HT</t>
  </si>
  <si>
    <t>TVA (20%)</t>
  </si>
  <si>
    <t>Total TTC</t>
  </si>
  <si>
    <t>PREPARATIFS ADMINISTRATIFS ET TRAVAUX PREPARATOIRES</t>
  </si>
  <si>
    <t>Installation générale de chantier</t>
  </si>
  <si>
    <t>Etudes d'exécution</t>
  </si>
  <si>
    <t>Signalisation temporaire</t>
  </si>
  <si>
    <t xml:space="preserve">Dossier d'Ouvrages Exécutés (DOE) </t>
  </si>
  <si>
    <t>TRAVAUX DE REMISE EN ETAT</t>
  </si>
  <si>
    <t>Remplacement de l'échelle de quai 2</t>
  </si>
  <si>
    <t>Remplacement des échelle de quai 1 et 3, y compris cornière engravure</t>
  </si>
  <si>
    <t>Dépose et évacuation des protections d'accostage existantes</t>
  </si>
  <si>
    <t>Remplacement des protections d'accostage</t>
  </si>
  <si>
    <t xml:space="preserve">Remise en état de la poutre de couronnement, yc excroissance bollard </t>
  </si>
  <si>
    <t>Reprise des percements de palplanches</t>
  </si>
  <si>
    <t>Remplacement de la cornière métallique et reprise BA</t>
  </si>
  <si>
    <t>Remise en état d'un quai au port de Béthune</t>
  </si>
  <si>
    <t xml:space="preserve">TOTAL TRAVAUX </t>
  </si>
  <si>
    <t>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</si>
</sst>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-40C]_-;\-* #,##0.00\ [$€-40C]_-;_-* &quot;-&quot;??\ [$€-40C]_-;_-@_-"/>
    <numFmt numFmtId="166" formatCode="&quot;P &quot;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3"/>
      <name val="Arial Narrow"/>
      <family val="2"/>
    </font>
    <font>
      <b/>
      <sz val="13"/>
      <color theme="1"/>
      <name val="Arial Narrow"/>
      <family val="2"/>
    </font>
    <font>
      <sz val="13"/>
      <name val="Arial Narrow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AFA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7" fontId="6" fillId="0" borderId="22" xfId="0" applyNumberFormat="1" applyFont="1" applyBorder="1" applyAlignment="1">
      <alignment horizontal="center"/>
    </xf>
    <xf numFmtId="17" fontId="6" fillId="0" borderId="12" xfId="0" applyNumberFormat="1" applyFont="1" applyBorder="1"/>
    <xf numFmtId="17" fontId="6" fillId="0" borderId="12" xfId="0" applyNumberFormat="1" applyFont="1" applyBorder="1" applyAlignment="1">
      <alignment horizontal="right"/>
    </xf>
    <xf numFmtId="17" fontId="6" fillId="0" borderId="0" xfId="0" applyNumberFormat="1" applyFont="1" applyAlignment="1">
      <alignment horizontal="right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8" fillId="0" borderId="17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44" fontId="8" fillId="0" borderId="17" xfId="1" applyFont="1" applyBorder="1" applyAlignment="1">
      <alignment horizontal="center" vertical="center"/>
    </xf>
    <xf numFmtId="1" fontId="6" fillId="2" borderId="25" xfId="0" applyNumberFormat="1" applyFont="1" applyFill="1" applyBorder="1" applyAlignment="1">
      <alignment horizontal="center" vertical="center" wrapText="1"/>
    </xf>
    <xf numFmtId="165" fontId="12" fillId="0" borderId="17" xfId="1" applyNumberFormat="1" applyFont="1" applyBorder="1" applyAlignment="1">
      <alignment vertical="center"/>
    </xf>
    <xf numFmtId="44" fontId="10" fillId="0" borderId="2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6" fontId="7" fillId="0" borderId="0" xfId="0" applyNumberFormat="1" applyFont="1" applyAlignment="1">
      <alignment horizontal="center" vertical="center" wrapText="1"/>
    </xf>
    <xf numFmtId="44" fontId="8" fillId="0" borderId="0" xfId="1" applyFont="1" applyFill="1" applyBorder="1" applyAlignment="1">
      <alignment horizontal="center" vertical="center"/>
    </xf>
    <xf numFmtId="166" fontId="10" fillId="0" borderId="0" xfId="0" applyNumberFormat="1" applyFont="1" applyAlignment="1">
      <alignment horizontal="right" vertical="center" wrapText="1"/>
    </xf>
    <xf numFmtId="44" fontId="10" fillId="0" borderId="0" xfId="1" applyFont="1" applyFill="1" applyBorder="1" applyAlignment="1">
      <alignment horizontal="center" vertical="center"/>
    </xf>
    <xf numFmtId="165" fontId="12" fillId="4" borderId="14" xfId="1" applyNumberFormat="1" applyFont="1" applyFill="1" applyBorder="1" applyAlignment="1">
      <alignment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4" fontId="11" fillId="0" borderId="17" xfId="0" applyNumberFormat="1" applyFont="1" applyBorder="1" applyAlignment="1">
      <alignment vertical="center" wrapText="1"/>
    </xf>
    <xf numFmtId="44" fontId="11" fillId="0" borderId="21" xfId="0" applyNumberFormat="1" applyFont="1" applyBorder="1" applyAlignment="1">
      <alignment vertical="center" wrapText="1"/>
    </xf>
    <xf numFmtId="166" fontId="7" fillId="0" borderId="19" xfId="0" applyNumberFormat="1" applyFont="1" applyBorder="1" applyAlignment="1">
      <alignment vertical="center"/>
    </xf>
    <xf numFmtId="166" fontId="10" fillId="0" borderId="26" xfId="0" applyNumberFormat="1" applyFont="1" applyBorder="1" applyAlignment="1">
      <alignment vertical="center" wrapText="1"/>
    </xf>
    <xf numFmtId="44" fontId="11" fillId="4" borderId="27" xfId="0" applyNumberFormat="1" applyFont="1" applyFill="1" applyBorder="1" applyAlignment="1">
      <alignment vertical="center" wrapText="1"/>
    </xf>
    <xf numFmtId="1" fontId="7" fillId="0" borderId="18" xfId="0" applyNumberFormat="1" applyFont="1" applyBorder="1" applyAlignment="1">
      <alignment horizontal="center" vertical="center" wrapText="1"/>
    </xf>
    <xf numFmtId="166" fontId="10" fillId="0" borderId="15" xfId="0" applyNumberFormat="1" applyFont="1" applyBorder="1" applyAlignment="1">
      <alignment horizontal="center" vertical="center" wrapText="1"/>
    </xf>
    <xf numFmtId="165" fontId="10" fillId="4" borderId="14" xfId="1" applyNumberFormat="1" applyFont="1" applyFill="1" applyBorder="1" applyAlignment="1">
      <alignment vertical="center"/>
    </xf>
    <xf numFmtId="165" fontId="10" fillId="4" borderId="6" xfId="1" applyNumberFormat="1" applyFont="1" applyFill="1" applyBorder="1" applyAlignment="1">
      <alignment vertical="center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44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  <xf numFmtId="44" fontId="8" fillId="0" borderId="8" xfId="1" applyFont="1" applyFill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1" applyNumberFormat="1" applyFont="1" applyFill="1" applyBorder="1" applyAlignment="1">
      <alignment vertical="center"/>
    </xf>
    <xf numFmtId="44" fontId="8" fillId="0" borderId="0" xfId="1" applyFont="1" applyBorder="1" applyAlignment="1">
      <alignment horizontal="center" vertical="center"/>
    </xf>
    <xf numFmtId="166" fontId="10" fillId="0" borderId="15" xfId="0" applyNumberFormat="1" applyFont="1" applyBorder="1" applyAlignment="1">
      <alignment horizontal="right" vertical="center" wrapText="1"/>
    </xf>
    <xf numFmtId="166" fontId="10" fillId="0" borderId="16" xfId="0" applyNumberFormat="1" applyFont="1" applyBorder="1" applyAlignment="1">
      <alignment horizontal="right" vertical="center" wrapText="1"/>
    </xf>
    <xf numFmtId="0" fontId="6" fillId="2" borderId="17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166" fontId="7" fillId="3" borderId="2" xfId="0" applyNumberFormat="1" applyFont="1" applyFill="1" applyBorder="1" applyAlignment="1">
      <alignment horizontal="center" vertical="center" wrapText="1"/>
    </xf>
    <xf numFmtId="166" fontId="7" fillId="3" borderId="24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/>
    </xf>
    <xf numFmtId="165" fontId="8" fillId="0" borderId="17" xfId="1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166" fontId="7" fillId="4" borderId="5" xfId="0" applyNumberFormat="1" applyFont="1" applyFill="1" applyBorder="1" applyAlignment="1">
      <alignment horizontal="left" vertical="center" wrapText="1"/>
    </xf>
    <xf numFmtId="166" fontId="7" fillId="4" borderId="7" xfId="0" applyNumberFormat="1" applyFont="1" applyFill="1" applyBorder="1" applyAlignment="1">
      <alignment horizontal="left" vertical="center" wrapText="1"/>
    </xf>
    <xf numFmtId="166" fontId="7" fillId="0" borderId="3" xfId="0" applyNumberFormat="1" applyFont="1" applyBorder="1" applyAlignment="1">
      <alignment horizontal="left" vertical="center" wrapText="1"/>
    </xf>
    <xf numFmtId="166" fontId="7" fillId="0" borderId="22" xfId="0" applyNumberFormat="1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</cellXfs>
  <cellStyles count="6">
    <cellStyle name="Milliers 2" xfId="3" xr:uid="{BE92E95B-513A-4253-BADD-A17BDA52191E}"/>
    <cellStyle name="Monétaire" xfId="1" builtinId="4"/>
    <cellStyle name="Monétaire 5" xfId="4" xr:uid="{2F4A059C-2636-4266-9607-4ED7B8BDD0C9}"/>
    <cellStyle name="Normal" xfId="0" builtinId="0"/>
    <cellStyle name="Normal 2" xfId="2" xr:uid="{755E61E5-78E0-4716-B939-1FD810FF08AE}"/>
    <cellStyle name="Normal 3" xfId="5" xr:uid="{098E4E77-4DB1-4895-AE92-22F5B7DF5927}"/>
  </cellStyles>
  <dxfs count="0"/>
  <tableStyles count="0" defaultTableStyle="TableStyleMedium2" defaultPivotStyle="PivotStyleLight16"/>
  <colors>
    <mruColors>
      <color rgb="FFFFAFA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19B9E-7CEE-462E-81B0-6AEE0EA5D238}">
  <sheetPr>
    <pageSetUpPr fitToPage="1"/>
  </sheetPr>
  <dimension ref="A1:K25"/>
  <sheetViews>
    <sheetView showGridLines="0" tabSelected="1" zoomScaleNormal="100" zoomScaleSheetLayoutView="115" workbookViewId="0">
      <selection activeCell="I13" sqref="I13"/>
    </sheetView>
  </sheetViews>
  <sheetFormatPr baseColWidth="10" defaultColWidth="11.5703125" defaultRowHeight="16.5" x14ac:dyDescent="0.25"/>
  <cols>
    <col min="1" max="1" width="15" style="50" customWidth="1"/>
    <col min="2" max="2" width="11.42578125" style="1" customWidth="1"/>
    <col min="3" max="3" width="53" customWidth="1"/>
    <col min="5" max="7" width="18.7109375" customWidth="1"/>
    <col min="8" max="8" width="6.5703125" customWidth="1"/>
    <col min="9" max="9" width="81.7109375" style="35" customWidth="1"/>
    <col min="10" max="10" width="11.5703125" style="38"/>
    <col min="11" max="11" width="11.5703125" style="1"/>
  </cols>
  <sheetData>
    <row r="1" spans="2:11" ht="17.25" thickBot="1" x14ac:dyDescent="0.3"/>
    <row r="2" spans="2:11" ht="30" customHeight="1" x14ac:dyDescent="0.25">
      <c r="B2" s="62" t="s">
        <v>25</v>
      </c>
      <c r="C2" s="63"/>
      <c r="D2" s="63"/>
      <c r="E2" s="63"/>
      <c r="F2" s="63"/>
      <c r="G2" s="64"/>
      <c r="H2" s="17"/>
    </row>
    <row r="3" spans="2:11" ht="30" customHeight="1" thickBot="1" x14ac:dyDescent="0.4">
      <c r="B3" s="65" t="s">
        <v>27</v>
      </c>
      <c r="C3" s="66"/>
      <c r="D3" s="66"/>
      <c r="E3" s="66"/>
      <c r="F3" s="66"/>
      <c r="G3" s="67"/>
      <c r="H3" s="2"/>
    </row>
    <row r="4" spans="2:11" x14ac:dyDescent="0.3">
      <c r="B4" s="3"/>
      <c r="C4" s="4"/>
      <c r="D4" s="4"/>
      <c r="E4" s="4"/>
      <c r="F4" s="4"/>
      <c r="G4" s="5">
        <v>45901</v>
      </c>
      <c r="H4" s="6"/>
    </row>
    <row r="5" spans="2:11" x14ac:dyDescent="0.25">
      <c r="B5" s="24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18"/>
      <c r="I5" s="36"/>
      <c r="J5" s="18"/>
    </row>
    <row r="6" spans="2:11" x14ac:dyDescent="0.25">
      <c r="B6" s="14">
        <v>100</v>
      </c>
      <c r="C6" s="54" t="s">
        <v>12</v>
      </c>
      <c r="D6" s="49"/>
      <c r="E6" s="49"/>
      <c r="F6" s="49"/>
      <c r="G6" s="49"/>
      <c r="H6" s="40"/>
      <c r="K6" s="8"/>
    </row>
    <row r="7" spans="2:11" x14ac:dyDescent="0.25">
      <c r="B7" s="9">
        <f>B6+1</f>
        <v>101</v>
      </c>
      <c r="C7" s="10" t="s">
        <v>13</v>
      </c>
      <c r="D7" s="11" t="s">
        <v>6</v>
      </c>
      <c r="E7" s="12">
        <v>1</v>
      </c>
      <c r="F7" s="55"/>
      <c r="G7" s="13"/>
      <c r="H7" s="20"/>
      <c r="I7" s="50"/>
      <c r="K7" s="8"/>
    </row>
    <row r="8" spans="2:11" x14ac:dyDescent="0.25">
      <c r="B8" s="9">
        <f t="shared" ref="B8:B10" si="0">B7+1</f>
        <v>102</v>
      </c>
      <c r="C8" s="10" t="s">
        <v>14</v>
      </c>
      <c r="D8" s="11" t="s">
        <v>6</v>
      </c>
      <c r="E8" s="12">
        <v>1</v>
      </c>
      <c r="F8" s="55"/>
      <c r="G8" s="13"/>
      <c r="H8" s="20"/>
      <c r="I8" s="50"/>
      <c r="K8" s="8"/>
    </row>
    <row r="9" spans="2:11" x14ac:dyDescent="0.25">
      <c r="B9" s="9">
        <f t="shared" si="0"/>
        <v>103</v>
      </c>
      <c r="C9" s="10" t="s">
        <v>15</v>
      </c>
      <c r="D9" s="12" t="s">
        <v>6</v>
      </c>
      <c r="E9" s="12">
        <v>1</v>
      </c>
      <c r="F9" s="55"/>
      <c r="G9" s="13"/>
      <c r="H9" s="20"/>
      <c r="I9" s="50"/>
      <c r="K9" s="8"/>
    </row>
    <row r="10" spans="2:11" x14ac:dyDescent="0.25">
      <c r="B10" s="9">
        <f t="shared" si="0"/>
        <v>104</v>
      </c>
      <c r="C10" s="10" t="s">
        <v>16</v>
      </c>
      <c r="D10" s="11" t="s">
        <v>6</v>
      </c>
      <c r="E10" s="12">
        <v>1</v>
      </c>
      <c r="F10" s="55"/>
      <c r="G10" s="13"/>
      <c r="H10" s="20"/>
      <c r="K10" s="8"/>
    </row>
    <row r="11" spans="2:11" x14ac:dyDescent="0.25">
      <c r="B11" s="14">
        <v>200</v>
      </c>
      <c r="C11" s="54" t="s">
        <v>17</v>
      </c>
      <c r="D11" s="49"/>
      <c r="E11" s="49"/>
      <c r="F11" s="49"/>
      <c r="G11" s="49"/>
      <c r="H11" s="20"/>
      <c r="K11" s="8"/>
    </row>
    <row r="12" spans="2:11" x14ac:dyDescent="0.25">
      <c r="B12" s="9">
        <f>+B11+1</f>
        <v>201</v>
      </c>
      <c r="C12" s="10" t="s">
        <v>18</v>
      </c>
      <c r="D12" s="12" t="s">
        <v>2</v>
      </c>
      <c r="E12" s="12">
        <v>1</v>
      </c>
      <c r="F12" s="55"/>
      <c r="G12" s="13"/>
      <c r="H12" s="20"/>
      <c r="K12" s="8"/>
    </row>
    <row r="13" spans="2:11" ht="33" x14ac:dyDescent="0.25">
      <c r="B13" s="9">
        <f>+B12+1</f>
        <v>202</v>
      </c>
      <c r="C13" s="10" t="s">
        <v>19</v>
      </c>
      <c r="D13" s="12" t="s">
        <v>2</v>
      </c>
      <c r="E13" s="12">
        <v>2</v>
      </c>
      <c r="F13" s="55"/>
      <c r="G13" s="13"/>
      <c r="H13" s="20"/>
      <c r="K13" s="8"/>
    </row>
    <row r="14" spans="2:11" x14ac:dyDescent="0.25">
      <c r="B14" s="9">
        <f t="shared" ref="B14:B18" si="1">B13+1</f>
        <v>203</v>
      </c>
      <c r="C14" s="10" t="s">
        <v>20</v>
      </c>
      <c r="D14" s="12" t="s">
        <v>6</v>
      </c>
      <c r="E14" s="12">
        <v>1</v>
      </c>
      <c r="F14" s="55"/>
      <c r="G14" s="13"/>
      <c r="H14" s="20"/>
      <c r="K14" s="8"/>
    </row>
    <row r="15" spans="2:11" x14ac:dyDescent="0.25">
      <c r="B15" s="9">
        <f t="shared" si="1"/>
        <v>204</v>
      </c>
      <c r="C15" s="10" t="s">
        <v>21</v>
      </c>
      <c r="D15" s="12" t="s">
        <v>2</v>
      </c>
      <c r="E15" s="12">
        <v>11</v>
      </c>
      <c r="F15" s="55"/>
      <c r="G15" s="13"/>
      <c r="H15" s="20"/>
      <c r="I15" s="56"/>
      <c r="K15" s="8"/>
    </row>
    <row r="16" spans="2:11" ht="33" x14ac:dyDescent="0.25">
      <c r="B16" s="9">
        <f t="shared" si="1"/>
        <v>205</v>
      </c>
      <c r="C16" s="10" t="s">
        <v>22</v>
      </c>
      <c r="D16" s="12" t="s">
        <v>6</v>
      </c>
      <c r="E16" s="12">
        <v>1</v>
      </c>
      <c r="F16" s="55"/>
      <c r="G16" s="13"/>
      <c r="H16" s="20"/>
      <c r="I16" s="56"/>
      <c r="K16" s="8"/>
    </row>
    <row r="17" spans="2:11" x14ac:dyDescent="0.25">
      <c r="B17" s="9">
        <f t="shared" si="1"/>
        <v>206</v>
      </c>
      <c r="C17" s="10" t="s">
        <v>23</v>
      </c>
      <c r="D17" s="12" t="s">
        <v>2</v>
      </c>
      <c r="E17" s="12">
        <v>15</v>
      </c>
      <c r="F17" s="55"/>
      <c r="G17" s="13"/>
      <c r="H17" s="20"/>
      <c r="I17" s="57"/>
      <c r="K17" s="8"/>
    </row>
    <row r="18" spans="2:11" x14ac:dyDescent="0.25">
      <c r="B18" s="9">
        <f t="shared" si="1"/>
        <v>207</v>
      </c>
      <c r="C18" s="10" t="s">
        <v>24</v>
      </c>
      <c r="D18" s="12" t="s">
        <v>7</v>
      </c>
      <c r="E18" s="12">
        <v>15</v>
      </c>
      <c r="F18" s="55"/>
      <c r="G18" s="13"/>
      <c r="H18" s="20"/>
      <c r="I18" s="56"/>
      <c r="K18" s="8"/>
    </row>
    <row r="19" spans="2:11" x14ac:dyDescent="0.25">
      <c r="G19" s="46"/>
      <c r="H19" s="20"/>
      <c r="K19" s="8"/>
    </row>
    <row r="20" spans="2:11" ht="18.75" customHeight="1" thickBot="1" x14ac:dyDescent="0.3">
      <c r="B20" s="41"/>
      <c r="C20" s="42"/>
      <c r="D20" s="43"/>
      <c r="E20" s="44"/>
      <c r="F20" s="45"/>
      <c r="H20" s="19"/>
    </row>
    <row r="21" spans="2:11" ht="18.75" customHeight="1" thickBot="1" x14ac:dyDescent="0.3">
      <c r="B21" s="51" t="s">
        <v>8</v>
      </c>
      <c r="C21" s="52"/>
      <c r="D21" s="52"/>
      <c r="E21" s="52"/>
      <c r="F21" s="52"/>
      <c r="G21" s="53"/>
      <c r="H21" s="21"/>
    </row>
    <row r="22" spans="2:11" ht="18.75" customHeight="1" x14ac:dyDescent="0.25">
      <c r="B22" s="60"/>
      <c r="C22" s="61"/>
      <c r="D22" s="29"/>
      <c r="E22" s="32" t="s">
        <v>9</v>
      </c>
      <c r="F22" s="47" t="s">
        <v>10</v>
      </c>
      <c r="G22" s="48" t="s">
        <v>11</v>
      </c>
      <c r="H22" s="22"/>
    </row>
    <row r="23" spans="2:11" ht="18.75" customHeight="1" x14ac:dyDescent="0.25">
      <c r="B23" s="25">
        <f>B6</f>
        <v>100</v>
      </c>
      <c r="C23" s="28" t="str">
        <f>C6</f>
        <v>PREPARATIFS ADMINISTRATIFS ET TRAVAUX PREPARATOIRES</v>
      </c>
      <c r="D23" s="27"/>
      <c r="E23" s="26">
        <f>SUM(G7:G10)</f>
        <v>0</v>
      </c>
      <c r="F23" s="15">
        <f>0.2*E23</f>
        <v>0</v>
      </c>
      <c r="G23" s="16">
        <f>E23+F23</f>
        <v>0</v>
      </c>
      <c r="H23" s="22"/>
    </row>
    <row r="24" spans="2:11" ht="18.75" customHeight="1" thickBot="1" x14ac:dyDescent="0.3">
      <c r="B24" s="31">
        <f>B11</f>
        <v>200</v>
      </c>
      <c r="C24" s="28" t="str">
        <f>C11</f>
        <v>TRAVAUX DE REMISE EN ETAT</v>
      </c>
      <c r="D24" s="27"/>
      <c r="E24" s="26">
        <f>SUM(G12:G18)</f>
        <v>0</v>
      </c>
      <c r="F24" s="15">
        <f t="shared" ref="F24" si="2">0.2*E24</f>
        <v>0</v>
      </c>
      <c r="G24" s="16">
        <f>E24+F24</f>
        <v>0</v>
      </c>
      <c r="H24" s="22"/>
      <c r="I24" s="37"/>
      <c r="J24" s="39"/>
    </row>
    <row r="25" spans="2:11" ht="18.75" customHeight="1" thickBot="1" x14ac:dyDescent="0.3">
      <c r="B25" s="58" t="s">
        <v>26</v>
      </c>
      <c r="C25" s="59"/>
      <c r="D25" s="30"/>
      <c r="E25" s="33">
        <f>SUM(E23:E24)</f>
        <v>0</v>
      </c>
      <c r="F25" s="23"/>
      <c r="G25" s="34">
        <f>SUM(G23:G24)</f>
        <v>0</v>
      </c>
      <c r="H25" s="22"/>
      <c r="I25" s="37"/>
      <c r="J25" s="39"/>
    </row>
  </sheetData>
  <mergeCells count="4">
    <mergeCell ref="B25:C25"/>
    <mergeCell ref="B22:C22"/>
    <mergeCell ref="B2:G2"/>
    <mergeCell ref="B3:G3"/>
  </mergeCells>
  <phoneticPr fontId="13" type="noConversion"/>
  <printOptions horizontalCentered="1"/>
  <pageMargins left="0.19685039370078741" right="0.19685039370078741" top="0.19685039370078741" bottom="0.19685039370078741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</vt:lpstr>
      <vt:lpstr>DE!Zone_d_impression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</dc:creator>
  <cp:keywords/>
  <dc:description/>
  <cp:lastModifiedBy>Sarah BROQUET</cp:lastModifiedBy>
  <cp:revision/>
  <dcterms:created xsi:type="dcterms:W3CDTF">2021-11-03T09:14:28Z</dcterms:created>
  <dcterms:modified xsi:type="dcterms:W3CDTF">2025-09-22T15:18:11Z</dcterms:modified>
  <cp:category/>
  <cp:contentStatus/>
</cp:coreProperties>
</file>