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SIM\CCSA\01 - FDO_DCE\2026-2030_Marché Portails-App de levage-compr-carbu\01-DCE - Annexes\Lot 4 - ESID 25 197 - Stations de carburants\"/>
    </mc:Choice>
  </mc:AlternateContent>
  <bookViews>
    <workbookView xWindow="0" yWindow="0" windowWidth="20490" windowHeight="7020"/>
  </bookViews>
  <sheets>
    <sheet name="BPU_Page de garde" sheetId="4" r:id="rId1"/>
    <sheet name="BPU_F1_F2_F3" sheetId="5" r:id="rId2"/>
    <sheet name="BPU_Correctif" sheetId="6" r:id="rId3"/>
    <sheet name="Sous-détail F2" sheetId="7"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8" i="7" l="1"/>
  <c r="B26" i="7" l="1"/>
  <c r="D27" i="7" s="1"/>
  <c r="D35" i="7"/>
  <c r="D26" i="7"/>
  <c r="C26" i="7"/>
  <c r="C15" i="7"/>
  <c r="D15" i="7"/>
  <c r="B15" i="7" l="1"/>
  <c r="D16" i="7" s="1"/>
  <c r="A1" i="6" l="1"/>
  <c r="A1" i="7"/>
  <c r="A1" i="5"/>
</calcChain>
</file>

<file path=xl/comments1.xml><?xml version="1.0" encoding="utf-8"?>
<comments xmlns="http://schemas.openxmlformats.org/spreadsheetml/2006/main">
  <authors>
    <author>DOMINIQUE Sophie IPMI</author>
  </authors>
  <commentList>
    <comment ref="D8" authorId="0" shapeId="0">
      <text>
        <r>
          <rPr>
            <b/>
            <sz val="9"/>
            <color indexed="81"/>
            <rFont val="Tahoma"/>
            <family val="2"/>
          </rPr>
          <t>DOMINIQUE Sophie IPMI:</t>
        </r>
        <r>
          <rPr>
            <sz val="9"/>
            <color indexed="81"/>
            <rFont val="Tahoma"/>
            <family val="2"/>
          </rPr>
          <t xml:space="preserve">
Montant issus du sous-détail de prix F2</t>
        </r>
      </text>
    </comment>
  </commentList>
</comments>
</file>

<file path=xl/sharedStrings.xml><?xml version="1.0" encoding="utf-8"?>
<sst xmlns="http://schemas.openxmlformats.org/spreadsheetml/2006/main" count="90" uniqueCount="61">
  <si>
    <t>Bordereau des Prix Unitaires
BPU</t>
  </si>
  <si>
    <t>N° Prix</t>
  </si>
  <si>
    <t>Descriptif</t>
  </si>
  <si>
    <t>Unité</t>
  </si>
  <si>
    <t>Prix unitaire
(€ HT)</t>
  </si>
  <si>
    <t>F1</t>
  </si>
  <si>
    <t>Phase de démarrage</t>
  </si>
  <si>
    <t>u</t>
  </si>
  <si>
    <r>
      <t>F2</t>
    </r>
    <r>
      <rPr>
        <vertAlign val="subscript"/>
        <sz val="11"/>
        <color theme="8" tint="-0.249977111117893"/>
        <rFont val="Marianne"/>
        <family val="3"/>
      </rPr>
      <t>annuel</t>
    </r>
  </si>
  <si>
    <t>Prestation  annualisée d'exploitation et de maintenance préventive et corrective *</t>
  </si>
  <si>
    <t>an</t>
  </si>
  <si>
    <t>F3</t>
  </si>
  <si>
    <t xml:space="preserve">Phase de fin de marché </t>
  </si>
  <si>
    <t>GTP</t>
  </si>
  <si>
    <t>Recensement ou la mise à jour sur fichier pivot (phase de démarrage)</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</si>
  <si>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</si>
  <si>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</si>
  <si>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</si>
  <si>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</si>
  <si>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</si>
  <si>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</si>
  <si>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r>
      <t xml:space="preserve">* Montant utilisé pour le calcul des montants minimum et maximum annuels du marché (cf RC), ce montant pourra être fractionné.
</t>
    </r>
    <r>
      <rPr>
        <i/>
        <sz val="9"/>
        <color theme="8" tint="-0.249977111117893"/>
        <rFont val="Marianne"/>
        <family val="3"/>
      </rPr>
      <t>En cas de commande fractionnée du prix F2</t>
    </r>
    <r>
      <rPr>
        <i/>
        <vertAlign val="subscript"/>
        <sz val="9"/>
        <color theme="8" tint="-0.249977111117893"/>
        <rFont val="Marianne"/>
        <family val="3"/>
      </rPr>
      <t>annuel</t>
    </r>
    <r>
      <rPr>
        <i/>
        <sz val="9"/>
        <color theme="8" tint="-0.249977111117893"/>
        <rFont val="Marianne"/>
        <family val="3"/>
      </rPr>
      <t>, le montant sera calculé au prorata de la période considérée : par exemple, une commande fractionnée de 3 mois correspondra à 3/12ème du prix F2</t>
    </r>
    <r>
      <rPr>
        <i/>
        <vertAlign val="subscript"/>
        <sz val="9"/>
        <color theme="8" tint="-0.249977111117893"/>
        <rFont val="Marianne"/>
        <family val="3"/>
      </rPr>
      <t>annuel</t>
    </r>
    <r>
      <rPr>
        <i/>
        <sz val="9"/>
        <color theme="8" tint="-0.249977111117893"/>
        <rFont val="Marianne"/>
        <family val="3"/>
      </rPr>
      <t>.</t>
    </r>
  </si>
  <si>
    <t>C</t>
  </si>
  <si>
    <t>Coefficient majorateur de l’entreprise à appliquer sur le prix sec HT des pièces *</t>
  </si>
  <si>
    <t>/</t>
  </si>
  <si>
    <r>
      <t>Houv</t>
    </r>
    <r>
      <rPr>
        <vertAlign val="subscript"/>
        <sz val="11"/>
        <color theme="8" tint="-0.249977111117893"/>
        <rFont val="Marianne"/>
        <family val="3"/>
      </rPr>
      <t>HO</t>
    </r>
  </si>
  <si>
    <t>Heure de main d’œuvre ouvrier et technicien en heures ouvrées **</t>
  </si>
  <si>
    <t>heure</t>
  </si>
  <si>
    <r>
      <t>Houv</t>
    </r>
    <r>
      <rPr>
        <vertAlign val="subscript"/>
        <sz val="11"/>
        <color theme="8" tint="-0.249977111117893"/>
        <rFont val="Marianne"/>
        <family val="3"/>
      </rPr>
      <t>HNO</t>
    </r>
  </si>
  <si>
    <t>Heure de main d’œuvre ouvrier et technicien, en heures non ouvrées **</t>
  </si>
  <si>
    <r>
      <t>Hing</t>
    </r>
    <r>
      <rPr>
        <vertAlign val="subscript"/>
        <sz val="11"/>
        <color theme="8" tint="-0.249977111117893"/>
        <rFont val="Marianne"/>
        <family val="3"/>
      </rPr>
      <t>HO</t>
    </r>
  </si>
  <si>
    <t>Heure de main d’œuvre ingénieur, en heures ouvrées **</t>
  </si>
  <si>
    <r>
      <t>Hing</t>
    </r>
    <r>
      <rPr>
        <vertAlign val="subscript"/>
        <sz val="11"/>
        <color theme="8" tint="-0.249977111117893"/>
        <rFont val="Marianne"/>
        <family val="3"/>
      </rPr>
      <t>HNO</t>
    </r>
  </si>
  <si>
    <t>Heure de main d’œuvre ingénieur, en heures non ouvrées **</t>
  </si>
  <si>
    <t>ID</t>
  </si>
  <si>
    <t>Indemnité de déplacement ***</t>
  </si>
  <si>
    <t xml:space="preserve">* Le coefficient majorateur C de l’entreprise est un nombre sans unité à deux décimales (par exemple : 1,21). La valeur de ce coefficient doit être renseignée dans la case « Prix unitaire (€HT) ».
Ce coefficient inclus : 
 a) Les frais généraux de l’entreprise comprenant notamment :
   1. Les petites fournitures et matériels courants ;
   2. L’outillage individuel et collectif ;
   3. Les différents frais de transport ;
   4. Les moyens d’accès pour la réalisation des travaux (échelles, échafaudages,…) ;
   5. Les moyens d’élévation et de levage éventuellement nécessaires ;
   6. L’évacuation des déchets ;
   7. La gestion des fichiers d’intervention ;
   8. La tenue et la mise à jour des dossiers de maintenance et carnet d’entretien.
 b) les impôts et taxes autres que la TVA
 c) la marge pour risques et bénéfices. </t>
  </si>
  <si>
    <t>**  Les coûts horaires de la main d’œuvre en heures ouvrées et non ouvrées HO et HNO prennent en compte le coût du déplacement des personnels. La définition des HO et HNO est donnée dans l'article 3.5 du CCAP.</t>
  </si>
  <si>
    <t>*** pour les sites listés à l’article 3.1.2.1 du CCAP et si le titulaire ne réalise pas, en même temps une prestation de maintenance préventive</t>
  </si>
  <si>
    <r>
      <t>Sous-détail de prix - Concerne l'exécution de la prestation annualisée F2</t>
    </r>
    <r>
      <rPr>
        <vertAlign val="subscript"/>
        <sz val="12"/>
        <color theme="1"/>
        <rFont val="Marianne"/>
        <family val="3"/>
      </rPr>
      <t>annuel</t>
    </r>
    <r>
      <rPr>
        <sz val="12"/>
        <color theme="1"/>
        <rFont val="Marianne"/>
        <family val="3"/>
      </rPr>
      <t xml:space="preserve"> d'exploitation et de mainteance préventive et corrective
en € HT</t>
    </r>
  </si>
  <si>
    <t>A/ Opérations d’exploitation et de maintenance préventive</t>
  </si>
  <si>
    <t>Exploitation et maintenance préventive</t>
  </si>
  <si>
    <t>Total</t>
  </si>
  <si>
    <t>Maintenance corrective</t>
  </si>
  <si>
    <t>C/ Assistance à la personne publique</t>
  </si>
  <si>
    <t>Assistance</t>
  </si>
  <si>
    <t xml:space="preserve">Tri, enlèvement, traitement et récolement des déchets </t>
  </si>
  <si>
    <t>Montant F2 annuel *</t>
  </si>
  <si>
    <t>(*) Montant à reporter dans l'onglet "BPU_F1_F2_F3"</t>
  </si>
  <si>
    <t>Accord cadre de maintenance préventive &amp; corrective des portails, des portes, des rideaux, des barrières, des bornes escamotables, des ponts roulants et des moyens de levage fixes des sites de la base de défense de MONTAUBAN.</t>
  </si>
  <si>
    <t>lot 4 : Prestations de maintenance préventives et correctives des stations et des cuves de distribution de carburant</t>
  </si>
  <si>
    <t xml:space="preserve">Montauban - Zone SCORPION </t>
  </si>
  <si>
    <t>Montauban - Quartier Capitaine Vergnes</t>
  </si>
  <si>
    <t>Caylus - Quartier LCL NORMAND</t>
  </si>
  <si>
    <t xml:space="preserve">Castelsarrasin - Quartier Lavalette </t>
  </si>
  <si>
    <t>B/ Opérations de maintenance corrective (pièces &lt; à 500 € HT)</t>
  </si>
  <si>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</si>
  <si>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Equipements 1 : volucompteur</t>
  </si>
  <si>
    <t>Equipements 2 : Bornes</t>
  </si>
  <si>
    <t xml:space="preserve">Equipement 3 : stockage / Distribution </t>
  </si>
  <si>
    <t xml:space="preserve">Montauban - Quartier Capitaine Vergnes -  Aéronautique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</si>
</sst>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00\ [$€-40C]_-;\-* #,##0.00\ [$€-40C]_-;_-* &quot;-&quot;??\ [$€-40C]_-;_-@_-"/>
  </numFmts>
  <fonts count="20"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i/>
      <sz val="9"/>
      <color theme="8" tint="-0.249977111117893"/>
      <name val="Marianne"/>
      <family val="3"/>
    </font>
    <font>
      <i/>
      <vertAlign val="subscript"/>
      <sz val="9"/>
      <color theme="8" tint="-0.249977111117893"/>
      <name val="Marianne"/>
      <family val="3"/>
    </font>
    <font>
      <sz val="12"/>
      <color theme="1"/>
      <name val="Marianne"/>
      <family val="3"/>
    </font>
    <font>
      <vertAlign val="subscript"/>
      <sz val="12"/>
      <color theme="1"/>
      <name val="Marianne"/>
      <family val="3"/>
    </font>
    <font>
      <b/>
      <u/>
      <sz val="11"/>
      <color theme="1"/>
      <name val="Marianne"/>
      <family val="3"/>
    </font>
    <font>
      <b/>
      <sz val="16"/>
      <color theme="1"/>
      <name val="Marianne"/>
      <family val="3"/>
    </font>
    <font>
      <b/>
      <sz val="16"/>
      <color theme="1"/>
      <name val="Century Gothic"/>
      <family val="2"/>
      <scheme val="minor"/>
    </font>
    <font>
      <sz val="16"/>
      <color theme="1"/>
      <name val="Marianne"/>
      <family val="3"/>
    </font>
    <font>
      <i/>
      <sz val="11"/>
      <color theme="1"/>
      <name val="Century Gothic"/>
      <family val="2"/>
      <scheme val="minor"/>
    </font>
    <font>
      <sz val="9"/>
      <color indexed="81"/>
      <name val="Tahoma"/>
      <family val="2"/>
    </font>
    <font>
      <b/>
      <sz val="9"/>
      <color indexed="81"/>
      <name val="Tahoma"/>
      <family val="2"/>
    </font>
  </fonts>
  <fills count="6">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s>
  <cellStyleXfs count="2">
    <xf numFmtId="0" fontId="0" fillId="0" borderId="0"/>
    <xf numFmtId="44" fontId="1" fillId="0" borderId="0" applyFont="0" applyFill="0" applyBorder="0" applyAlignment="0" applyProtection="0"/>
  </cellStyleXfs>
  <cellXfs count="38">
    <xf numFmtId="0" fontId="0" fillId="0" borderId="0" xfId="0"/>
    <xf numFmtId="0" fontId="2" fillId="0" borderId="0" xfId="0" applyFont="1"/>
    <xf numFmtId="0" fontId="6" fillId="0" borderId="1" xfId="0" applyFont="1" applyBorder="1" applyAlignment="1">
      <alignment vertical="center"/>
    </xf>
    <xf numFmtId="0" fontId="6" fillId="0" borderId="1" xfId="0" applyFont="1" applyBorder="1" applyAlignment="1">
      <alignment vertical="center" wrapText="1"/>
    </xf>
    <xf numFmtId="0" fontId="6" fillId="0" borderId="1" xfId="0" applyFont="1" applyBorder="1" applyAlignment="1">
      <alignment horizontal="center" vertical="center"/>
    </xf>
    <xf numFmtId="164" fontId="6" fillId="0" borderId="1" xfId="1" applyNumberFormat="1" applyFont="1" applyBorder="1" applyAlignment="1">
      <alignment vertical="center"/>
    </xf>
    <xf numFmtId="164" fontId="6" fillId="0" borderId="1" xfId="1" applyNumberFormat="1" applyFont="1" applyBorder="1"/>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2" fillId="0" borderId="1" xfId="0" applyFont="1" applyBorder="1"/>
    <xf numFmtId="0" fontId="0" fillId="0" borderId="1" xfId="0" applyBorder="1"/>
    <xf numFmtId="0" fontId="2" fillId="0" borderId="1" xfId="0" applyFont="1" applyBorder="1" applyAlignment="1">
      <alignment vertical="center" wrapText="1"/>
    </xf>
    <xf numFmtId="164" fontId="0" fillId="0" borderId="1" xfId="0" applyNumberFormat="1" applyBorder="1" applyAlignment="1">
      <alignment horizontal="center" vertical="center"/>
    </xf>
    <xf numFmtId="0" fontId="2" fillId="0" borderId="2" xfId="0" applyFont="1" applyBorder="1"/>
    <xf numFmtId="0" fontId="13" fillId="0" borderId="0" xfId="0" applyFont="1"/>
    <xf numFmtId="0" fontId="14" fillId="4" borderId="0" xfId="0" applyFont="1" applyFill="1" applyAlignment="1">
      <alignment horizontal="right"/>
    </xf>
    <xf numFmtId="164" fontId="15" fillId="4" borderId="0" xfId="0" applyNumberFormat="1" applyFont="1" applyFill="1"/>
    <xf numFmtId="0" fontId="17" fillId="0" borderId="0" xfId="0" applyFont="1"/>
    <xf numFmtId="0" fontId="6" fillId="0" borderId="3" xfId="0" applyFont="1" applyBorder="1" applyAlignment="1">
      <alignment vertical="center"/>
    </xf>
    <xf numFmtId="0" fontId="6" fillId="0" borderId="3" xfId="0" applyFont="1" applyBorder="1" applyAlignment="1">
      <alignment vertical="center" wrapText="1"/>
    </xf>
    <xf numFmtId="0" fontId="6" fillId="0" borderId="3" xfId="0" applyFont="1" applyBorder="1" applyAlignment="1">
      <alignment horizontal="center" vertical="center"/>
    </xf>
    <xf numFmtId="164" fontId="6" fillId="0" borderId="3" xfId="1" applyNumberFormat="1" applyFont="1" applyBorder="1"/>
    <xf numFmtId="0" fontId="2" fillId="0" borderId="1" xfId="0" applyFont="1" applyBorder="1" applyAlignment="1">
      <alignment horizontal="center" vertical="center" wrapText="1" shrinkToFit="1"/>
    </xf>
    <xf numFmtId="164" fontId="0" fillId="0" borderId="0" xfId="0" applyNumberFormat="1"/>
    <xf numFmtId="0" fontId="2" fillId="0" borderId="1" xfId="0" applyFont="1" applyBorder="1" applyAlignment="1">
      <alignment wrapText="1"/>
    </xf>
    <xf numFmtId="0" fontId="3" fillId="0" borderId="0" xfId="0" applyFont="1" applyAlignment="1">
      <alignment horizontal="center" vertical="center" wrapText="1"/>
    </xf>
    <xf numFmtId="0" fontId="5" fillId="0" borderId="0" xfId="0" applyFont="1" applyAlignment="1">
      <alignment horizontal="center" vertical="center" wrapText="1" shrinkToFit="1"/>
    </xf>
    <xf numFmtId="0" fontId="5" fillId="5" borderId="0" xfId="0" applyFont="1" applyFill="1" applyAlignment="1">
      <alignment horizontal="center" vertical="center" wrapText="1" shrinkToFit="1"/>
    </xf>
    <xf numFmtId="0" fontId="8" fillId="0" borderId="0" xfId="0" applyFont="1" applyAlignment="1">
      <alignment horizontal="left" vertical="center" wrapText="1"/>
    </xf>
    <xf numFmtId="0" fontId="2" fillId="0" borderId="0" xfId="0" applyFont="1" applyAlignment="1">
      <alignment horizontal="center" vertical="center" wrapText="1" shrinkToFit="1"/>
    </xf>
    <xf numFmtId="0" fontId="2" fillId="5" borderId="0" xfId="0" applyFont="1" applyFill="1" applyAlignment="1">
      <alignment horizontal="center" wrapText="1" shrinkToFit="1"/>
    </xf>
    <xf numFmtId="0" fontId="2" fillId="0" borderId="0" xfId="0" applyFont="1" applyAlignment="1">
      <alignment horizontal="left" wrapText="1"/>
    </xf>
    <xf numFmtId="0" fontId="16" fillId="3" borderId="0" xfId="0" applyFont="1" applyFill="1" applyAlignment="1">
      <alignment horizontal="center"/>
    </xf>
    <xf numFmtId="0" fontId="2" fillId="5" borderId="0" xfId="0" applyFont="1" applyFill="1" applyAlignment="1">
      <alignment horizontal="center" vertical="center" wrapText="1" shrinkToFit="1"/>
    </xf>
    <xf numFmtId="0" fontId="11" fillId="0" borderId="0" xfId="0" applyFont="1" applyAlignment="1">
      <alignment horizontal="center" vertical="center" wrapText="1"/>
    </xf>
    <xf numFmtId="0" fontId="11" fillId="0" borderId="0" xfId="0" applyFont="1" applyAlignment="1">
      <alignment horizontal="center" vertical="center"/>
    </xf>
    <xf numFmtId="0" fontId="13" fillId="0" borderId="0" xfId="0" applyFont="1" applyAlignment="1">
      <alignment horizontal="left"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36</xdr:row>
      <xdr:rowOff>190500</xdr:rowOff>
    </xdr:from>
    <xdr:to>
      <xdr:col>2</xdr:col>
      <xdr:colOff>636905</xdr:colOff>
      <xdr:row>41</xdr:row>
      <xdr:rowOff>50800</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95250" y="944880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tabSelected="1" view="pageLayout" zoomScale="50" zoomScaleNormal="100" zoomScalePageLayoutView="50" workbookViewId="0">
      <selection activeCell="A6" sqref="A6:F6"/>
    </sheetView>
  </sheetViews>
  <sheetFormatPr baseColWidth="10" defaultColWidth="11" defaultRowHeight="16.5" x14ac:dyDescent="0.3"/>
  <sheetData>
    <row r="1" spans="1:6" ht="66" customHeight="1" x14ac:dyDescent="0.3">
      <c r="A1" s="26" t="s">
        <v>0</v>
      </c>
      <c r="B1" s="26"/>
      <c r="C1" s="26"/>
      <c r="D1" s="26"/>
      <c r="E1" s="26"/>
      <c r="F1" s="26"/>
    </row>
    <row r="4" spans="1:6" ht="101.25" customHeight="1" x14ac:dyDescent="0.3">
      <c r="A4" s="27" t="s">
        <v>49</v>
      </c>
      <c r="B4" s="27"/>
      <c r="C4" s="27"/>
      <c r="D4" s="27"/>
      <c r="E4" s="27"/>
      <c r="F4" s="27"/>
    </row>
    <row r="6" spans="1:6" ht="38.25" customHeight="1" x14ac:dyDescent="0.3">
      <c r="A6" s="28" t="s">
        <v>50</v>
      </c>
      <c r="B6" s="28"/>
      <c r="C6" s="28"/>
      <c r="D6" s="28"/>
      <c r="E6" s="28"/>
      <c r="F6" s="28"/>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25 197&amp;C&amp;"Marianne,Normal"BPU&amp;R&amp;"Marianne,Normal"N°DAF :  2020_...</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euil5"/>
  <dimension ref="A1:D25"/>
  <sheetViews>
    <sheetView view="pageLayout" topLeftCell="A4" zoomScale="90" zoomScaleNormal="100" zoomScalePageLayoutView="90" workbookViewId="0">
      <selection activeCell="F11" sqref="F11"/>
    </sheetView>
  </sheetViews>
  <sheetFormatPr baseColWidth="10" defaultColWidth="11" defaultRowHeight="16.5" x14ac:dyDescent="0.3"/>
  <cols>
    <col min="1" max="1" width="8.5" customWidth="1"/>
    <col min="2" max="2" width="41.5" customWidth="1"/>
    <col min="3" max="3" width="8" customWidth="1"/>
    <col min="4" max="4" width="17.5" customWidth="1"/>
  </cols>
  <sheetData>
    <row r="1" spans="1:4" s="9" customFormat="1" ht="67.5" customHeight="1" x14ac:dyDescent="0.3">
      <c r="A1" s="30" t="str">
        <f>'BPU_Page de garde'!A4:F4</f>
        <v>Accord cadre de maintenance préventive &amp; corrective des portails, des portes, des rideaux, des barrières, des bornes escamotables, des ponts roulants et des moyens de levage fixes des sites de la base de défense de MONTAUBAN.</v>
      </c>
      <c r="B1" s="30"/>
      <c r="C1" s="30"/>
      <c r="D1" s="30"/>
    </row>
    <row r="2" spans="1:4" x14ac:dyDescent="0.3">
      <c r="A2" s="1"/>
      <c r="B2" s="1"/>
      <c r="C2" s="1"/>
      <c r="D2" s="1"/>
    </row>
    <row r="3" spans="1:4" ht="36.75" customHeight="1" x14ac:dyDescent="0.3">
      <c r="A3" s="31" t="s">
        <v>50</v>
      </c>
      <c r="B3" s="31"/>
      <c r="C3" s="31"/>
      <c r="D3" s="31"/>
    </row>
    <row r="4" spans="1:4" x14ac:dyDescent="0.3">
      <c r="A4" s="1"/>
      <c r="B4" s="1"/>
      <c r="C4" s="1"/>
      <c r="D4" s="1"/>
    </row>
    <row r="5" spans="1:4" x14ac:dyDescent="0.3">
      <c r="A5" s="1"/>
      <c r="B5" s="1"/>
      <c r="C5" s="1"/>
      <c r="D5" s="1"/>
    </row>
    <row r="6" spans="1:4" ht="38.25" customHeight="1" x14ac:dyDescent="0.3">
      <c r="A6" s="7" t="s">
        <v>1</v>
      </c>
      <c r="B6" s="7" t="s">
        <v>2</v>
      </c>
      <c r="C6" s="8" t="s">
        <v>3</v>
      </c>
      <c r="D6" s="8" t="s">
        <v>4</v>
      </c>
    </row>
    <row r="7" spans="1:4" ht="42.75" customHeight="1" x14ac:dyDescent="0.3">
      <c r="A7" s="2" t="s">
        <v>5</v>
      </c>
      <c r="B7" s="3" t="s">
        <v>6</v>
      </c>
      <c r="C7" s="4" t="s">
        <v>7</v>
      </c>
      <c r="D7" s="5"/>
    </row>
    <row r="8" spans="1:4" ht="42.75" customHeight="1" x14ac:dyDescent="0.3">
      <c r="A8" s="2" t="s">
        <v>8</v>
      </c>
      <c r="B8" s="3" t="s">
        <v>9</v>
      </c>
      <c r="C8" s="4" t="s">
        <v>10</v>
      </c>
      <c r="D8" s="5"/>
    </row>
    <row r="9" spans="1:4" ht="42.75" customHeight="1" x14ac:dyDescent="0.3">
      <c r="A9" s="2" t="s">
        <v>11</v>
      </c>
      <c r="B9" s="3" t="s">
        <v>12</v>
      </c>
      <c r="C9" s="4" t="s">
        <v>7</v>
      </c>
      <c r="D9" s="5"/>
    </row>
    <row r="10" spans="1:4" ht="42.75" customHeight="1" x14ac:dyDescent="0.3">
      <c r="A10" s="2" t="s">
        <v>13</v>
      </c>
      <c r="B10" s="3" t="s">
        <v>14</v>
      </c>
      <c r="C10" s="4" t="s">
        <v>7</v>
      </c>
      <c r="D10" s="6"/>
    </row>
    <row r="11" spans="1:4" ht="42.75" customHeight="1" x14ac:dyDescent="0.3">
      <c r="A11" s="2" t="s">
        <v>15</v>
      </c>
      <c r="B11" s="3" t="s">
        <v>16</v>
      </c>
      <c r="C11" s="4" t="s">
        <v>7</v>
      </c>
      <c r="D11" s="6"/>
    </row>
    <row r="12" spans="1:4" ht="42.75" customHeight="1" x14ac:dyDescent="0.3">
      <c r="A12" s="2" t="s">
        <v>17</v>
      </c>
      <c r="B12" s="3" t="s">
        <v>18</v>
      </c>
      <c r="C12" s="4" t="s">
        <v>7</v>
      </c>
      <c r="D12" s="6"/>
    </row>
    <row r="13" spans="1:4" ht="42.75" customHeight="1" x14ac:dyDescent="0.3">
      <c r="A13" s="2" t="s">
        <v>19</v>
      </c>
      <c r="B13" s="3" t="s">
        <v>20</v>
      </c>
      <c r="C13" s="4" t="s">
        <v>7</v>
      </c>
      <c r="D13" s="6"/>
    </row>
    <row r="14" spans="1:4" x14ac:dyDescent="0.3">
      <c r="A14" s="1"/>
      <c r="B14" s="1"/>
      <c r="C14" s="1"/>
      <c r="D14" s="1"/>
    </row>
    <row r="15" spans="1:4" x14ac:dyDescent="0.3">
      <c r="A15" s="1"/>
      <c r="B15" s="1"/>
      <c r="C15" s="1"/>
      <c r="D15" s="1"/>
    </row>
    <row r="16" spans="1:4" ht="81" customHeight="1" x14ac:dyDescent="0.3">
      <c r="A16" s="29" t="s">
        <v>21</v>
      </c>
      <c r="B16" s="29"/>
      <c r="C16" s="29"/>
      <c r="D16" s="29"/>
    </row>
    <row r="17" spans="1:4" x14ac:dyDescent="0.3">
      <c r="A17" s="1"/>
      <c r="B17" s="1"/>
      <c r="C17" s="1"/>
      <c r="D17" s="1"/>
    </row>
    <row r="18" spans="1:4" x14ac:dyDescent="0.3">
      <c r="A18" s="1"/>
      <c r="B18" s="1"/>
      <c r="C18" s="1"/>
      <c r="D18" s="1"/>
    </row>
    <row r="19" spans="1:4" x14ac:dyDescent="0.3">
      <c r="A19" s="1"/>
      <c r="B19" s="1"/>
      <c r="C19" s="1"/>
      <c r="D19" s="1"/>
    </row>
    <row r="20" spans="1:4" x14ac:dyDescent="0.3">
      <c r="A20" s="1"/>
      <c r="B20" s="1"/>
      <c r="C20" s="1"/>
      <c r="D20" s="1"/>
    </row>
    <row r="21" spans="1:4" x14ac:dyDescent="0.3">
      <c r="A21" s="1"/>
      <c r="B21" s="1"/>
      <c r="C21" s="1"/>
      <c r="D21" s="1"/>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sheetData>
  <mergeCells count="3">
    <mergeCell ref="A16:D16"/>
    <mergeCell ref="A1:D1"/>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25 197&amp;C&amp;"Marianne,Normal"BPU&amp;R&amp;"Marianne,Normal"N°DAF :  2020_...</oddHead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view="pageLayout" topLeftCell="A4" zoomScale="90" zoomScaleNormal="100" zoomScalePageLayoutView="90" workbookViewId="0">
      <selection activeCell="A14" sqref="A14:D14"/>
    </sheetView>
  </sheetViews>
  <sheetFormatPr baseColWidth="10" defaultColWidth="11" defaultRowHeight="16.5" x14ac:dyDescent="0.3"/>
  <cols>
    <col min="1" max="1" width="10.125" customWidth="1"/>
    <col min="2" max="2" width="38.75" customWidth="1"/>
    <col min="3" max="3" width="8" customWidth="1"/>
    <col min="4" max="4" width="17.5" customWidth="1"/>
  </cols>
  <sheetData>
    <row r="1" spans="1:4" s="9" customFormat="1" ht="67.5" customHeight="1" x14ac:dyDescent="0.3">
      <c r="A1" s="30" t="str">
        <f>'BPU_Page de garde'!A4:F4</f>
        <v>Accord cadre de maintenance préventive &amp; corrective des portails, des portes, des rideaux, des barrières, des bornes escamotables, des ponts roulants et des moyens de levage fixes des sites de la base de défense de MONTAUBAN.</v>
      </c>
      <c r="B1" s="30"/>
      <c r="C1" s="30"/>
      <c r="D1" s="30"/>
    </row>
    <row r="2" spans="1:4" x14ac:dyDescent="0.3">
      <c r="A2" s="1"/>
      <c r="B2" s="1"/>
      <c r="C2" s="1"/>
      <c r="D2" s="1"/>
    </row>
    <row r="3" spans="1:4" ht="38.25" customHeight="1" x14ac:dyDescent="0.3">
      <c r="A3" s="31" t="s">
        <v>50</v>
      </c>
      <c r="B3" s="31"/>
      <c r="C3" s="31"/>
      <c r="D3" s="31"/>
    </row>
    <row r="4" spans="1:4" x14ac:dyDescent="0.3">
      <c r="A4" s="1"/>
      <c r="B4" s="1"/>
      <c r="C4" s="1"/>
      <c r="D4" s="1"/>
    </row>
    <row r="5" spans="1:4" ht="48" customHeight="1" x14ac:dyDescent="0.3">
      <c r="A5" s="32" t="s">
        <v>56</v>
      </c>
      <c r="B5" s="32"/>
      <c r="C5" s="32"/>
      <c r="D5" s="32"/>
    </row>
    <row r="6" spans="1:4" x14ac:dyDescent="0.3">
      <c r="A6" s="1"/>
      <c r="B6" s="1"/>
      <c r="C6" s="1"/>
      <c r="D6" s="1"/>
    </row>
    <row r="7" spans="1:4" x14ac:dyDescent="0.3">
      <c r="A7" s="1"/>
      <c r="B7" s="1"/>
      <c r="C7" s="1"/>
      <c r="D7" s="1"/>
    </row>
    <row r="8" spans="1:4" ht="38.25" customHeight="1" x14ac:dyDescent="0.3">
      <c r="A8" s="7" t="s">
        <v>1</v>
      </c>
      <c r="B8" s="7" t="s">
        <v>2</v>
      </c>
      <c r="C8" s="8" t="s">
        <v>3</v>
      </c>
      <c r="D8" s="8" t="s">
        <v>4</v>
      </c>
    </row>
    <row r="9" spans="1:4" ht="42.75" customHeight="1" x14ac:dyDescent="0.3">
      <c r="A9" s="2" t="s">
        <v>22</v>
      </c>
      <c r="B9" s="3" t="s">
        <v>23</v>
      </c>
      <c r="C9" s="4" t="s">
        <v>24</v>
      </c>
      <c r="D9" s="5"/>
    </row>
    <row r="10" spans="1:4" ht="42.75" customHeight="1" x14ac:dyDescent="0.3">
      <c r="A10" s="2" t="s">
        <v>25</v>
      </c>
      <c r="B10" s="3" t="s">
        <v>26</v>
      </c>
      <c r="C10" s="4" t="s">
        <v>27</v>
      </c>
      <c r="D10" s="5"/>
    </row>
    <row r="11" spans="1:4" ht="42.75" customHeight="1" x14ac:dyDescent="0.3">
      <c r="A11" s="2" t="s">
        <v>28</v>
      </c>
      <c r="B11" s="3" t="s">
        <v>29</v>
      </c>
      <c r="C11" s="4" t="s">
        <v>27</v>
      </c>
      <c r="D11" s="5"/>
    </row>
    <row r="12" spans="1:4" ht="42.75" customHeight="1" x14ac:dyDescent="0.3">
      <c r="A12" s="2" t="s">
        <v>30</v>
      </c>
      <c r="B12" s="3" t="s">
        <v>31</v>
      </c>
      <c r="C12" s="4" t="s">
        <v>27</v>
      </c>
      <c r="D12" s="6"/>
    </row>
    <row r="13" spans="1:4" ht="42.75" customHeight="1" x14ac:dyDescent="0.3">
      <c r="A13" s="2" t="s">
        <v>32</v>
      </c>
      <c r="B13" s="3" t="s">
        <v>33</v>
      </c>
      <c r="C13" s="4" t="s">
        <v>27</v>
      </c>
      <c r="D13" s="6"/>
    </row>
    <row r="14" spans="1:4" ht="42.75" customHeight="1" x14ac:dyDescent="0.3">
      <c r="A14" s="19" t="s">
        <v>34</v>
      </c>
      <c r="B14" s="20" t="s">
        <v>35</v>
      </c>
      <c r="C14" s="21" t="s">
        <v>7</v>
      </c>
      <c r="D14" s="22"/>
    </row>
    <row r="15" spans="1:4" x14ac:dyDescent="0.3">
      <c r="A15" s="1"/>
      <c r="B15" s="1"/>
      <c r="C15" s="1"/>
      <c r="D15" s="1"/>
    </row>
    <row r="16" spans="1:4" x14ac:dyDescent="0.3">
      <c r="A16" s="1"/>
      <c r="B16" s="1"/>
      <c r="C16" s="1"/>
      <c r="D16" s="1"/>
    </row>
    <row r="17" spans="1:4" ht="179.25" customHeight="1" x14ac:dyDescent="0.3">
      <c r="A17" s="29" t="s">
        <v>36</v>
      </c>
      <c r="B17" s="29"/>
      <c r="C17" s="29"/>
      <c r="D17" s="29"/>
    </row>
    <row r="18" spans="1:4" x14ac:dyDescent="0.3">
      <c r="A18" s="1"/>
      <c r="B18" s="1"/>
      <c r="C18" s="1"/>
      <c r="D18" s="1"/>
    </row>
    <row r="19" spans="1:4" ht="46.5" customHeight="1" x14ac:dyDescent="0.3">
      <c r="A19" s="29" t="s">
        <v>37</v>
      </c>
      <c r="B19" s="29"/>
      <c r="C19" s="29"/>
      <c r="D19" s="29"/>
    </row>
    <row r="20" spans="1:4" x14ac:dyDescent="0.3">
      <c r="A20" s="1"/>
      <c r="B20" s="1"/>
      <c r="C20" s="1"/>
      <c r="D20" s="1"/>
    </row>
    <row r="21" spans="1:4" ht="38.25" customHeight="1" x14ac:dyDescent="0.3">
      <c r="A21" s="29" t="s">
        <v>38</v>
      </c>
      <c r="B21" s="29"/>
      <c r="C21" s="29"/>
      <c r="D21" s="29"/>
    </row>
    <row r="22" spans="1:4" x14ac:dyDescent="0.3">
      <c r="A22" s="1"/>
      <c r="B22" s="1"/>
      <c r="C22" s="1"/>
      <c r="D22" s="1"/>
    </row>
    <row r="23" spans="1:4" x14ac:dyDescent="0.3">
      <c r="A23" s="1"/>
      <c r="B23" s="1"/>
      <c r="C23" s="1"/>
      <c r="D23" s="1"/>
    </row>
    <row r="24" spans="1:4" x14ac:dyDescent="0.3">
      <c r="A24" s="1"/>
      <c r="B24" s="1"/>
      <c r="C24" s="1"/>
      <c r="D24" s="1"/>
    </row>
    <row r="25" spans="1:4" x14ac:dyDescent="0.3">
      <c r="A25" s="1"/>
      <c r="B25" s="1"/>
      <c r="C25" s="1"/>
      <c r="D25" s="1"/>
    </row>
    <row r="26" spans="1:4" x14ac:dyDescent="0.3">
      <c r="A26" s="1"/>
      <c r="B26" s="1"/>
      <c r="C26" s="1"/>
      <c r="D26" s="1"/>
    </row>
  </sheetData>
  <mergeCells count="6">
    <mergeCell ref="A1:D1"/>
    <mergeCell ref="A17:D17"/>
    <mergeCell ref="A19:D19"/>
    <mergeCell ref="A21:D21"/>
    <mergeCell ref="A5:D5"/>
    <mergeCell ref="A3:D3"/>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25 197&amp;C&amp;"Marianne,Normal"BPU&amp;R&amp;"Marianne,Normal"N°DAF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Layout" topLeftCell="A22" zoomScale="90" zoomScaleNormal="100" zoomScalePageLayoutView="90" workbookViewId="0">
      <selection activeCell="F37" sqref="F37"/>
    </sheetView>
  </sheetViews>
  <sheetFormatPr baseColWidth="10" defaultColWidth="11" defaultRowHeight="16.5" x14ac:dyDescent="0.3"/>
  <cols>
    <col min="1" max="1" width="52.125" bestFit="1" customWidth="1"/>
    <col min="2" max="2" width="22.875" customWidth="1"/>
    <col min="3" max="3" width="23.125" customWidth="1"/>
    <col min="4" max="4" width="26.75" customWidth="1"/>
  </cols>
  <sheetData>
    <row r="1" spans="1:4" ht="42.75" customHeight="1" x14ac:dyDescent="0.3">
      <c r="A1" s="30" t="str">
        <f>'BPU_Page de garde'!A4:F4</f>
        <v>Accord cadre de maintenance préventive &amp; corrective des portails, des portes, des rideaux, des barrières, des bornes escamotables, des ponts roulants et des moyens de levage fixes des sites de la base de défense de MONTAUBAN.</v>
      </c>
      <c r="B1" s="30"/>
      <c r="C1" s="30"/>
      <c r="D1" s="30"/>
    </row>
    <row r="3" spans="1:4" x14ac:dyDescent="0.3">
      <c r="A3" s="34" t="s">
        <v>50</v>
      </c>
      <c r="B3" s="34"/>
      <c r="C3" s="34"/>
      <c r="D3" s="34"/>
    </row>
    <row r="5" spans="1:4" ht="63.75" customHeight="1" x14ac:dyDescent="0.3">
      <c r="A5" s="35" t="s">
        <v>39</v>
      </c>
      <c r="B5" s="36"/>
      <c r="C5" s="36"/>
      <c r="D5" s="36"/>
    </row>
    <row r="6" spans="1:4" ht="34.5" customHeight="1" x14ac:dyDescent="0.3"/>
    <row r="7" spans="1:4" x14ac:dyDescent="0.3">
      <c r="A7" s="37" t="s">
        <v>40</v>
      </c>
      <c r="B7" s="37"/>
      <c r="C7" s="37"/>
      <c r="D7" s="37"/>
    </row>
    <row r="9" spans="1:4" ht="30" x14ac:dyDescent="0.3">
      <c r="B9" s="23" t="s">
        <v>57</v>
      </c>
      <c r="C9" s="23" t="s">
        <v>58</v>
      </c>
      <c r="D9" s="23" t="s">
        <v>59</v>
      </c>
    </row>
    <row r="10" spans="1:4" x14ac:dyDescent="0.3">
      <c r="A10" s="10" t="s">
        <v>51</v>
      </c>
      <c r="B10" s="11"/>
      <c r="C10" s="11"/>
      <c r="D10" s="11"/>
    </row>
    <row r="11" spans="1:4" x14ac:dyDescent="0.3">
      <c r="A11" s="10" t="s">
        <v>52</v>
      </c>
      <c r="B11" s="11"/>
      <c r="C11" s="11"/>
      <c r="D11" s="11"/>
    </row>
    <row r="12" spans="1:4" x14ac:dyDescent="0.3">
      <c r="A12" s="10" t="s">
        <v>60</v>
      </c>
      <c r="B12" s="11"/>
      <c r="C12" s="11"/>
      <c r="D12" s="11"/>
    </row>
    <row r="13" spans="1:4" x14ac:dyDescent="0.3">
      <c r="A13" s="10" t="s">
        <v>53</v>
      </c>
      <c r="B13" s="11"/>
      <c r="C13" s="11"/>
      <c r="D13" s="11"/>
    </row>
    <row r="14" spans="1:4" x14ac:dyDescent="0.3">
      <c r="A14" s="10" t="s">
        <v>54</v>
      </c>
      <c r="B14" s="11"/>
      <c r="C14" s="11"/>
      <c r="D14" s="11"/>
    </row>
    <row r="15" spans="1:4" x14ac:dyDescent="0.3">
      <c r="A15" s="12" t="s">
        <v>41</v>
      </c>
      <c r="B15" s="13">
        <f>SUM(B10:B14)</f>
        <v>0</v>
      </c>
      <c r="C15" s="13">
        <f t="shared" ref="C15:D15" si="0">SUM(C10:C14)</f>
        <v>0</v>
      </c>
      <c r="D15" s="13">
        <f t="shared" si="0"/>
        <v>0</v>
      </c>
    </row>
    <row r="16" spans="1:4" ht="20.25" x14ac:dyDescent="0.3">
      <c r="A16" s="16" t="s">
        <v>42</v>
      </c>
      <c r="B16" s="17"/>
      <c r="C16" s="17"/>
      <c r="D16" s="17">
        <f>SUM(B15:D15)</f>
        <v>0</v>
      </c>
    </row>
    <row r="18" spans="1:4" x14ac:dyDescent="0.3">
      <c r="A18" s="37" t="s">
        <v>55</v>
      </c>
      <c r="B18" s="37"/>
      <c r="C18" s="37"/>
      <c r="D18" s="37"/>
    </row>
    <row r="20" spans="1:4" ht="30" x14ac:dyDescent="0.3">
      <c r="B20" s="23" t="s">
        <v>57</v>
      </c>
      <c r="C20" s="23" t="s">
        <v>58</v>
      </c>
      <c r="D20" s="23" t="s">
        <v>59</v>
      </c>
    </row>
    <row r="21" spans="1:4" x14ac:dyDescent="0.3">
      <c r="A21" s="10" t="s">
        <v>51</v>
      </c>
      <c r="B21" s="11"/>
      <c r="C21" s="11"/>
      <c r="D21" s="11"/>
    </row>
    <row r="22" spans="1:4" x14ac:dyDescent="0.3">
      <c r="A22" s="10" t="s">
        <v>52</v>
      </c>
      <c r="B22" s="11"/>
      <c r="C22" s="11"/>
      <c r="D22" s="11"/>
    </row>
    <row r="23" spans="1:4" x14ac:dyDescent="0.3">
      <c r="A23" s="10" t="s">
        <v>60</v>
      </c>
      <c r="B23" s="11"/>
      <c r="C23" s="11"/>
      <c r="D23" s="11"/>
    </row>
    <row r="24" spans="1:4" x14ac:dyDescent="0.3">
      <c r="A24" s="10" t="s">
        <v>53</v>
      </c>
      <c r="B24" s="11"/>
      <c r="C24" s="11"/>
      <c r="D24" s="11"/>
    </row>
    <row r="25" spans="1:4" x14ac:dyDescent="0.3">
      <c r="A25" s="10" t="s">
        <v>54</v>
      </c>
      <c r="B25" s="11"/>
      <c r="C25" s="11"/>
      <c r="D25" s="11"/>
    </row>
    <row r="26" spans="1:4" x14ac:dyDescent="0.3">
      <c r="A26" s="12" t="s">
        <v>43</v>
      </c>
      <c r="B26" s="13">
        <f>SUM(B21:B25)</f>
        <v>0</v>
      </c>
      <c r="C26" s="13">
        <f t="shared" ref="C26" si="1">SUM(C21:C25)</f>
        <v>0</v>
      </c>
      <c r="D26" s="13">
        <f t="shared" ref="D26" si="2">SUM(D21:D25)</f>
        <v>0</v>
      </c>
    </row>
    <row r="27" spans="1:4" ht="20.25" x14ac:dyDescent="0.3">
      <c r="A27" s="16" t="s">
        <v>42</v>
      </c>
      <c r="B27" s="17"/>
      <c r="C27" s="17"/>
      <c r="D27" s="17">
        <f>SUM(B26:D26)</f>
        <v>0</v>
      </c>
    </row>
    <row r="30" spans="1:4" x14ac:dyDescent="0.3">
      <c r="A30" s="15" t="s">
        <v>44</v>
      </c>
    </row>
    <row r="32" spans="1:4" ht="30" x14ac:dyDescent="0.3">
      <c r="B32" s="23" t="s">
        <v>57</v>
      </c>
      <c r="C32" s="23" t="s">
        <v>58</v>
      </c>
      <c r="D32" s="23" t="s">
        <v>59</v>
      </c>
    </row>
    <row r="33" spans="1:4" x14ac:dyDescent="0.3">
      <c r="A33" s="10" t="s">
        <v>45</v>
      </c>
      <c r="B33" s="14"/>
      <c r="C33" s="14"/>
      <c r="D33" s="14"/>
    </row>
    <row r="34" spans="1:4" ht="33.75" customHeight="1" x14ac:dyDescent="0.3">
      <c r="A34" s="25" t="s">
        <v>46</v>
      </c>
      <c r="B34" s="11"/>
      <c r="C34" s="11"/>
      <c r="D34" s="11"/>
    </row>
    <row r="35" spans="1:4" ht="20.25" x14ac:dyDescent="0.3">
      <c r="A35" s="16" t="s">
        <v>42</v>
      </c>
      <c r="B35" s="17"/>
      <c r="C35" s="17"/>
      <c r="D35" s="17">
        <f>SUM(B33:D34)</f>
        <v>0</v>
      </c>
    </row>
    <row r="38" spans="1:4" ht="20.25" x14ac:dyDescent="0.3">
      <c r="A38" s="33" t="s">
        <v>47</v>
      </c>
      <c r="B38" s="33"/>
      <c r="C38" s="24">
        <f>SUM(D35,D27,D16)</f>
        <v>0</v>
      </c>
    </row>
    <row r="41" spans="1:4" x14ac:dyDescent="0.3">
      <c r="A41" s="18" t="s">
        <v>48</v>
      </c>
    </row>
  </sheetData>
  <mergeCells count="6">
    <mergeCell ref="A38:B38"/>
    <mergeCell ref="A1:D1"/>
    <mergeCell ref="A3:D3"/>
    <mergeCell ref="A5:D5"/>
    <mergeCell ref="A7:D7"/>
    <mergeCell ref="A18:D18"/>
  </mergeCells>
  <pageMargins left="0.25" right="0.25" top="0.75" bottom="0.75" header="0.3" footer="0.3"/>
  <pageSetup paperSize="8" orientation="portrait" r:id="rId1"/>
  <headerFooter>
    <oddHeader>&amp;LN°projet : ESID 25 197&amp;CBPU&amp;RN°DAF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889C1A-C2EC-4224-9B59-7E6B72933CFC}">
  <ds:schemaRefs>
    <ds:schemaRef ds:uri="http://schemas.microsoft.com/sharepoint/v3/contenttype/forms"/>
  </ds:schemaRefs>
</ds:datastoreItem>
</file>

<file path=customXml/itemProps2.xml><?xml version="1.0" encoding="utf-8"?>
<ds:datastoreItem xmlns:ds="http://schemas.openxmlformats.org/officeDocument/2006/customXml" ds:itemID="{3F965988-F207-4D06-9E93-FB21ABB172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14F21A-86F9-4173-BB35-28D82DF82AF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BPU_Page de garde</vt:lpstr>
      <vt:lpstr>BPU_F1_F2_F3</vt:lpstr>
      <vt:lpstr>BPU_Correctif</vt:lpstr>
      <vt:lpstr>Sous-détail F2</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DECOSTER Stephane TSEF 3E CLASSE DEF</cp:lastModifiedBy>
  <cp:revision/>
  <dcterms:created xsi:type="dcterms:W3CDTF">2020-05-28T15:27:04Z</dcterms:created>
  <dcterms:modified xsi:type="dcterms:W3CDTF">2025-06-23T12:02:02Z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